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53A1DE9E-87A2-4E15-8424-DF25F3651BAA}" xr6:coauthVersionLast="36" xr6:coauthVersionMax="36" xr10:uidLastSave="{00000000-0000-0000-0000-000000000000}"/>
  <bookViews>
    <workbookView xWindow="0" yWindow="0" windowWidth="28800" windowHeight="12228" activeTab="1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4" i="1" l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I182" i="1"/>
  <c r="E182" i="1" s="1"/>
  <c r="D182" i="1" s="1"/>
  <c r="C182" i="1" s="1"/>
  <c r="K179" i="2"/>
  <c r="T179" i="2" s="1"/>
  <c r="J179" i="2" s="1"/>
  <c r="E181" i="2"/>
  <c r="I181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79" i="1"/>
  <c r="D179" i="1" s="1"/>
  <c r="C179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I123" i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09" i="1" s="1"/>
  <c r="D109" i="1" s="1"/>
  <c r="C109" i="1" s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T139" i="2" s="1"/>
  <c r="J139" i="2" s="1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E80" i="1"/>
  <c r="D80" i="1" s="1"/>
  <c r="C80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E115" i="1"/>
  <c r="D115" i="1" s="1"/>
  <c r="C115" i="1" s="1"/>
  <c r="E56" i="1"/>
  <c r="D56" i="1" s="1"/>
  <c r="C56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23" i="1"/>
  <c r="D123" i="1" s="1"/>
  <c r="C123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<sst xmlns="http://schemas.openxmlformats.org/spreadsheetml/2006/main" count="56" uniqueCount="52">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</sst>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9"/>
  <sheetViews>
    <sheetView zoomScaleNormal="100" workbookViewId="0">
      <pane xSplit="2" ySplit="7" topLeftCell="C168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A168" sqref="A168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4" si="24">D178-SUM(P178:S178)</f>
        <v>2119876.6764500001</v>
      </c>
      <c r="D178" s="23">
        <f t="shared" ref="D178:D184" si="25">E178-O178</f>
        <v>2565884.7722200002</v>
      </c>
      <c r="E178" s="23">
        <f t="shared" ref="E178:E184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4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2264601.8140799999</v>
      </c>
      <c r="D183" s="23">
        <f t="shared" si="25"/>
        <v>2716356.03259</v>
      </c>
      <c r="E183" s="23">
        <f t="shared" si="26"/>
        <v>2735081.37843</v>
      </c>
      <c r="F183" s="24">
        <v>0</v>
      </c>
      <c r="G183" s="24">
        <v>5907.9026100000001</v>
      </c>
      <c r="H183" s="24">
        <v>707642.43807000003</v>
      </c>
      <c r="I183" s="24">
        <f t="shared" si="27"/>
        <v>1950938.8434200003</v>
      </c>
      <c r="J183" s="24">
        <v>0</v>
      </c>
      <c r="K183" s="24">
        <v>563682.39728000003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2474983.7954799999</v>
      </c>
      <c r="D184" s="23">
        <f t="shared" si="25"/>
        <v>2927407.2952100001</v>
      </c>
      <c r="E184" s="23">
        <f t="shared" si="26"/>
        <v>2950090.1802300001</v>
      </c>
      <c r="F184" s="24">
        <v>0</v>
      </c>
      <c r="G184" s="24">
        <v>8590.9081999999999</v>
      </c>
      <c r="H184" s="24">
        <v>619686.44487999997</v>
      </c>
      <c r="I184" s="24">
        <f t="shared" si="27"/>
        <v>1985913.8900500005</v>
      </c>
      <c r="J184" s="24">
        <v>0</v>
      </c>
      <c r="K184" s="24">
        <v>563682.39728000003</v>
      </c>
      <c r="L184" s="24">
        <v>1422231.4927700004</v>
      </c>
      <c r="M184" s="24">
        <v>36572.903299999998</v>
      </c>
      <c r="N184" s="24">
        <v>276643.14877999999</v>
      </c>
      <c r="O184" s="24">
        <v>22682.885020000002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x14ac:dyDescent="0.25">
      <c r="A185" s="27"/>
      <c r="D185" s="15"/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AB185" s="19"/>
    </row>
    <row r="186" spans="1:28" x14ac:dyDescent="0.25">
      <c r="A186" s="27"/>
      <c r="D186" s="15"/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AB186" s="19"/>
    </row>
    <row r="187" spans="1:28" x14ac:dyDescent="0.25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25">
      <c r="A222" s="27"/>
      <c r="D222" s="15"/>
      <c r="E222" s="15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B236" s="19"/>
    </row>
    <row r="237" spans="1:28" x14ac:dyDescent="0.25"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25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  <row r="379" spans="1:28" x14ac:dyDescent="0.25">
      <c r="A379" s="6"/>
      <c r="B379" s="5"/>
      <c r="C379" s="28"/>
      <c r="D379" s="29"/>
      <c r="E379" s="2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I9:I184 C9:C184 E9:E1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9"/>
  <sheetViews>
    <sheetView tabSelected="1" zoomScale="90" zoomScaleNormal="90" workbookViewId="0">
      <pane xSplit="2" ySplit="7" topLeftCell="C166" activePane="bottomRight" state="frozen"/>
      <selection activeCell="K173" sqref="K173"/>
      <selection pane="topRight" activeCell="K173" sqref="K173"/>
      <selection pane="bottomLeft" activeCell="K173" sqref="K173"/>
      <selection pane="bottomRight" activeCell="C184" sqref="C184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1605000.7716599999</v>
      </c>
      <c r="Z177" s="24">
        <v>-111513.25924999952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4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4" si="31">SUM(D178:E178)</f>
        <v>3840624.2368600005</v>
      </c>
      <c r="J178" s="23">
        <f t="shared" ref="J178:J184" si="32">SUM(T178:Z178)</f>
        <v>1659991.2874700008</v>
      </c>
      <c r="K178" s="24">
        <f t="shared" ref="K178:K184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4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1604129.25557</v>
      </c>
      <c r="Z178" s="24">
        <v>-97069.77523999929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1718313.7132400007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1603545.33403</v>
      </c>
      <c r="Z179" s="24">
        <v>-94821.150629999407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2264601.8140800009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1748354.8605899992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1622838.7553000001</v>
      </c>
      <c r="Z183" s="24">
        <v>-119385.64831000066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2474983.7954799999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1538206.9793499999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1621043.45373</v>
      </c>
      <c r="Z184" s="24">
        <v>-117499.90243000007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x14ac:dyDescent="0.25">
      <c r="A185" s="7"/>
      <c r="C185" s="15"/>
      <c r="D185" s="15"/>
      <c r="E185" s="7"/>
      <c r="F185" s="7"/>
      <c r="G185" s="7"/>
      <c r="H185" s="7"/>
      <c r="I185" s="15"/>
      <c r="J185" s="15"/>
      <c r="K185" s="7"/>
      <c r="L185" s="7"/>
      <c r="M185" s="7"/>
      <c r="N185" s="7"/>
      <c r="O185" s="7"/>
      <c r="P185" s="7"/>
      <c r="Q185" s="7"/>
      <c r="R185" s="15"/>
      <c r="S185" s="7"/>
      <c r="T185" s="15"/>
      <c r="U185" s="15"/>
      <c r="V185" s="15"/>
      <c r="W185" s="7"/>
      <c r="X185" s="7"/>
      <c r="Y185" s="7"/>
      <c r="Z185" s="7"/>
      <c r="AH185" s="19"/>
    </row>
    <row r="186" spans="1:34" x14ac:dyDescent="0.25">
      <c r="A186" s="7"/>
      <c r="C186" s="15"/>
      <c r="D186" s="15"/>
      <c r="E186" s="7"/>
      <c r="F186" s="7"/>
      <c r="G186" s="7"/>
      <c r="H186" s="7"/>
      <c r="I186" s="15"/>
      <c r="J186" s="15"/>
      <c r="K186" s="7"/>
      <c r="L186" s="7"/>
      <c r="M186" s="7"/>
      <c r="N186" s="7"/>
      <c r="O186" s="7"/>
      <c r="P186" s="7"/>
      <c r="Q186" s="7"/>
      <c r="R186" s="15"/>
      <c r="S186" s="7"/>
      <c r="T186" s="15"/>
      <c r="U186" s="15"/>
      <c r="V186" s="15"/>
      <c r="W186" s="7"/>
      <c r="X186" s="7"/>
      <c r="Y186" s="7"/>
      <c r="Z186" s="7"/>
      <c r="AH186" s="19"/>
    </row>
    <row r="187" spans="1:34" x14ac:dyDescent="0.25">
      <c r="A187" s="7"/>
      <c r="C187" s="15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25">
      <c r="A188" s="7"/>
      <c r="C188" s="15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25">
      <c r="A189" s="7"/>
      <c r="C189" s="15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H220" s="19"/>
    </row>
    <row r="221" spans="1:34" x14ac:dyDescent="0.25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H221" s="19"/>
    </row>
    <row r="222" spans="1:34" x14ac:dyDescent="0.25">
      <c r="A222" s="7"/>
      <c r="D222" s="15"/>
      <c r="E222" s="7"/>
      <c r="F222" s="7"/>
      <c r="G222" s="7"/>
      <c r="H222" s="7"/>
      <c r="I222" s="15"/>
      <c r="J222" s="15"/>
      <c r="K222" s="7"/>
      <c r="L222" s="7"/>
      <c r="M222" s="7"/>
      <c r="N222" s="7"/>
      <c r="O222" s="7"/>
      <c r="P222" s="7"/>
      <c r="Q222" s="7"/>
      <c r="R222" s="15"/>
      <c r="S222" s="7"/>
      <c r="T222" s="15"/>
      <c r="U222" s="15"/>
      <c r="V222" s="15"/>
      <c r="W222" s="7"/>
      <c r="X222" s="7"/>
      <c r="Y222" s="7"/>
      <c r="Z222" s="7"/>
      <c r="AH222" s="19"/>
    </row>
    <row r="223" spans="1:34" x14ac:dyDescent="0.25"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H235" s="19"/>
    </row>
    <row r="236" spans="1:34" x14ac:dyDescent="0.25">
      <c r="AH236" s="19"/>
    </row>
    <row r="237" spans="1:34" x14ac:dyDescent="0.25">
      <c r="AH237" s="19"/>
    </row>
    <row r="238" spans="1:34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  <row r="377" spans="1:34" x14ac:dyDescent="0.25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19"/>
    </row>
    <row r="378" spans="1:34" x14ac:dyDescent="0.25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19"/>
    </row>
    <row r="379" spans="1:34" x14ac:dyDescent="0.25">
      <c r="A379" s="5"/>
      <c r="B379" s="5"/>
      <c r="C379" s="28"/>
      <c r="D379" s="29"/>
      <c r="E379" s="5"/>
      <c r="F379" s="5"/>
      <c r="G379" s="5"/>
      <c r="H379" s="5"/>
      <c r="I379" s="29"/>
      <c r="J379" s="29"/>
      <c r="K379" s="5"/>
      <c r="L379" s="5"/>
      <c r="M379" s="5"/>
      <c r="N379" s="5"/>
      <c r="O379" s="5"/>
      <c r="P379" s="5"/>
      <c r="Q379" s="5"/>
      <c r="R379" s="29"/>
      <c r="S379" s="5"/>
      <c r="T379" s="29"/>
      <c r="U379" s="29"/>
      <c r="V379" s="29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K9:K1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2021-09-14T03:48:42Z</dcterms:modified>
</cp:coreProperties>
</file>