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D6E77E51-D953-4F6F-BDAE-A20D9FFB632D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0" i="2" l="1"/>
  <c r="O181" i="2"/>
  <c r="O183" i="2"/>
  <c r="S179" i="3"/>
  <c r="S183" i="3"/>
  <c r="S187" i="3"/>
  <c r="U179" i="4"/>
  <c r="U181" i="4"/>
  <c r="N184" i="1"/>
  <c r="O177" i="2"/>
  <c r="U180" i="4"/>
  <c r="N182" i="1"/>
  <c r="O178" i="2"/>
  <c r="O186" i="2"/>
  <c r="S178" i="3"/>
  <c r="U186" i="4"/>
  <c r="S181" i="3"/>
  <c r="S185" i="3"/>
  <c r="N185" i="1"/>
  <c r="N180" i="1"/>
  <c r="O184" i="2"/>
  <c r="S182" i="3"/>
  <c r="S186" i="3"/>
  <c r="U178" i="4"/>
  <c r="N177" i="1"/>
  <c r="N179" i="1"/>
  <c r="U187" i="4"/>
  <c r="N178" i="1"/>
  <c r="U183" i="4"/>
  <c r="O182" i="2"/>
  <c r="S180" i="3"/>
  <c r="S184" i="3"/>
  <c r="U185" i="4"/>
  <c r="N181" i="1"/>
  <c r="N183" i="1"/>
  <c r="N186" i="1"/>
  <c r="O179" i="2"/>
  <c r="O185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<sst xmlns="http://schemas.openxmlformats.org/spreadsheetml/2006/main" count="807" uniqueCount="225">
  <si>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</si>
  <si>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</si>
  <si>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</si>
  <si>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</si>
  <si>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</si>
  <si>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</si>
  <si>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</si>
  <si>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</si>
  <si>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</si>
  <si>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</si>
  <si>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</si>
  <si>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</si>
  <si>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</si>
  <si>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</si>
  <si>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</si>
  <si>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</si>
  <si>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</si>
  <si>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</si>
  <si>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</si>
  <si>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</si>
  <si>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</si>
  <si>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</si>
  <si>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</si>
  <si>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</si>
  <si>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</si>
  <si>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</si>
  <si>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</si>
  <si>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</si>
  <si>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</si>
  <si>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</si>
  <si>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</si>
  <si>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</si>
  <si>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</si>
  <si>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</si>
  <si>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</si>
  <si>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</si>
  <si>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</si>
  <si>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</si>
  <si>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</si>
  <si>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</si>
  <si>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</si>
  <si>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</si>
  <si>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</si>
  <si>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</si>
  <si>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</si>
  <si>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</si>
  <si>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</si>
  <si>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</si>
  <si>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</si>
  <si>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</si>
  <si>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</si>
  <si>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</si>
  <si>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</si>
  <si>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</si>
  <si>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</si>
  <si>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</si>
  <si>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</si>
  <si>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</si>
  <si>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</si>
  <si>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</si>
  <si>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</si>
  <si>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</si>
  <si>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</si>
  <si>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</si>
  <si>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</si>
  <si>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</si>
  <si>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</si>
  <si>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</si>
  <si>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</si>
  <si>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</si>
  <si>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</si>
  <si>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</si>
  <si>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</si>
  <si>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</si>
  <si>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</si>
  <si>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</si>
  <si>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</si>
  <si>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</si>
  <si>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</si>
  <si>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</si>
  <si>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</si>
  <si>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</si>
  <si>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</si>
  <si>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</si>
  <si>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</si>
  <si>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</si>
  <si>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</si>
  <si>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</si>
  <si>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</si>
  <si>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</si>
  <si>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</si>
  <si>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</si>
  <si>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</si>
  <si>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</si>
  <si>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</si>
  <si>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</si>
  <si>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</si>
  <si>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</si>
  <si>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</si>
  <si>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</si>
  <si>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</si>
  <si>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</si>
  <si>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</si>
  <si>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</si>
  <si>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</si>
  <si>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</si>
  <si>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</si>
  <si>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</si>
  <si>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</si>
  <si>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</si>
  <si>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</si>
  <si>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</si>
  <si>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</si>
  <si>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</si>
  <si>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</si>
  <si>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</si>
  <si>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</si>
  <si>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</si>
  <si>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</si>
  <si>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</si>
  <si>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</si>
  <si>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</si>
  <si>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</si>
  <si>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</si>
  <si>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</si>
  <si>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</si>
  <si>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</si>
  <si>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</si>
  <si>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</si>
  <si>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</si>
  <si>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</si>
  <si>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</si>
  <si>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</si>
  <si>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</si>
  <si>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</si>
  <si>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</si>
  <si>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</si>
  <si>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</si>
  <si>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</si>
  <si>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</si>
  <si>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</si>
  <si>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</si>
  <si>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</si>
  <si>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</si>
  <si>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</si>
  <si>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</si>
  <si>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</si>
  <si>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</si>
  <si>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</si>
  <si>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</si>
  <si>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</si>
  <si>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</si>
  <si>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</si>
  <si>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</si>
  <si>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</si>
  <si>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</si>
  <si>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</si>
  <si>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</si>
  <si>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</si>
  <si>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</si>
  <si>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</si>
  <si>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</si>
  <si>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</si>
  <si>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</si>
  <si>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</si>
  <si>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</si>
  <si>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</si>
  <si>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</si>
  <si>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</si>
  <si>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</si>
  <si>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</si>
  <si>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</si>
  <si>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</si>
  <si>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</si>
  <si>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</si>
  <si>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</si>
  <si>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</si>
  <si>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</si>
  <si>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</si>
  <si>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</si>
  <si>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</si>
  <si>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</si>
  <si>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</si>
  <si>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</si>
  <si>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</si>
  <si>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</si>
  <si>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</si>
  <si>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</si>
  <si>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</si>
  <si>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</si>
  <si>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</si>
  <si>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</si>
  <si>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</si>
  <si>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</si>
  <si>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</si>
  <si>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</si>
  <si>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</si>
  <si>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</si>
  <si>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</si>
  <si>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</si>
  <si>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</si>
  <si>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</si>
  <si>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</si>
  <si>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</si>
  <si>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</si>
  <si>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</si>
  <si>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</si>
  <si>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</si>
  <si>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</si>
  <si>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</si>
  <si>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</si>
  <si>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</si>
  <si>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</si>
  <si>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</si>
  <si>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Total FX Assets</t>
  </si>
  <si>
    <t>Valuation Adjustment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</si>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</sst>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81"/>
  <sheetViews>
    <sheetView tabSelected="1" zoomScale="114" zoomScaleNormal="114" workbookViewId="0">
      <pane xSplit="2" ySplit="6" topLeftCell="C170" activePane="bottomRight" state="frozen"/>
      <selection activeCell="E7" sqref="E7:F7"/>
      <selection pane="topRight" activeCell="E7" sqref="E7:F7"/>
      <selection pane="bottomLeft" activeCell="E7" sqref="E7:F7"/>
      <selection pane="bottomRight" activeCell="A186" sqref="A186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6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2601469.3095100001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6012.4692800000003</v>
      </c>
      <c r="M182" s="47">
        <v>99022.903830000054</v>
      </c>
      <c r="N182" s="47">
        <f t="shared" si="5"/>
        <v>3487001.6627699998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2637492.6944600004</v>
      </c>
      <c r="H183" s="47">
        <v>218398.00361000001</v>
      </c>
      <c r="I183" s="47">
        <v>313.34665999999999</v>
      </c>
      <c r="J183" s="47">
        <v>7104.8804600000003</v>
      </c>
      <c r="K183" s="47">
        <v>0</v>
      </c>
      <c r="L183" s="47">
        <v>1620.5245599999998</v>
      </c>
      <c r="M183" s="47">
        <v>98948.335879999999</v>
      </c>
      <c r="N183" s="47">
        <f t="shared" si="5"/>
        <v>3731960.1963800006</v>
      </c>
      <c r="O183" s="48"/>
      <c r="P183" s="47"/>
      <c r="Q183" s="48"/>
      <c r="R183" s="48"/>
      <c r="S183" s="48"/>
      <c r="T183" s="48"/>
      <c r="U183" s="48"/>
      <c r="V183" s="49"/>
    </row>
    <row r="184" spans="1:22" s="50" customFormat="1" x14ac:dyDescent="0.25">
      <c r="A184" s="47" t="s">
        <v>211</v>
      </c>
      <c r="B184" s="48">
        <v>0</v>
      </c>
      <c r="C184" s="47">
        <v>272185.38974999997</v>
      </c>
      <c r="D184" s="47">
        <v>12769.511640000001</v>
      </c>
      <c r="E184" s="47">
        <v>377235.04858999996</v>
      </c>
      <c r="F184" s="47">
        <v>34800.633450000001</v>
      </c>
      <c r="G184" s="47">
        <v>2620472.3161800001</v>
      </c>
      <c r="H184" s="47">
        <v>222593.74630999999</v>
      </c>
      <c r="I184" s="47">
        <v>313.34665999999999</v>
      </c>
      <c r="J184" s="47">
        <v>7037.1614900000004</v>
      </c>
      <c r="K184" s="47">
        <v>0</v>
      </c>
      <c r="L184" s="47">
        <v>1425.3483200000001</v>
      </c>
      <c r="M184" s="47">
        <v>98769.133000000002</v>
      </c>
      <c r="N184" s="47">
        <f t="shared" si="5"/>
        <v>3647601.635389999</v>
      </c>
      <c r="O184" s="48"/>
      <c r="P184" s="48"/>
      <c r="Q184" s="48"/>
      <c r="R184" s="48"/>
      <c r="S184" s="48"/>
      <c r="T184" s="48"/>
      <c r="U184" s="48"/>
      <c r="V184" s="49"/>
    </row>
    <row r="185" spans="1:22" s="50" customFormat="1" x14ac:dyDescent="0.25">
      <c r="A185" s="47" t="s">
        <v>212</v>
      </c>
      <c r="B185" s="48">
        <v>0</v>
      </c>
      <c r="C185" s="47">
        <v>267102.51699999999</v>
      </c>
      <c r="D185" s="47">
        <v>16966.778139999999</v>
      </c>
      <c r="E185" s="47">
        <v>325026.42314000003</v>
      </c>
      <c r="F185" s="47">
        <v>36048.077360000003</v>
      </c>
      <c r="G185" s="47">
        <v>2605714.1972700008</v>
      </c>
      <c r="H185" s="47">
        <v>224893.92990000002</v>
      </c>
      <c r="I185" s="47">
        <v>313.34665999999999</v>
      </c>
      <c r="J185" s="47">
        <v>6783.5128399999994</v>
      </c>
      <c r="K185" s="47">
        <v>0</v>
      </c>
      <c r="L185" s="47">
        <v>1297.3906500000001</v>
      </c>
      <c r="M185" s="47">
        <v>98476.514160000064</v>
      </c>
      <c r="N185" s="47">
        <f t="shared" si="5"/>
        <v>3582622.6871200008</v>
      </c>
      <c r="O185" s="48"/>
      <c r="P185" s="48"/>
      <c r="Q185" s="48"/>
      <c r="R185" s="48"/>
      <c r="S185" s="48"/>
      <c r="T185" s="48"/>
      <c r="U185" s="48"/>
      <c r="V185" s="49"/>
    </row>
    <row r="186" spans="1:22" s="50" customFormat="1" x14ac:dyDescent="0.25">
      <c r="A186" s="47" t="s">
        <v>213</v>
      </c>
      <c r="B186" s="48">
        <v>0</v>
      </c>
      <c r="C186" s="47">
        <v>262476.24518000003</v>
      </c>
      <c r="D186" s="47">
        <v>6143.9458800000002</v>
      </c>
      <c r="E186" s="47">
        <v>243707.97467</v>
      </c>
      <c r="F186" s="47">
        <v>45816.671750000001</v>
      </c>
      <c r="G186" s="47">
        <v>2613406.6453600004</v>
      </c>
      <c r="H186" s="47">
        <v>233800.17952999999</v>
      </c>
      <c r="I186" s="47">
        <v>313.34665999999999</v>
      </c>
      <c r="J186" s="47">
        <v>6919.9848499999998</v>
      </c>
      <c r="K186" s="47">
        <v>0</v>
      </c>
      <c r="L186" s="47">
        <v>2659.7249199999997</v>
      </c>
      <c r="M186" s="47">
        <v>98598.06229000006</v>
      </c>
      <c r="N186" s="47">
        <f t="shared" si="5"/>
        <v>3513842.7810900006</v>
      </c>
      <c r="O186" s="48"/>
      <c r="P186" s="48"/>
      <c r="Q186" s="48"/>
      <c r="R186" s="48"/>
      <c r="S186" s="48"/>
      <c r="T186" s="48"/>
      <c r="U186" s="48"/>
      <c r="V186" s="49"/>
    </row>
    <row r="187" spans="1:22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V218" s="37"/>
    </row>
    <row r="219" spans="1:22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V219" s="37"/>
    </row>
    <row r="220" spans="1:22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V220" s="37"/>
    </row>
    <row r="221" spans="1:22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V221" s="37"/>
    </row>
    <row r="222" spans="1:22" x14ac:dyDescent="0.2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V222" s="37"/>
    </row>
    <row r="223" spans="1:22" x14ac:dyDescent="0.25">
      <c r="A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V223" s="37"/>
    </row>
    <row r="224" spans="1:22" x14ac:dyDescent="0.25">
      <c r="A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V233" s="37"/>
    </row>
    <row r="234" spans="1:22" x14ac:dyDescent="0.25">
      <c r="V234" s="37"/>
    </row>
    <row r="235" spans="1:22" x14ac:dyDescent="0.25">
      <c r="V235" s="37"/>
    </row>
    <row r="236" spans="1:22" x14ac:dyDescent="0.25">
      <c r="V236" s="37"/>
    </row>
    <row r="237" spans="1:22" x14ac:dyDescent="0.25">
      <c r="V237" s="37"/>
    </row>
    <row r="238" spans="1:22" x14ac:dyDescent="0.25">
      <c r="V238" s="37"/>
    </row>
    <row r="239" spans="1:22" x14ac:dyDescent="0.25"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37"/>
    </row>
    <row r="376" spans="1:2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7"/>
    </row>
    <row r="377" spans="1:2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37"/>
    </row>
    <row r="378" spans="1:2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37"/>
    </row>
    <row r="379" spans="1:2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37"/>
    </row>
    <row r="380" spans="1:2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37"/>
    </row>
    <row r="381" spans="1:2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81"/>
  <sheetViews>
    <sheetView zoomScale="99" zoomScaleNormal="99" workbookViewId="0">
      <pane xSplit="2" ySplit="6" topLeftCell="C168" activePane="bottomRight" state="frozen"/>
      <selection activeCell="E7" sqref="E7:F7"/>
      <selection pane="topRight" activeCell="E7" sqref="E7:F7"/>
      <selection pane="bottomLeft" activeCell="E7" sqref="E7:F7"/>
      <selection pane="bottomRight" activeCell="A186" sqref="A186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214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6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1966570.6334900002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2556708.5594899999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1999588.24043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2767983.9978399999</v>
      </c>
      <c r="P183" s="48"/>
      <c r="Q183" s="47"/>
      <c r="R183" s="48"/>
      <c r="S183" s="48"/>
      <c r="T183" s="48"/>
      <c r="U183" s="48"/>
      <c r="V183" s="48"/>
      <c r="W183" s="49"/>
    </row>
    <row r="184" spans="1:23" s="50" customFormat="1" x14ac:dyDescent="0.25">
      <c r="A184" s="47" t="s">
        <v>211</v>
      </c>
      <c r="B184" s="48">
        <v>0</v>
      </c>
      <c r="C184" s="47">
        <v>272185.38974999997</v>
      </c>
      <c r="D184" s="47">
        <v>12769.511640000001</v>
      </c>
      <c r="E184" s="47">
        <v>377235.04858999996</v>
      </c>
      <c r="F184" s="47">
        <v>34800.633450000001</v>
      </c>
      <c r="G184" s="47">
        <v>1988589.2023099998</v>
      </c>
      <c r="H184" s="47">
        <v>0</v>
      </c>
      <c r="I184" s="47">
        <v>313.34665999999999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f t="shared" si="5"/>
        <v>2685893.1323999995</v>
      </c>
      <c r="P184" s="48"/>
      <c r="Q184" s="47"/>
      <c r="R184" s="48"/>
      <c r="S184" s="48"/>
      <c r="T184" s="48"/>
      <c r="U184" s="48"/>
      <c r="V184" s="48"/>
      <c r="W184" s="49"/>
    </row>
    <row r="185" spans="1:23" s="50" customFormat="1" x14ac:dyDescent="0.25">
      <c r="A185" s="47" t="s">
        <v>212</v>
      </c>
      <c r="B185" s="48">
        <v>0</v>
      </c>
      <c r="C185" s="47">
        <v>267102.51699999999</v>
      </c>
      <c r="D185" s="47">
        <v>16966.778139999999</v>
      </c>
      <c r="E185" s="47">
        <v>325026.42314000003</v>
      </c>
      <c r="F185" s="47">
        <v>36048.077360000003</v>
      </c>
      <c r="G185" s="47">
        <v>1970776.0665600004</v>
      </c>
      <c r="H185" s="47">
        <v>0</v>
      </c>
      <c r="I185" s="47">
        <v>313.34665999999999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f t="shared" si="5"/>
        <v>2616233.2088600001</v>
      </c>
      <c r="P185" s="48"/>
      <c r="Q185" s="47"/>
      <c r="R185" s="48"/>
      <c r="S185" s="48"/>
      <c r="T185" s="48"/>
      <c r="U185" s="48"/>
      <c r="V185" s="48"/>
      <c r="W185" s="49"/>
    </row>
    <row r="186" spans="1:23" s="50" customFormat="1" x14ac:dyDescent="0.25">
      <c r="A186" s="47" t="s">
        <v>213</v>
      </c>
      <c r="B186" s="48">
        <v>0</v>
      </c>
      <c r="C186" s="47">
        <v>262476.24518000003</v>
      </c>
      <c r="D186" s="47">
        <v>6143.9458800000002</v>
      </c>
      <c r="E186" s="47">
        <v>243707.97467</v>
      </c>
      <c r="F186" s="47">
        <v>35676.671750000001</v>
      </c>
      <c r="G186" s="47">
        <v>1970854.0964500005</v>
      </c>
      <c r="H186" s="47">
        <v>0</v>
      </c>
      <c r="I186" s="47">
        <v>313.34665999999999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f t="shared" si="5"/>
        <v>2519172.2805900001</v>
      </c>
      <c r="P186" s="48"/>
      <c r="Q186" s="47"/>
      <c r="R186" s="48"/>
      <c r="S186" s="48"/>
      <c r="T186" s="48"/>
      <c r="U186" s="48"/>
      <c r="V186" s="48"/>
      <c r="W186" s="49"/>
    </row>
    <row r="187" spans="1:23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W218" s="37"/>
    </row>
    <row r="219" spans="1:23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W219" s="37"/>
    </row>
    <row r="220" spans="1:23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W220" s="37"/>
    </row>
    <row r="221" spans="1:23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W221" s="37"/>
    </row>
    <row r="222" spans="1:23" x14ac:dyDescent="0.2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W222" s="37"/>
    </row>
    <row r="223" spans="1:23" x14ac:dyDescent="0.25">
      <c r="A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W223" s="37"/>
    </row>
    <row r="224" spans="1:23" x14ac:dyDescent="0.25">
      <c r="A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W232" s="37"/>
    </row>
    <row r="233" spans="1:23" x14ac:dyDescent="0.25">
      <c r="W233" s="37"/>
    </row>
    <row r="234" spans="1:23" x14ac:dyDescent="0.25">
      <c r="W234" s="37"/>
    </row>
    <row r="235" spans="1:23" x14ac:dyDescent="0.25">
      <c r="W235" s="37"/>
    </row>
    <row r="236" spans="1:23" x14ac:dyDescent="0.25">
      <c r="W236" s="37"/>
    </row>
    <row r="237" spans="1:23" x14ac:dyDescent="0.25">
      <c r="W237" s="37"/>
    </row>
    <row r="238" spans="1:23" x14ac:dyDescent="0.25">
      <c r="W238" s="37"/>
    </row>
    <row r="239" spans="1:23" x14ac:dyDescent="0.25"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  <row r="374" spans="1:2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7"/>
    </row>
    <row r="375" spans="1:2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37"/>
    </row>
    <row r="376" spans="1:2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37"/>
    </row>
    <row r="377" spans="1:2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37"/>
    </row>
    <row r="378" spans="1:2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37"/>
    </row>
    <row r="379" spans="1:2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37"/>
    </row>
    <row r="380" spans="1:23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37"/>
    </row>
    <row r="381" spans="1:23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81"/>
  <sheetViews>
    <sheetView zoomScale="85" zoomScaleNormal="85" workbookViewId="0">
      <pane xSplit="2" ySplit="7" topLeftCell="C163" activePane="bottomRight" state="frozen"/>
      <selection activeCell="E7" sqref="E7:F7"/>
      <selection pane="topRight" activeCell="E7" sqref="E7:F7"/>
      <selection pane="bottomLeft" activeCell="E7" sqref="E7:F7"/>
      <selection pane="bottomRight" activeCell="A187" sqref="A187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2" t="s">
        <v>224</v>
      </c>
      <c r="D5" s="62" t="s">
        <v>11</v>
      </c>
      <c r="E5" s="62"/>
      <c r="F5" s="62"/>
      <c r="G5" s="22"/>
      <c r="H5" s="62" t="s">
        <v>3</v>
      </c>
      <c r="I5" s="62"/>
      <c r="J5" s="60" t="s">
        <v>4</v>
      </c>
      <c r="K5" s="55" t="s">
        <v>5</v>
      </c>
      <c r="L5" s="60" t="s">
        <v>216</v>
      </c>
      <c r="M5" s="60" t="s">
        <v>217</v>
      </c>
      <c r="N5" s="62" t="s">
        <v>30</v>
      </c>
      <c r="O5" s="62"/>
      <c r="P5" s="62"/>
      <c r="Q5" s="62"/>
      <c r="R5" s="62"/>
      <c r="S5" s="60" t="s">
        <v>222</v>
      </c>
      <c r="T5" s="1"/>
      <c r="U5" s="1"/>
      <c r="V5" s="1"/>
    </row>
    <row r="6" spans="1:31" s="9" customFormat="1" x14ac:dyDescent="0.25">
      <c r="A6" s="20"/>
      <c r="B6" s="23" t="s">
        <v>223</v>
      </c>
      <c r="C6" s="62"/>
      <c r="D6" s="67" t="s">
        <v>12</v>
      </c>
      <c r="E6" s="67"/>
      <c r="F6" s="67" t="s">
        <v>13</v>
      </c>
      <c r="G6" s="67"/>
      <c r="H6" s="68" t="s">
        <v>12</v>
      </c>
      <c r="I6" s="68" t="s">
        <v>13</v>
      </c>
      <c r="J6" s="63"/>
      <c r="K6" s="64"/>
      <c r="L6" s="63"/>
      <c r="M6" s="63"/>
      <c r="N6" s="65" t="s">
        <v>218</v>
      </c>
      <c r="O6" s="65" t="s">
        <v>219</v>
      </c>
      <c r="P6" s="65" t="s">
        <v>220</v>
      </c>
      <c r="Q6" s="65" t="s">
        <v>221</v>
      </c>
      <c r="R6" s="65" t="s">
        <v>215</v>
      </c>
      <c r="S6" s="63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9"/>
      <c r="I7" s="69"/>
      <c r="J7" s="61"/>
      <c r="K7" s="56"/>
      <c r="L7" s="61"/>
      <c r="M7" s="61"/>
      <c r="N7" s="66"/>
      <c r="O7" s="66"/>
      <c r="P7" s="66"/>
      <c r="Q7" s="66"/>
      <c r="R7" s="66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7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208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209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-15854.82115</v>
      </c>
      <c r="Q183" s="47">
        <v>28951</v>
      </c>
      <c r="R183" s="47">
        <v>-132358.74046999996</v>
      </c>
      <c r="S183" s="47">
        <f t="shared" si="7"/>
        <v>3486993.6954999999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210</v>
      </c>
      <c r="B184" s="51">
        <v>0</v>
      </c>
      <c r="C184" s="47">
        <v>875220.52931000013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118174.68038000001</v>
      </c>
      <c r="M184" s="47">
        <v>438499.81802000001</v>
      </c>
      <c r="N184" s="47">
        <v>25000</v>
      </c>
      <c r="O184" s="47">
        <v>-1660322.3848300001</v>
      </c>
      <c r="P184" s="47">
        <v>-14500.20011</v>
      </c>
      <c r="Q184" s="47">
        <v>28951</v>
      </c>
      <c r="R184" s="47">
        <v>-135444.36191999991</v>
      </c>
      <c r="S184" s="47">
        <f t="shared" si="7"/>
        <v>3732011.7074400005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s="50" customFormat="1" x14ac:dyDescent="0.25">
      <c r="A185" s="47" t="s">
        <v>211</v>
      </c>
      <c r="B185" s="51">
        <v>0</v>
      </c>
      <c r="C185" s="47">
        <v>879840.22120999999</v>
      </c>
      <c r="D185" s="47">
        <v>27503.349510000007</v>
      </c>
      <c r="E185" s="47">
        <v>0</v>
      </c>
      <c r="F185" s="47">
        <v>3271529.1130700004</v>
      </c>
      <c r="G185" s="47">
        <v>691225.59998000006</v>
      </c>
      <c r="H185" s="47">
        <v>0</v>
      </c>
      <c r="I185" s="47">
        <v>0</v>
      </c>
      <c r="J185" s="47">
        <v>1282.11061</v>
      </c>
      <c r="K185" s="47">
        <v>0</v>
      </c>
      <c r="L185" s="47">
        <v>116771.3296</v>
      </c>
      <c r="M185" s="47">
        <v>433560.21222000004</v>
      </c>
      <c r="N185" s="47">
        <v>25000</v>
      </c>
      <c r="O185" s="47">
        <v>-1660322.3848300001</v>
      </c>
      <c r="P185" s="47">
        <v>17737.691009999999</v>
      </c>
      <c r="Q185" s="47">
        <v>28951</v>
      </c>
      <c r="R185" s="47">
        <v>-185476.61916000012</v>
      </c>
      <c r="S185" s="47">
        <f t="shared" si="7"/>
        <v>3647601.6232200004</v>
      </c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s="50" customFormat="1" x14ac:dyDescent="0.25">
      <c r="A186" s="47" t="s">
        <v>212</v>
      </c>
      <c r="B186" s="51">
        <v>0</v>
      </c>
      <c r="C186" s="47">
        <v>870420.70970999997</v>
      </c>
      <c r="D186" s="47">
        <v>26293.572980000004</v>
      </c>
      <c r="E186" s="47">
        <v>0</v>
      </c>
      <c r="F186" s="47">
        <v>3234062.9042700003</v>
      </c>
      <c r="G186" s="47">
        <v>625995.53185999999</v>
      </c>
      <c r="H186" s="47">
        <v>0</v>
      </c>
      <c r="I186" s="47">
        <v>0</v>
      </c>
      <c r="J186" s="47">
        <v>302.09373999999997</v>
      </c>
      <c r="K186" s="47">
        <v>0</v>
      </c>
      <c r="L186" s="47">
        <v>159519.20048000003</v>
      </c>
      <c r="M186" s="47">
        <v>433560.21222000004</v>
      </c>
      <c r="N186" s="47">
        <v>25000</v>
      </c>
      <c r="O186" s="47">
        <v>-1660322.3848300001</v>
      </c>
      <c r="P186" s="47">
        <v>-4868.9785399999982</v>
      </c>
      <c r="Q186" s="47">
        <v>28951</v>
      </c>
      <c r="R186" s="47">
        <v>-156291.17447000011</v>
      </c>
      <c r="S186" s="47">
        <f t="shared" si="7"/>
        <v>3582622.6874200008</v>
      </c>
      <c r="W186" s="52"/>
      <c r="X186" s="52"/>
      <c r="Y186" s="52"/>
      <c r="Z186" s="52"/>
      <c r="AA186" s="52"/>
      <c r="AB186" s="52"/>
      <c r="AC186" s="52"/>
      <c r="AD186" s="52"/>
      <c r="AE186" s="52"/>
    </row>
    <row r="187" spans="1:31" s="50" customFormat="1" x14ac:dyDescent="0.25">
      <c r="A187" s="47" t="s">
        <v>213</v>
      </c>
      <c r="B187" s="51">
        <v>0</v>
      </c>
      <c r="C187" s="47">
        <v>895669.90330999997</v>
      </c>
      <c r="D187" s="47">
        <v>29020.232760000006</v>
      </c>
      <c r="E187" s="47">
        <v>0</v>
      </c>
      <c r="F187" s="47">
        <v>3214016.1724900003</v>
      </c>
      <c r="G187" s="47">
        <v>542049.24601999996</v>
      </c>
      <c r="H187" s="47">
        <v>0</v>
      </c>
      <c r="I187" s="47">
        <v>0</v>
      </c>
      <c r="J187" s="47">
        <v>26.129439999999999</v>
      </c>
      <c r="K187" s="47">
        <v>0</v>
      </c>
      <c r="L187" s="47">
        <v>152616.36088000002</v>
      </c>
      <c r="M187" s="47">
        <v>433560.21222000004</v>
      </c>
      <c r="N187" s="47">
        <v>25000</v>
      </c>
      <c r="O187" s="47">
        <v>-1660322.3848300001</v>
      </c>
      <c r="P187" s="47">
        <v>3342.8673400000043</v>
      </c>
      <c r="Q187" s="47">
        <v>28951</v>
      </c>
      <c r="R187" s="47">
        <v>-164857.05697000001</v>
      </c>
      <c r="S187" s="47">
        <f t="shared" si="7"/>
        <v>3499072.6826600004</v>
      </c>
      <c r="W187" s="52"/>
      <c r="X187" s="52"/>
      <c r="Y187" s="52"/>
      <c r="Z187" s="52"/>
      <c r="AA187" s="52"/>
      <c r="AB187" s="52"/>
      <c r="AC187" s="52"/>
      <c r="AD187" s="52"/>
      <c r="AE187" s="52"/>
    </row>
    <row r="188" spans="1:31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7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7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7"/>
      <c r="C254" s="18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2:31" x14ac:dyDescent="0.25">
      <c r="B267" s="1"/>
      <c r="C267" s="18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2:31" x14ac:dyDescent="0.25">
      <c r="B268" s="1"/>
      <c r="C268" s="18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2:31" x14ac:dyDescent="0.25">
      <c r="B269" s="1"/>
      <c r="C269" s="18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2:31" x14ac:dyDescent="0.25">
      <c r="B270" s="1"/>
      <c r="C270" s="18"/>
      <c r="W270" s="13"/>
      <c r="X270" s="13"/>
      <c r="Y270" s="13"/>
      <c r="Z270" s="13"/>
      <c r="AA270" s="13"/>
      <c r="AB270" s="13"/>
      <c r="AC270" s="13"/>
      <c r="AD270" s="13"/>
      <c r="AE270" s="13"/>
    </row>
    <row r="271" spans="2:31" x14ac:dyDescent="0.25">
      <c r="B271" s="1"/>
      <c r="C271" s="18"/>
      <c r="W271" s="13"/>
      <c r="X271" s="13"/>
      <c r="Y271" s="13"/>
      <c r="Z271" s="13"/>
      <c r="AA271" s="13"/>
      <c r="AB271" s="13"/>
      <c r="AC271" s="13"/>
      <c r="AD271" s="13"/>
      <c r="AE271" s="13"/>
    </row>
    <row r="272" spans="2:31" x14ac:dyDescent="0.25">
      <c r="B272" s="1"/>
      <c r="C272" s="18"/>
      <c r="W272" s="13"/>
      <c r="X272" s="13"/>
      <c r="Y272" s="13"/>
      <c r="Z272" s="13"/>
      <c r="AA272" s="13"/>
      <c r="AB272" s="13"/>
      <c r="AC272" s="13"/>
      <c r="AD272" s="13"/>
      <c r="AE272" s="13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</row>
    <row r="282" spans="2:31" x14ac:dyDescent="0.25">
      <c r="B282" s="1"/>
      <c r="C282" s="18"/>
    </row>
    <row r="283" spans="2:31" x14ac:dyDescent="0.25">
      <c r="B283" s="1"/>
      <c r="C283" s="18"/>
    </row>
    <row r="284" spans="2:31" x14ac:dyDescent="0.25">
      <c r="B284" s="1"/>
      <c r="C284" s="18"/>
    </row>
    <row r="285" spans="2:31" x14ac:dyDescent="0.25">
      <c r="B285" s="1"/>
      <c r="C285" s="18"/>
    </row>
    <row r="286" spans="2:31" x14ac:dyDescent="0.25">
      <c r="B286" s="1"/>
      <c r="C286" s="18"/>
    </row>
    <row r="287" spans="2:31" x14ac:dyDescent="0.25">
      <c r="B287" s="1"/>
      <c r="C287" s="18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C325" s="18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C326" s="18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C327" s="18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C328" s="18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C329" s="18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C330" s="18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C331" s="18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x14ac:dyDescent="0.25">
      <c r="B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2:31" x14ac:dyDescent="0.25">
      <c r="B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2:31" x14ac:dyDescent="0.25">
      <c r="B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2:31" x14ac:dyDescent="0.25">
      <c r="B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2:31" x14ac:dyDescent="0.25">
      <c r="B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2:31" x14ac:dyDescent="0.25">
      <c r="B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2:31" x14ac:dyDescent="0.25">
      <c r="B381" s="1"/>
      <c r="W381" s="1"/>
      <c r="X381" s="1"/>
      <c r="Y381" s="1"/>
      <c r="Z381" s="1"/>
      <c r="AA381" s="1"/>
      <c r="AB381" s="1"/>
      <c r="AC381" s="1"/>
      <c r="AD381" s="1"/>
      <c r="AE381" s="1"/>
    </row>
  </sheetData>
  <mergeCells count="19"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81"/>
  <sheetViews>
    <sheetView zoomScale="85" zoomScaleNormal="85" workbookViewId="0">
      <pane xSplit="2" ySplit="8" topLeftCell="C166" activePane="bottomRight" state="frozen"/>
      <selection activeCell="L8" sqref="L8"/>
      <selection pane="topRight" activeCell="L8" sqref="L8"/>
      <selection pane="bottomLeft" activeCell="L8" sqref="L8"/>
      <selection pane="bottomRight" activeCell="A187" sqref="A187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0"/>
      <c r="B5" s="6"/>
      <c r="C5" s="73" t="s">
        <v>11</v>
      </c>
      <c r="D5" s="74"/>
      <c r="E5" s="74"/>
      <c r="F5" s="74"/>
      <c r="G5" s="74"/>
      <c r="H5" s="74"/>
      <c r="I5" s="74"/>
      <c r="J5" s="75"/>
      <c r="K5" s="73" t="s">
        <v>3</v>
      </c>
      <c r="L5" s="74"/>
      <c r="M5" s="74"/>
      <c r="N5" s="75"/>
      <c r="O5" s="60" t="s">
        <v>4</v>
      </c>
      <c r="P5" s="55" t="s">
        <v>5</v>
      </c>
      <c r="Q5" s="62" t="s">
        <v>17</v>
      </c>
      <c r="R5" s="62"/>
      <c r="S5" s="62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1"/>
      <c r="B6" s="39"/>
      <c r="C6" s="76" t="s">
        <v>12</v>
      </c>
      <c r="D6" s="77"/>
      <c r="E6" s="77"/>
      <c r="F6" s="78"/>
      <c r="G6" s="76" t="s">
        <v>13</v>
      </c>
      <c r="H6" s="77"/>
      <c r="I6" s="77"/>
      <c r="J6" s="78"/>
      <c r="K6" s="76" t="s">
        <v>12</v>
      </c>
      <c r="L6" s="78"/>
      <c r="M6" s="76" t="s">
        <v>13</v>
      </c>
      <c r="N6" s="78"/>
      <c r="O6" s="63"/>
      <c r="P6" s="64"/>
      <c r="Q6" s="62"/>
      <c r="R6" s="62"/>
      <c r="S6" s="62"/>
      <c r="T6" s="63"/>
      <c r="U6" s="63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1"/>
      <c r="B7" s="39"/>
      <c r="C7" s="76" t="s">
        <v>14</v>
      </c>
      <c r="D7" s="78"/>
      <c r="E7" s="76" t="s">
        <v>15</v>
      </c>
      <c r="F7" s="78"/>
      <c r="G7" s="76" t="s">
        <v>14</v>
      </c>
      <c r="H7" s="78"/>
      <c r="I7" s="76" t="s">
        <v>15</v>
      </c>
      <c r="J7" s="78"/>
      <c r="K7" s="68" t="s">
        <v>20</v>
      </c>
      <c r="L7" s="68" t="s">
        <v>21</v>
      </c>
      <c r="M7" s="68" t="s">
        <v>20</v>
      </c>
      <c r="N7" s="68" t="s">
        <v>21</v>
      </c>
      <c r="O7" s="63"/>
      <c r="P7" s="64"/>
      <c r="Q7" s="55" t="s">
        <v>7</v>
      </c>
      <c r="R7" s="55" t="s">
        <v>8</v>
      </c>
      <c r="S7" s="60" t="s">
        <v>9</v>
      </c>
      <c r="T7" s="63"/>
      <c r="U7" s="63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2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9"/>
      <c r="L8" s="69"/>
      <c r="M8" s="69"/>
      <c r="N8" s="69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7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209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210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s="50" customFormat="1" x14ac:dyDescent="0.25">
      <c r="A185" s="47" t="s">
        <v>211</v>
      </c>
      <c r="B185" s="53">
        <v>0</v>
      </c>
      <c r="C185" s="47">
        <v>13.5748</v>
      </c>
      <c r="D185" s="47">
        <v>0</v>
      </c>
      <c r="E185" s="47">
        <v>0</v>
      </c>
      <c r="F185" s="47">
        <v>0</v>
      </c>
      <c r="G185" s="47">
        <v>68205.313059999986</v>
      </c>
      <c r="H185" s="47">
        <v>0</v>
      </c>
      <c r="I185" s="47">
        <v>219274.44654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1282.11061</v>
      </c>
      <c r="P185" s="47">
        <v>0</v>
      </c>
      <c r="Q185" s="47">
        <v>0</v>
      </c>
      <c r="R185" s="47">
        <v>6.24329</v>
      </c>
      <c r="S185" s="47">
        <v>0</v>
      </c>
      <c r="T185" s="47">
        <v>433560.21222000004</v>
      </c>
      <c r="U185" s="47">
        <f t="shared" si="5"/>
        <v>722341.90052000002</v>
      </c>
      <c r="W185" s="52"/>
      <c r="X185" s="52"/>
      <c r="Y185" s="52"/>
      <c r="Z185" s="52"/>
      <c r="AA185" s="52"/>
    </row>
    <row r="186" spans="1:27" s="50" customFormat="1" x14ac:dyDescent="0.25">
      <c r="A186" s="47" t="s">
        <v>212</v>
      </c>
      <c r="B186" s="53">
        <v>0</v>
      </c>
      <c r="C186" s="47">
        <v>13.5748</v>
      </c>
      <c r="D186" s="47">
        <v>0</v>
      </c>
      <c r="E186" s="47">
        <v>0</v>
      </c>
      <c r="F186" s="47">
        <v>0</v>
      </c>
      <c r="G186" s="47">
        <v>62286.622230000001</v>
      </c>
      <c r="H186" s="47">
        <v>0</v>
      </c>
      <c r="I186" s="47">
        <v>151704.16404999999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302.09373999999997</v>
      </c>
      <c r="P186" s="47">
        <v>0</v>
      </c>
      <c r="Q186" s="47">
        <v>0</v>
      </c>
      <c r="R186" s="47">
        <v>6.24329</v>
      </c>
      <c r="S186" s="47">
        <v>0</v>
      </c>
      <c r="T186" s="47">
        <v>433560.21222000004</v>
      </c>
      <c r="U186" s="47">
        <f t="shared" si="5"/>
        <v>647872.9103300001</v>
      </c>
      <c r="W186" s="52"/>
      <c r="X186" s="52"/>
      <c r="Y186" s="52"/>
      <c r="Z186" s="52"/>
      <c r="AA186" s="52"/>
    </row>
    <row r="187" spans="1:27" s="50" customFormat="1" x14ac:dyDescent="0.25">
      <c r="A187" s="47" t="s">
        <v>213</v>
      </c>
      <c r="B187" s="53">
        <v>0</v>
      </c>
      <c r="C187" s="47">
        <v>13.5748</v>
      </c>
      <c r="D187" s="47">
        <v>0</v>
      </c>
      <c r="E187" s="47">
        <v>0</v>
      </c>
      <c r="F187" s="47">
        <v>0</v>
      </c>
      <c r="G187" s="47">
        <v>58289.676630000009</v>
      </c>
      <c r="H187" s="47">
        <v>0</v>
      </c>
      <c r="I187" s="47">
        <v>67570.689020000005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26.129439999999999</v>
      </c>
      <c r="P187" s="47">
        <v>0</v>
      </c>
      <c r="Q187" s="47">
        <v>0</v>
      </c>
      <c r="R187" s="47">
        <v>6.24329</v>
      </c>
      <c r="S187" s="47">
        <v>0</v>
      </c>
      <c r="T187" s="47">
        <v>433560.21222000004</v>
      </c>
      <c r="U187" s="47">
        <f t="shared" si="5"/>
        <v>559466.52540000004</v>
      </c>
      <c r="W187" s="52"/>
      <c r="X187" s="52"/>
      <c r="Y187" s="52"/>
      <c r="Z187" s="52"/>
      <c r="AA187" s="52"/>
    </row>
    <row r="188" spans="1:27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W249" s="13"/>
      <c r="X249" s="13"/>
      <c r="Y249" s="13"/>
      <c r="Z249" s="13"/>
      <c r="AA249" s="13"/>
    </row>
    <row r="250" spans="2:27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W250" s="13"/>
      <c r="X250" s="13"/>
      <c r="Y250" s="13"/>
      <c r="Z250" s="13"/>
      <c r="AA250" s="13"/>
    </row>
    <row r="251" spans="2:27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W251" s="13"/>
      <c r="X251" s="13"/>
      <c r="Y251" s="13"/>
      <c r="Z251" s="13"/>
      <c r="AA251" s="13"/>
    </row>
    <row r="252" spans="2:27" x14ac:dyDescent="0.25">
      <c r="B252" s="17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W252" s="13"/>
      <c r="X252" s="13"/>
      <c r="Y252" s="13"/>
      <c r="Z252" s="13"/>
      <c r="AA252" s="13"/>
    </row>
    <row r="253" spans="2:27" x14ac:dyDescent="0.25">
      <c r="B253" s="17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W253" s="13"/>
      <c r="X253" s="13"/>
      <c r="Y253" s="13"/>
      <c r="Z253" s="13"/>
      <c r="AA253" s="13"/>
    </row>
    <row r="254" spans="2:27" x14ac:dyDescent="0.25">
      <c r="B254" s="17"/>
      <c r="C254" s="18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W254" s="13"/>
      <c r="X254" s="13"/>
      <c r="Y254" s="13"/>
      <c r="Z254" s="13"/>
      <c r="AA254" s="13"/>
    </row>
    <row r="255" spans="2:27" x14ac:dyDescent="0.25"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  <c r="W266" s="13"/>
      <c r="X266" s="13"/>
      <c r="Y266" s="13"/>
      <c r="Z266" s="13"/>
      <c r="AA266" s="13"/>
    </row>
    <row r="267" spans="2:27" x14ac:dyDescent="0.25">
      <c r="B267" s="1"/>
      <c r="C267" s="18"/>
      <c r="W267" s="13"/>
      <c r="X267" s="13"/>
      <c r="Y267" s="13"/>
      <c r="Z267" s="13"/>
      <c r="AA267" s="13"/>
    </row>
    <row r="268" spans="2:27" x14ac:dyDescent="0.25">
      <c r="B268" s="1"/>
      <c r="C268" s="18"/>
      <c r="W268" s="13"/>
      <c r="X268" s="13"/>
      <c r="Y268" s="13"/>
      <c r="Z268" s="13"/>
      <c r="AA268" s="13"/>
    </row>
    <row r="269" spans="2:27" x14ac:dyDescent="0.25">
      <c r="B269" s="1"/>
      <c r="C269" s="18"/>
      <c r="W269" s="13"/>
      <c r="X269" s="13"/>
      <c r="Y269" s="13"/>
      <c r="Z269" s="13"/>
      <c r="AA269" s="13"/>
    </row>
    <row r="270" spans="2:27" x14ac:dyDescent="0.25">
      <c r="B270" s="1"/>
      <c r="C270" s="18"/>
      <c r="W270" s="13"/>
      <c r="X270" s="13"/>
      <c r="Y270" s="13"/>
      <c r="Z270" s="13"/>
      <c r="AA270" s="13"/>
    </row>
    <row r="271" spans="2:27" x14ac:dyDescent="0.25">
      <c r="B271" s="1"/>
      <c r="C271" s="18"/>
      <c r="W271" s="13"/>
      <c r="X271" s="13"/>
      <c r="Y271" s="13"/>
      <c r="Z271" s="13"/>
      <c r="AA271" s="13"/>
    </row>
    <row r="272" spans="2:27" x14ac:dyDescent="0.25">
      <c r="B272" s="1"/>
      <c r="C272" s="18"/>
      <c r="W272" s="13"/>
      <c r="X272" s="13"/>
      <c r="Y272" s="13"/>
      <c r="Z272" s="13"/>
      <c r="AA272" s="13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</row>
    <row r="282" spans="2:27" x14ac:dyDescent="0.25">
      <c r="B282" s="1"/>
      <c r="C282" s="18"/>
    </row>
    <row r="283" spans="2:27" x14ac:dyDescent="0.25">
      <c r="B283" s="1"/>
      <c r="C283" s="18"/>
    </row>
    <row r="284" spans="2:27" x14ac:dyDescent="0.25">
      <c r="B284" s="1"/>
      <c r="C284" s="18"/>
    </row>
    <row r="285" spans="2:27" x14ac:dyDescent="0.25">
      <c r="B285" s="1"/>
      <c r="C285" s="18"/>
    </row>
    <row r="286" spans="2:27" x14ac:dyDescent="0.25">
      <c r="B286" s="1"/>
      <c r="C286" s="18"/>
    </row>
    <row r="287" spans="2:27" x14ac:dyDescent="0.25">
      <c r="B287" s="1"/>
      <c r="C287" s="18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C325" s="18"/>
      <c r="W325" s="1"/>
      <c r="X325" s="1"/>
      <c r="Y325" s="1"/>
      <c r="Z325" s="1"/>
      <c r="AA325" s="1"/>
    </row>
    <row r="326" spans="2:27" x14ac:dyDescent="0.25">
      <c r="B326" s="1"/>
      <c r="C326" s="18"/>
      <c r="W326" s="1"/>
      <c r="X326" s="1"/>
      <c r="Y326" s="1"/>
      <c r="Z326" s="1"/>
      <c r="AA326" s="1"/>
    </row>
    <row r="327" spans="2:27" x14ac:dyDescent="0.25">
      <c r="B327" s="1"/>
      <c r="C327" s="18"/>
      <c r="W327" s="1"/>
      <c r="X327" s="1"/>
      <c r="Y327" s="1"/>
      <c r="Z327" s="1"/>
      <c r="AA327" s="1"/>
    </row>
    <row r="328" spans="2:27" x14ac:dyDescent="0.25">
      <c r="B328" s="1"/>
      <c r="C328" s="18"/>
      <c r="W328" s="1"/>
      <c r="X328" s="1"/>
      <c r="Y328" s="1"/>
      <c r="Z328" s="1"/>
      <c r="AA328" s="1"/>
    </row>
    <row r="329" spans="2:27" x14ac:dyDescent="0.25">
      <c r="B329" s="1"/>
      <c r="C329" s="18"/>
      <c r="W329" s="1"/>
      <c r="X329" s="1"/>
      <c r="Y329" s="1"/>
      <c r="Z329" s="1"/>
      <c r="AA329" s="1"/>
    </row>
    <row r="330" spans="2:27" x14ac:dyDescent="0.25">
      <c r="B330" s="1"/>
      <c r="C330" s="18"/>
      <c r="W330" s="1"/>
      <c r="X330" s="1"/>
      <c r="Y330" s="1"/>
      <c r="Z330" s="1"/>
      <c r="AA330" s="1"/>
    </row>
    <row r="331" spans="2:27" x14ac:dyDescent="0.25">
      <c r="B331" s="1"/>
      <c r="C331" s="18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  <row r="375" spans="2:27" x14ac:dyDescent="0.25">
      <c r="B375" s="1"/>
      <c r="W375" s="1"/>
      <c r="X375" s="1"/>
      <c r="Y375" s="1"/>
      <c r="Z375" s="1"/>
      <c r="AA375" s="1"/>
    </row>
    <row r="376" spans="2:27" x14ac:dyDescent="0.25">
      <c r="B376" s="1"/>
      <c r="W376" s="1"/>
      <c r="X376" s="1"/>
      <c r="Y376" s="1"/>
      <c r="Z376" s="1"/>
      <c r="AA376" s="1"/>
    </row>
    <row r="377" spans="2:27" x14ac:dyDescent="0.25">
      <c r="B377" s="1"/>
      <c r="W377" s="1"/>
      <c r="X377" s="1"/>
      <c r="Y377" s="1"/>
      <c r="Z377" s="1"/>
      <c r="AA377" s="1"/>
    </row>
    <row r="378" spans="2:27" x14ac:dyDescent="0.25">
      <c r="B378" s="1"/>
      <c r="W378" s="1"/>
      <c r="X378" s="1"/>
      <c r="Y378" s="1"/>
      <c r="Z378" s="1"/>
      <c r="AA378" s="1"/>
    </row>
    <row r="379" spans="2:27" x14ac:dyDescent="0.25">
      <c r="B379" s="1"/>
      <c r="W379" s="1"/>
      <c r="X379" s="1"/>
      <c r="Y379" s="1"/>
      <c r="Z379" s="1"/>
      <c r="AA379" s="1"/>
    </row>
    <row r="380" spans="2:27" x14ac:dyDescent="0.25">
      <c r="B380" s="1"/>
      <c r="W380" s="1"/>
      <c r="X380" s="1"/>
      <c r="Y380" s="1"/>
      <c r="Z380" s="1"/>
      <c r="AA380" s="1"/>
    </row>
    <row r="381" spans="2:27" x14ac:dyDescent="0.25">
      <c r="B381" s="1"/>
      <c r="W381" s="1"/>
      <c r="X381" s="1"/>
      <c r="Y381" s="1"/>
      <c r="Z381" s="1"/>
      <c r="AA381" s="1"/>
    </row>
  </sheetData>
  <mergeCells count="24">
    <mergeCell ref="Q7:Q8"/>
    <mergeCell ref="R7:R8"/>
    <mergeCell ref="S7:S8"/>
    <mergeCell ref="G7:H7"/>
    <mergeCell ref="I7:J7"/>
    <mergeCell ref="K7:K8"/>
    <mergeCell ref="M7:M8"/>
    <mergeCell ref="N7:N8"/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</mergeCells>
  <pageMargins left="0.25" right="0.25" top="0.75" bottom="0.75" header="0.3" footer="0.3"/>
  <pageSetup scale="54" orientation="landscape" r:id="rId1"/>
  <ignoredErrors>
    <ignoredError sqref="U9:U1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2021-12-14T10:54:37Z</dcterms:modified>
</cp:coreProperties>
</file>