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December 2021\"/>
    </mc:Choice>
  </mc:AlternateContent>
  <xr:revisionPtr revIDLastSave="0" documentId="13_ncr:1_{0DBEDB74-1826-4AA5-B674-B4D5C3D0C227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6" l="1"/>
  <c r="H124" i="6"/>
  <c r="E118" i="6"/>
  <c r="H116" i="6"/>
  <c r="E78" i="6"/>
  <c r="E76" i="6"/>
  <c r="H74" i="6"/>
  <c r="H66" i="6"/>
  <c r="E60" i="6"/>
  <c r="E52" i="6"/>
  <c r="H50" i="6"/>
  <c r="E44" i="6"/>
  <c r="H42" i="6"/>
  <c r="E42" i="6"/>
  <c r="H40" i="6"/>
  <c r="E36" i="6"/>
  <c r="H34" i="6"/>
  <c r="E34" i="6"/>
  <c r="E28" i="6"/>
  <c r="H26" i="6"/>
  <c r="H18" i="6"/>
  <c r="H16" i="6"/>
  <c r="E12" i="6"/>
  <c r="H10" i="6"/>
  <c r="E10" i="6"/>
  <c r="H84" i="6" l="1"/>
  <c r="M114" i="6"/>
  <c r="L16" i="3"/>
  <c r="L24" i="3"/>
  <c r="G28" i="3"/>
  <c r="G92" i="3"/>
  <c r="G124" i="3"/>
  <c r="H14" i="6"/>
  <c r="E16" i="6"/>
  <c r="H30" i="6"/>
  <c r="E32" i="6"/>
  <c r="H38" i="6"/>
  <c r="H46" i="6"/>
  <c r="E48" i="6"/>
  <c r="H54" i="6"/>
  <c r="E56" i="6"/>
  <c r="H62" i="6"/>
  <c r="E64" i="6"/>
  <c r="H70" i="6"/>
  <c r="E72" i="6"/>
  <c r="H78" i="6"/>
  <c r="E80" i="6"/>
  <c r="H86" i="6"/>
  <c r="N86" i="6" s="1"/>
  <c r="H94" i="6"/>
  <c r="E96" i="6"/>
  <c r="E104" i="6"/>
  <c r="H110" i="6"/>
  <c r="E112" i="6"/>
  <c r="H118" i="6"/>
  <c r="E120" i="6"/>
  <c r="H126" i="6"/>
  <c r="N126" i="6" s="1"/>
  <c r="E128" i="6"/>
  <c r="H48" i="6"/>
  <c r="E50" i="6"/>
  <c r="H56" i="6"/>
  <c r="E58" i="6"/>
  <c r="H64" i="6"/>
  <c r="E66" i="6"/>
  <c r="H72" i="6"/>
  <c r="E74" i="6"/>
  <c r="H80" i="6"/>
  <c r="E82" i="6"/>
  <c r="H96" i="6"/>
  <c r="E98" i="6"/>
  <c r="E106" i="6"/>
  <c r="H112" i="6"/>
  <c r="E114" i="6"/>
  <c r="E122" i="6"/>
  <c r="H128" i="6"/>
  <c r="E88" i="6"/>
  <c r="H102" i="6"/>
  <c r="M18" i="6"/>
  <c r="H20" i="6"/>
  <c r="N20" i="6" s="1"/>
  <c r="E22" i="6"/>
  <c r="H28" i="6"/>
  <c r="E30" i="6"/>
  <c r="H36" i="6"/>
  <c r="E38" i="6"/>
  <c r="H44" i="6"/>
  <c r="E46" i="6"/>
  <c r="H52" i="6"/>
  <c r="E54" i="6"/>
  <c r="H60" i="6"/>
  <c r="E62" i="6"/>
  <c r="M122" i="6"/>
  <c r="M28" i="6"/>
  <c r="M44" i="6"/>
  <c r="N44" i="6" s="1"/>
  <c r="M60" i="6"/>
  <c r="M68" i="6"/>
  <c r="M76" i="6"/>
  <c r="M84" i="6"/>
  <c r="M92" i="6"/>
  <c r="M100" i="6"/>
  <c r="M108" i="6"/>
  <c r="M116" i="6"/>
  <c r="G46" i="3"/>
  <c r="L66" i="3"/>
  <c r="G70" i="3"/>
  <c r="L74" i="3"/>
  <c r="L82" i="3"/>
  <c r="G86" i="3"/>
  <c r="L90" i="3"/>
  <c r="G94" i="3"/>
  <c r="L98" i="3"/>
  <c r="L106" i="3"/>
  <c r="G126" i="3"/>
  <c r="E20" i="6"/>
  <c r="M26" i="6"/>
  <c r="M34" i="6"/>
  <c r="N34" i="6" s="1"/>
  <c r="M42" i="6"/>
  <c r="N42" i="6" s="1"/>
  <c r="M50" i="6"/>
  <c r="M58" i="6"/>
  <c r="M82" i="6"/>
  <c r="M98" i="6"/>
  <c r="G12" i="3"/>
  <c r="G20" i="3"/>
  <c r="L32" i="3"/>
  <c r="G36" i="3"/>
  <c r="G44" i="3"/>
  <c r="G60" i="3"/>
  <c r="L64" i="3"/>
  <c r="G68" i="3"/>
  <c r="L72" i="3"/>
  <c r="G84" i="3"/>
  <c r="L88" i="3"/>
  <c r="G116" i="3"/>
  <c r="M12" i="6"/>
  <c r="M20" i="6"/>
  <c r="H22" i="6"/>
  <c r="M36" i="6"/>
  <c r="E40" i="6"/>
  <c r="M52" i="6"/>
  <c r="L10" i="3"/>
  <c r="L18" i="3"/>
  <c r="L34" i="3"/>
  <c r="L58" i="3"/>
  <c r="G78" i="3"/>
  <c r="G102" i="3"/>
  <c r="H23" i="6"/>
  <c r="E25" i="6"/>
  <c r="E33" i="6"/>
  <c r="E41" i="6"/>
  <c r="M10" i="6"/>
  <c r="N10" i="6" s="1"/>
  <c r="H12" i="6"/>
  <c r="N12" i="6" s="1"/>
  <c r="E14" i="6"/>
  <c r="M66" i="6"/>
  <c r="H68" i="6"/>
  <c r="E70" i="6"/>
  <c r="M74" i="6"/>
  <c r="H76" i="6"/>
  <c r="N76" i="6" s="1"/>
  <c r="E86" i="6"/>
  <c r="M90" i="6"/>
  <c r="H92" i="6"/>
  <c r="E94" i="6"/>
  <c r="H100" i="6"/>
  <c r="E102" i="6"/>
  <c r="M106" i="6"/>
  <c r="H108" i="6"/>
  <c r="E110" i="6"/>
  <c r="U12" i="3"/>
  <c r="U20" i="3"/>
  <c r="U28" i="3"/>
  <c r="U36" i="3"/>
  <c r="L40" i="3"/>
  <c r="U44" i="3"/>
  <c r="L48" i="3"/>
  <c r="G52" i="3"/>
  <c r="U52" i="3"/>
  <c r="L56" i="3"/>
  <c r="U60" i="3"/>
  <c r="U68" i="3"/>
  <c r="G76" i="3"/>
  <c r="U76" i="3"/>
  <c r="L80" i="3"/>
  <c r="U84" i="3"/>
  <c r="U92" i="3"/>
  <c r="L96" i="3"/>
  <c r="G100" i="3"/>
  <c r="U100" i="3"/>
  <c r="L104" i="3"/>
  <c r="G108" i="3"/>
  <c r="U108" i="3"/>
  <c r="L112" i="3"/>
  <c r="U116" i="3"/>
  <c r="L120" i="3"/>
  <c r="U124" i="3"/>
  <c r="L128" i="3"/>
  <c r="E24" i="6"/>
  <c r="M124" i="6"/>
  <c r="G14" i="3"/>
  <c r="G22" i="3"/>
  <c r="L26" i="3"/>
  <c r="G30" i="3"/>
  <c r="G38" i="3"/>
  <c r="L42" i="3"/>
  <c r="L50" i="3"/>
  <c r="G54" i="3"/>
  <c r="G62" i="3"/>
  <c r="G110" i="3"/>
  <c r="L114" i="3"/>
  <c r="G118" i="3"/>
  <c r="L122" i="3"/>
  <c r="E9" i="6"/>
  <c r="H39" i="6"/>
  <c r="H47" i="6"/>
  <c r="E49" i="6"/>
  <c r="H55" i="6"/>
  <c r="E57" i="6"/>
  <c r="E65" i="6"/>
  <c r="M69" i="6"/>
  <c r="H71" i="6"/>
  <c r="E73" i="6"/>
  <c r="H87" i="6"/>
  <c r="M101" i="6"/>
  <c r="H103" i="6"/>
  <c r="H111" i="6"/>
  <c r="L11" i="3"/>
  <c r="G15" i="3"/>
  <c r="L19" i="3"/>
  <c r="G23" i="3"/>
  <c r="L27" i="3"/>
  <c r="G31" i="3"/>
  <c r="L35" i="3"/>
  <c r="G39" i="3"/>
  <c r="L43" i="3"/>
  <c r="G47" i="3"/>
  <c r="L51" i="3"/>
  <c r="G55" i="3"/>
  <c r="M62" i="6"/>
  <c r="M70" i="6"/>
  <c r="N70" i="6" s="1"/>
  <c r="M78" i="6"/>
  <c r="M86" i="6"/>
  <c r="M126" i="6"/>
  <c r="H65" i="6"/>
  <c r="E67" i="6"/>
  <c r="H73" i="6"/>
  <c r="E75" i="6"/>
  <c r="H81" i="6"/>
  <c r="E83" i="6"/>
  <c r="H89" i="6"/>
  <c r="E91" i="6"/>
  <c r="H121" i="6"/>
  <c r="E123" i="6"/>
  <c r="M16" i="6"/>
  <c r="M24" i="6"/>
  <c r="M32" i="6"/>
  <c r="M40" i="6"/>
  <c r="N40" i="6" s="1"/>
  <c r="M48" i="6"/>
  <c r="M56" i="6"/>
  <c r="M9" i="6"/>
  <c r="H11" i="6"/>
  <c r="E13" i="6"/>
  <c r="M17" i="6"/>
  <c r="H19" i="6"/>
  <c r="E21" i="6"/>
  <c r="M25" i="6"/>
  <c r="H27" i="6"/>
  <c r="E29" i="6"/>
  <c r="M33" i="6"/>
  <c r="H35" i="6"/>
  <c r="E37" i="6"/>
  <c r="M41" i="6"/>
  <c r="H43" i="6"/>
  <c r="E45" i="6"/>
  <c r="M49" i="6"/>
  <c r="H51" i="6"/>
  <c r="E53" i="6"/>
  <c r="M57" i="6"/>
  <c r="M11" i="6"/>
  <c r="H13" i="6"/>
  <c r="E15" i="6"/>
  <c r="M19" i="6"/>
  <c r="H21" i="6"/>
  <c r="E23" i="6"/>
  <c r="M27" i="6"/>
  <c r="H29" i="6"/>
  <c r="E31" i="6"/>
  <c r="M35" i="6"/>
  <c r="H37" i="6"/>
  <c r="E39" i="6"/>
  <c r="M43" i="6"/>
  <c r="H45" i="6"/>
  <c r="E47" i="6"/>
  <c r="M51" i="6"/>
  <c r="H53" i="6"/>
  <c r="E55" i="6"/>
  <c r="M59" i="6"/>
  <c r="H61" i="6"/>
  <c r="E63" i="6"/>
  <c r="M67" i="6"/>
  <c r="H69" i="6"/>
  <c r="E71" i="6"/>
  <c r="M75" i="6"/>
  <c r="H77" i="6"/>
  <c r="E79" i="6"/>
  <c r="U14" i="3"/>
  <c r="U22" i="3"/>
  <c r="U30" i="3"/>
  <c r="U38" i="3"/>
  <c r="U46" i="3"/>
  <c r="U54" i="3"/>
  <c r="U62" i="3"/>
  <c r="U70" i="3"/>
  <c r="U78" i="3"/>
  <c r="U86" i="3"/>
  <c r="U94" i="3"/>
  <c r="U102" i="3"/>
  <c r="U110" i="3"/>
  <c r="U118" i="3"/>
  <c r="U126" i="3"/>
  <c r="M13" i="6"/>
  <c r="H15" i="6"/>
  <c r="E17" i="6"/>
  <c r="M21" i="6"/>
  <c r="M29" i="6"/>
  <c r="H31" i="6"/>
  <c r="M37" i="6"/>
  <c r="M45" i="6"/>
  <c r="M53" i="6"/>
  <c r="M14" i="6"/>
  <c r="E18" i="6"/>
  <c r="N18" i="6" s="1"/>
  <c r="M22" i="6"/>
  <c r="H24" i="6"/>
  <c r="E26" i="6"/>
  <c r="N26" i="6" s="1"/>
  <c r="M30" i="6"/>
  <c r="H32" i="6"/>
  <c r="M38" i="6"/>
  <c r="N38" i="6" s="1"/>
  <c r="M46" i="6"/>
  <c r="M54" i="6"/>
  <c r="H9" i="6"/>
  <c r="E11" i="6"/>
  <c r="M15" i="6"/>
  <c r="H17" i="6"/>
  <c r="E19" i="6"/>
  <c r="M23" i="6"/>
  <c r="H25" i="6"/>
  <c r="E27" i="6"/>
  <c r="M31" i="6"/>
  <c r="H33" i="6"/>
  <c r="E35" i="6"/>
  <c r="M39" i="6"/>
  <c r="H41" i="6"/>
  <c r="E43" i="6"/>
  <c r="M47" i="6"/>
  <c r="H49" i="6"/>
  <c r="E51" i="6"/>
  <c r="M55" i="6"/>
  <c r="N55" i="6" s="1"/>
  <c r="H57" i="6"/>
  <c r="H58" i="6"/>
  <c r="N58" i="6" s="1"/>
  <c r="M64" i="6"/>
  <c r="N64" i="6" s="1"/>
  <c r="E68" i="6"/>
  <c r="M72" i="6"/>
  <c r="M80" i="6"/>
  <c r="H82" i="6"/>
  <c r="E84" i="6"/>
  <c r="M88" i="6"/>
  <c r="H90" i="6"/>
  <c r="E92" i="6"/>
  <c r="M96" i="6"/>
  <c r="H98" i="6"/>
  <c r="E100" i="6"/>
  <c r="M104" i="6"/>
  <c r="H106" i="6"/>
  <c r="N106" i="6" s="1"/>
  <c r="E108" i="6"/>
  <c r="M112" i="6"/>
  <c r="H114" i="6"/>
  <c r="N114" i="6" s="1"/>
  <c r="E116" i="6"/>
  <c r="M120" i="6"/>
  <c r="H122" i="6"/>
  <c r="E124" i="6"/>
  <c r="N124" i="6" s="1"/>
  <c r="M128" i="6"/>
  <c r="G10" i="3"/>
  <c r="U10" i="3"/>
  <c r="L14" i="3"/>
  <c r="G18" i="3"/>
  <c r="U18" i="3"/>
  <c r="L22" i="3"/>
  <c r="G26" i="3"/>
  <c r="U26" i="3"/>
  <c r="L30" i="3"/>
  <c r="G34" i="3"/>
  <c r="U34" i="3"/>
  <c r="L38" i="3"/>
  <c r="G42" i="3"/>
  <c r="U42" i="3"/>
  <c r="L46" i="3"/>
  <c r="G50" i="3"/>
  <c r="U50" i="3"/>
  <c r="L54" i="3"/>
  <c r="G58" i="3"/>
  <c r="U58" i="3"/>
  <c r="L62" i="3"/>
  <c r="G66" i="3"/>
  <c r="U66" i="3"/>
  <c r="L70" i="3"/>
  <c r="G74" i="3"/>
  <c r="U74" i="3"/>
  <c r="L78" i="3"/>
  <c r="G82" i="3"/>
  <c r="U82" i="3"/>
  <c r="L86" i="3"/>
  <c r="G90" i="3"/>
  <c r="U90" i="3"/>
  <c r="V90" i="3" s="1"/>
  <c r="L94" i="3"/>
  <c r="G98" i="3"/>
  <c r="U98" i="3"/>
  <c r="L102" i="3"/>
  <c r="G106" i="3"/>
  <c r="U106" i="3"/>
  <c r="L110" i="3"/>
  <c r="G114" i="3"/>
  <c r="U114" i="3"/>
  <c r="L118" i="3"/>
  <c r="G122" i="3"/>
  <c r="U122" i="3"/>
  <c r="L126" i="3"/>
  <c r="H59" i="6"/>
  <c r="E61" i="6"/>
  <c r="M65" i="6"/>
  <c r="H67" i="6"/>
  <c r="E69" i="6"/>
  <c r="M73" i="6"/>
  <c r="H75" i="6"/>
  <c r="E77" i="6"/>
  <c r="M81" i="6"/>
  <c r="H83" i="6"/>
  <c r="E85" i="6"/>
  <c r="M89" i="6"/>
  <c r="H91" i="6"/>
  <c r="E93" i="6"/>
  <c r="M97" i="6"/>
  <c r="H99" i="6"/>
  <c r="E101" i="6"/>
  <c r="M105" i="6"/>
  <c r="H107" i="6"/>
  <c r="E109" i="6"/>
  <c r="M113" i="6"/>
  <c r="H115" i="6"/>
  <c r="E117" i="6"/>
  <c r="M121" i="6"/>
  <c r="H123" i="6"/>
  <c r="E125" i="6"/>
  <c r="G11" i="3"/>
  <c r="U11" i="3"/>
  <c r="L15" i="3"/>
  <c r="G19" i="3"/>
  <c r="U19" i="3"/>
  <c r="L23" i="3"/>
  <c r="G27" i="3"/>
  <c r="U27" i="3"/>
  <c r="L31" i="3"/>
  <c r="G35" i="3"/>
  <c r="U35" i="3"/>
  <c r="L39" i="3"/>
  <c r="G43" i="3"/>
  <c r="U43" i="3"/>
  <c r="L47" i="3"/>
  <c r="G51" i="3"/>
  <c r="U51" i="3"/>
  <c r="L55" i="3"/>
  <c r="G59" i="3"/>
  <c r="U59" i="3"/>
  <c r="L63" i="3"/>
  <c r="G67" i="3"/>
  <c r="U67" i="3"/>
  <c r="L71" i="3"/>
  <c r="G75" i="3"/>
  <c r="U75" i="3"/>
  <c r="L79" i="3"/>
  <c r="G83" i="3"/>
  <c r="U83" i="3"/>
  <c r="L87" i="3"/>
  <c r="G91" i="3"/>
  <c r="U91" i="3"/>
  <c r="L95" i="3"/>
  <c r="G99" i="3"/>
  <c r="U99" i="3"/>
  <c r="L103" i="3"/>
  <c r="G107" i="3"/>
  <c r="U107" i="3"/>
  <c r="L111" i="3"/>
  <c r="G115" i="3"/>
  <c r="U115" i="3"/>
  <c r="L119" i="3"/>
  <c r="G123" i="3"/>
  <c r="U123" i="3"/>
  <c r="L127" i="3"/>
  <c r="M83" i="6"/>
  <c r="H85" i="6"/>
  <c r="E87" i="6"/>
  <c r="M91" i="6"/>
  <c r="H93" i="6"/>
  <c r="E95" i="6"/>
  <c r="M99" i="6"/>
  <c r="H101" i="6"/>
  <c r="E103" i="6"/>
  <c r="M107" i="6"/>
  <c r="H109" i="6"/>
  <c r="E111" i="6"/>
  <c r="M115" i="6"/>
  <c r="H117" i="6"/>
  <c r="E119" i="6"/>
  <c r="M123" i="6"/>
  <c r="H125" i="6"/>
  <c r="E127" i="6"/>
  <c r="L9" i="3"/>
  <c r="G13" i="3"/>
  <c r="U13" i="3"/>
  <c r="L17" i="3"/>
  <c r="G21" i="3"/>
  <c r="U21" i="3"/>
  <c r="L25" i="3"/>
  <c r="G29" i="3"/>
  <c r="U29" i="3"/>
  <c r="L33" i="3"/>
  <c r="G37" i="3"/>
  <c r="U37" i="3"/>
  <c r="L41" i="3"/>
  <c r="G45" i="3"/>
  <c r="U45" i="3"/>
  <c r="L49" i="3"/>
  <c r="G53" i="3"/>
  <c r="U53" i="3"/>
  <c r="L57" i="3"/>
  <c r="G61" i="3"/>
  <c r="U61" i="3"/>
  <c r="L65" i="3"/>
  <c r="G69" i="3"/>
  <c r="U69" i="3"/>
  <c r="L73" i="3"/>
  <c r="G77" i="3"/>
  <c r="U77" i="3"/>
  <c r="L81" i="3"/>
  <c r="G85" i="3"/>
  <c r="U85" i="3"/>
  <c r="L89" i="3"/>
  <c r="G93" i="3"/>
  <c r="U93" i="3"/>
  <c r="L97" i="3"/>
  <c r="G101" i="3"/>
  <c r="U101" i="3"/>
  <c r="L105" i="3"/>
  <c r="G109" i="3"/>
  <c r="U109" i="3"/>
  <c r="L113" i="3"/>
  <c r="G117" i="3"/>
  <c r="U117" i="3"/>
  <c r="L121" i="3"/>
  <c r="G125" i="3"/>
  <c r="U125" i="3"/>
  <c r="M61" i="6"/>
  <c r="H63" i="6"/>
  <c r="M77" i="6"/>
  <c r="H79" i="6"/>
  <c r="E81" i="6"/>
  <c r="M85" i="6"/>
  <c r="E89" i="6"/>
  <c r="M93" i="6"/>
  <c r="H95" i="6"/>
  <c r="E97" i="6"/>
  <c r="E105" i="6"/>
  <c r="M109" i="6"/>
  <c r="E113" i="6"/>
  <c r="M117" i="6"/>
  <c r="H119" i="6"/>
  <c r="E121" i="6"/>
  <c r="M125" i="6"/>
  <c r="H127" i="6"/>
  <c r="U15" i="3"/>
  <c r="U23" i="3"/>
  <c r="U31" i="3"/>
  <c r="U39" i="3"/>
  <c r="U47" i="3"/>
  <c r="U55" i="3"/>
  <c r="L59" i="3"/>
  <c r="G63" i="3"/>
  <c r="U63" i="3"/>
  <c r="V63" i="3" s="1"/>
  <c r="L67" i="3"/>
  <c r="G71" i="3"/>
  <c r="U71" i="3"/>
  <c r="L75" i="3"/>
  <c r="G79" i="3"/>
  <c r="U79" i="3"/>
  <c r="L83" i="3"/>
  <c r="G87" i="3"/>
  <c r="U87" i="3"/>
  <c r="L91" i="3"/>
  <c r="G95" i="3"/>
  <c r="U95" i="3"/>
  <c r="L99" i="3"/>
  <c r="G103" i="3"/>
  <c r="U103" i="3"/>
  <c r="L107" i="3"/>
  <c r="G111" i="3"/>
  <c r="U111" i="3"/>
  <c r="L115" i="3"/>
  <c r="G119" i="3"/>
  <c r="U119" i="3"/>
  <c r="L123" i="3"/>
  <c r="G127" i="3"/>
  <c r="U127" i="3"/>
  <c r="V127" i="3" s="1"/>
  <c r="N62" i="6"/>
  <c r="N78" i="6"/>
  <c r="H88" i="6"/>
  <c r="E90" i="6"/>
  <c r="M94" i="6"/>
  <c r="N94" i="6" s="1"/>
  <c r="M102" i="6"/>
  <c r="H104" i="6"/>
  <c r="M110" i="6"/>
  <c r="N110" i="6" s="1"/>
  <c r="M118" i="6"/>
  <c r="N118" i="6" s="1"/>
  <c r="H120" i="6"/>
  <c r="L12" i="3"/>
  <c r="G16" i="3"/>
  <c r="U16" i="3"/>
  <c r="L20" i="3"/>
  <c r="V20" i="3" s="1"/>
  <c r="G24" i="3"/>
  <c r="U24" i="3"/>
  <c r="L28" i="3"/>
  <c r="G32" i="3"/>
  <c r="U32" i="3"/>
  <c r="L36" i="3"/>
  <c r="G40" i="3"/>
  <c r="U40" i="3"/>
  <c r="L44" i="3"/>
  <c r="V44" i="3" s="1"/>
  <c r="G48" i="3"/>
  <c r="U48" i="3"/>
  <c r="L52" i="3"/>
  <c r="G56" i="3"/>
  <c r="U56" i="3"/>
  <c r="L60" i="3"/>
  <c r="V60" i="3" s="1"/>
  <c r="G64" i="3"/>
  <c r="U64" i="3"/>
  <c r="L68" i="3"/>
  <c r="G72" i="3"/>
  <c r="U72" i="3"/>
  <c r="L76" i="3"/>
  <c r="G80" i="3"/>
  <c r="U80" i="3"/>
  <c r="L84" i="3"/>
  <c r="V84" i="3" s="1"/>
  <c r="G88" i="3"/>
  <c r="U88" i="3"/>
  <c r="L92" i="3"/>
  <c r="G96" i="3"/>
  <c r="U96" i="3"/>
  <c r="L100" i="3"/>
  <c r="G104" i="3"/>
  <c r="U104" i="3"/>
  <c r="L108" i="3"/>
  <c r="G112" i="3"/>
  <c r="U112" i="3"/>
  <c r="L116" i="3"/>
  <c r="G120" i="3"/>
  <c r="U120" i="3"/>
  <c r="L124" i="3"/>
  <c r="G128" i="3"/>
  <c r="U128" i="3"/>
  <c r="E59" i="6"/>
  <c r="M63" i="6"/>
  <c r="M71" i="6"/>
  <c r="M79" i="6"/>
  <c r="M87" i="6"/>
  <c r="N87" i="6" s="1"/>
  <c r="M95" i="6"/>
  <c r="H97" i="6"/>
  <c r="E99" i="6"/>
  <c r="M103" i="6"/>
  <c r="H105" i="6"/>
  <c r="E107" i="6"/>
  <c r="M111" i="6"/>
  <c r="H113" i="6"/>
  <c r="E115" i="6"/>
  <c r="M119" i="6"/>
  <c r="M127" i="6"/>
  <c r="G9" i="3"/>
  <c r="U9" i="3"/>
  <c r="L13" i="3"/>
  <c r="G17" i="3"/>
  <c r="U17" i="3"/>
  <c r="L21" i="3"/>
  <c r="G25" i="3"/>
  <c r="U25" i="3"/>
  <c r="L29" i="3"/>
  <c r="G33" i="3"/>
  <c r="U33" i="3"/>
  <c r="L37" i="3"/>
  <c r="G41" i="3"/>
  <c r="U41" i="3"/>
  <c r="L45" i="3"/>
  <c r="G49" i="3"/>
  <c r="U49" i="3"/>
  <c r="L53" i="3"/>
  <c r="G57" i="3"/>
  <c r="U57" i="3"/>
  <c r="L61" i="3"/>
  <c r="G65" i="3"/>
  <c r="U65" i="3"/>
  <c r="L69" i="3"/>
  <c r="G73" i="3"/>
  <c r="U73" i="3"/>
  <c r="L77" i="3"/>
  <c r="G81" i="3"/>
  <c r="U81" i="3"/>
  <c r="L85" i="3"/>
  <c r="G89" i="3"/>
  <c r="U89" i="3"/>
  <c r="L93" i="3"/>
  <c r="G97" i="3"/>
  <c r="U97" i="3"/>
  <c r="L101" i="3"/>
  <c r="G105" i="3"/>
  <c r="U105" i="3"/>
  <c r="L109" i="3"/>
  <c r="G113" i="3"/>
  <c r="U113" i="3"/>
  <c r="L117" i="3"/>
  <c r="G121" i="3"/>
  <c r="U121" i="3"/>
  <c r="L125" i="3"/>
  <c r="E16" i="5"/>
  <c r="M118" i="4"/>
  <c r="E64" i="5"/>
  <c r="H70" i="5"/>
  <c r="H15" i="5"/>
  <c r="H23" i="5"/>
  <c r="H31" i="5"/>
  <c r="H39" i="5"/>
  <c r="H47" i="5"/>
  <c r="H55" i="5"/>
  <c r="H63" i="5"/>
  <c r="H71" i="5"/>
  <c r="H79" i="5"/>
  <c r="E81" i="5"/>
  <c r="E89" i="5"/>
  <c r="E97" i="5"/>
  <c r="E105" i="5"/>
  <c r="M10" i="5"/>
  <c r="M18" i="5"/>
  <c r="H20" i="5"/>
  <c r="M26" i="5"/>
  <c r="H28" i="5"/>
  <c r="H36" i="5"/>
  <c r="M42" i="5"/>
  <c r="H44" i="5"/>
  <c r="M50" i="5"/>
  <c r="H52" i="5"/>
  <c r="M58" i="5"/>
  <c r="H60" i="5"/>
  <c r="M66" i="5"/>
  <c r="H68" i="5"/>
  <c r="M74" i="5"/>
  <c r="H76" i="5"/>
  <c r="G83" i="1"/>
  <c r="G107" i="1"/>
  <c r="L55" i="1"/>
  <c r="G27" i="2"/>
  <c r="L71" i="2"/>
  <c r="H85" i="5"/>
  <c r="M107" i="5"/>
  <c r="H111" i="5"/>
  <c r="H18" i="5"/>
  <c r="E20" i="5"/>
  <c r="H26" i="5"/>
  <c r="H34" i="5"/>
  <c r="E44" i="5"/>
  <c r="H58" i="5"/>
  <c r="H66" i="5"/>
  <c r="E68" i="5"/>
  <c r="H74" i="5"/>
  <c r="E76" i="5"/>
  <c r="M80" i="5"/>
  <c r="M96" i="5"/>
  <c r="M104" i="5"/>
  <c r="M112" i="5"/>
  <c r="M128" i="5"/>
  <c r="H22" i="4"/>
  <c r="H30" i="4"/>
  <c r="H38" i="4"/>
  <c r="H46" i="4"/>
  <c r="H54" i="4"/>
  <c r="H62" i="4"/>
  <c r="H70" i="4"/>
  <c r="H86" i="4"/>
  <c r="H94" i="4"/>
  <c r="H102" i="4"/>
  <c r="E23" i="4"/>
  <c r="E39" i="4"/>
  <c r="H21" i="4"/>
  <c r="H37" i="4"/>
  <c r="H45" i="4"/>
  <c r="H61" i="4"/>
  <c r="H85" i="4"/>
  <c r="H101" i="4"/>
  <c r="U15" i="1"/>
  <c r="U55" i="1"/>
  <c r="U79" i="1"/>
  <c r="U103" i="1"/>
  <c r="U119" i="1"/>
  <c r="H65" i="5"/>
  <c r="M87" i="5"/>
  <c r="M95" i="5"/>
  <c r="M103" i="5"/>
  <c r="M111" i="5"/>
  <c r="M119" i="5"/>
  <c r="M127" i="5"/>
  <c r="G37" i="2"/>
  <c r="E67" i="5"/>
  <c r="H81" i="5"/>
  <c r="E83" i="5"/>
  <c r="H97" i="5"/>
  <c r="E99" i="5"/>
  <c r="H113" i="5"/>
  <c r="E115" i="5"/>
  <c r="H35" i="5"/>
  <c r="M65" i="5"/>
  <c r="U26" i="2"/>
  <c r="L62" i="2"/>
  <c r="E14" i="4"/>
  <c r="E22" i="4"/>
  <c r="E38" i="4"/>
  <c r="E46" i="4"/>
  <c r="E68" i="4"/>
  <c r="M30" i="4"/>
  <c r="H25" i="4"/>
  <c r="H41" i="4"/>
  <c r="H27" i="4"/>
  <c r="H35" i="4"/>
  <c r="H51" i="4"/>
  <c r="H67" i="4"/>
  <c r="H75" i="4"/>
  <c r="H91" i="4"/>
  <c r="E16" i="4"/>
  <c r="E56" i="4"/>
  <c r="E61" i="4"/>
  <c r="H20" i="4"/>
  <c r="H44" i="4"/>
  <c r="H60" i="4"/>
  <c r="H68" i="4"/>
  <c r="H84" i="4"/>
  <c r="H100" i="4"/>
  <c r="E86" i="4"/>
  <c r="E102" i="4"/>
  <c r="G11" i="2"/>
  <c r="L124" i="1"/>
  <c r="L58" i="1"/>
  <c r="L26" i="1"/>
  <c r="L122" i="1"/>
  <c r="G40" i="1"/>
  <c r="G64" i="1"/>
  <c r="G104" i="1"/>
  <c r="G128" i="1"/>
  <c r="G9" i="1"/>
  <c r="G17" i="1"/>
  <c r="G33" i="1"/>
  <c r="G57" i="1"/>
  <c r="G73" i="1"/>
  <c r="G81" i="1"/>
  <c r="G97" i="1"/>
  <c r="G121" i="1"/>
  <c r="L120" i="1"/>
  <c r="L88" i="1"/>
  <c r="L56" i="1"/>
  <c r="U40" i="1"/>
  <c r="U104" i="1"/>
  <c r="G18" i="1"/>
  <c r="G42" i="1"/>
  <c r="G82" i="1"/>
  <c r="G106" i="1"/>
  <c r="L62" i="1"/>
  <c r="L64" i="1"/>
  <c r="L96" i="1"/>
  <c r="L126" i="1"/>
  <c r="G52" i="1"/>
  <c r="G116" i="1"/>
  <c r="L38" i="1"/>
  <c r="L40" i="1"/>
  <c r="L102" i="1"/>
  <c r="L14" i="1"/>
  <c r="L16" i="1"/>
  <c r="L78" i="1"/>
  <c r="L80" i="1"/>
  <c r="L50" i="2"/>
  <c r="L82" i="2"/>
  <c r="L98" i="2"/>
  <c r="L106" i="2"/>
  <c r="G10" i="2"/>
  <c r="U10" i="2"/>
  <c r="U18" i="2"/>
  <c r="L46" i="1" l="1"/>
  <c r="G90" i="1"/>
  <c r="G26" i="1"/>
  <c r="L82" i="1"/>
  <c r="L23" i="2"/>
  <c r="U74" i="2"/>
  <c r="U66" i="2"/>
  <c r="U50" i="2"/>
  <c r="V50" i="2" s="1"/>
  <c r="E19" i="5"/>
  <c r="E11" i="5"/>
  <c r="M99" i="5"/>
  <c r="M91" i="5"/>
  <c r="M83" i="5"/>
  <c r="L79" i="2"/>
  <c r="L31" i="2"/>
  <c r="U90" i="1"/>
  <c r="U26" i="1"/>
  <c r="V26" i="1" s="1"/>
  <c r="L24" i="1"/>
  <c r="U10" i="1"/>
  <c r="G96" i="1"/>
  <c r="G32" i="1"/>
  <c r="E30" i="4"/>
  <c r="N30" i="4" s="1"/>
  <c r="L110" i="2"/>
  <c r="G98" i="2"/>
  <c r="E59" i="5"/>
  <c r="M47" i="5"/>
  <c r="M39" i="5"/>
  <c r="E27" i="5"/>
  <c r="L103" i="2"/>
  <c r="G91" i="1"/>
  <c r="H52" i="4"/>
  <c r="M120" i="5"/>
  <c r="M88" i="5"/>
  <c r="M72" i="5"/>
  <c r="M56" i="5"/>
  <c r="M48" i="5"/>
  <c r="M40" i="5"/>
  <c r="M32" i="5"/>
  <c r="M24" i="5"/>
  <c r="M16" i="5"/>
  <c r="G35" i="2"/>
  <c r="M110" i="4"/>
  <c r="N65" i="6"/>
  <c r="N82" i="6"/>
  <c r="L114" i="2"/>
  <c r="L104" i="1"/>
  <c r="U82" i="1"/>
  <c r="U18" i="1"/>
  <c r="L106" i="1"/>
  <c r="M82" i="4"/>
  <c r="M18" i="4"/>
  <c r="E123" i="5"/>
  <c r="E107" i="5"/>
  <c r="E91" i="5"/>
  <c r="E75" i="5"/>
  <c r="M63" i="5"/>
  <c r="U127" i="1"/>
  <c r="U63" i="1"/>
  <c r="H93" i="4"/>
  <c r="H29" i="4"/>
  <c r="L95" i="2"/>
  <c r="L110" i="1"/>
  <c r="L18" i="1"/>
  <c r="L50" i="1"/>
  <c r="M74" i="4"/>
  <c r="M10" i="4"/>
  <c r="M71" i="5"/>
  <c r="M15" i="5"/>
  <c r="M34" i="5"/>
  <c r="V12" i="3"/>
  <c r="N46" i="6"/>
  <c r="G19" i="2"/>
  <c r="M66" i="4"/>
  <c r="M23" i="5"/>
  <c r="E51" i="5"/>
  <c r="E43" i="5"/>
  <c r="E35" i="5"/>
  <c r="U47" i="1"/>
  <c r="L87" i="2"/>
  <c r="N60" i="6"/>
  <c r="G112" i="1"/>
  <c r="G48" i="1"/>
  <c r="G98" i="1"/>
  <c r="G34" i="1"/>
  <c r="H59" i="4"/>
  <c r="G13" i="2"/>
  <c r="M79" i="5"/>
  <c r="U39" i="1"/>
  <c r="L72" i="2"/>
  <c r="L10" i="2"/>
  <c r="G124" i="1"/>
  <c r="G60" i="1"/>
  <c r="U106" i="1"/>
  <c r="U42" i="1"/>
  <c r="U112" i="1"/>
  <c r="U48" i="1"/>
  <c r="L54" i="1"/>
  <c r="L118" i="1"/>
  <c r="H17" i="4"/>
  <c r="G26" i="2"/>
  <c r="U111" i="1"/>
  <c r="G51" i="2"/>
  <c r="V72" i="3"/>
  <c r="V52" i="3"/>
  <c r="N122" i="6"/>
  <c r="N100" i="6"/>
  <c r="N80" i="6"/>
  <c r="L14" i="2"/>
  <c r="L48" i="1"/>
  <c r="L128" i="1"/>
  <c r="L74" i="1"/>
  <c r="L42" i="1"/>
  <c r="E54" i="4"/>
  <c r="V92" i="3"/>
  <c r="N91" i="6"/>
  <c r="N22" i="6"/>
  <c r="N50" i="6"/>
  <c r="G18" i="2"/>
  <c r="U98" i="1"/>
  <c r="U66" i="1"/>
  <c r="U34" i="1"/>
  <c r="G72" i="1"/>
  <c r="L44" i="1"/>
  <c r="L39" i="2"/>
  <c r="H76" i="4"/>
  <c r="H12" i="4"/>
  <c r="E24" i="4"/>
  <c r="L55" i="2"/>
  <c r="N116" i="6"/>
  <c r="N68" i="6"/>
  <c r="N54" i="6"/>
  <c r="N16" i="6"/>
  <c r="N74" i="6"/>
  <c r="N28" i="6"/>
  <c r="G122" i="1"/>
  <c r="G58" i="1"/>
  <c r="H83" i="4"/>
  <c r="U106" i="2"/>
  <c r="U98" i="2"/>
  <c r="H53" i="4"/>
  <c r="H10" i="5"/>
  <c r="G43" i="2"/>
  <c r="N95" i="6"/>
  <c r="G14" i="2"/>
  <c r="L72" i="1"/>
  <c r="U122" i="1"/>
  <c r="U58" i="1"/>
  <c r="V58" i="1" s="1"/>
  <c r="G65" i="1"/>
  <c r="L114" i="1"/>
  <c r="M34" i="4"/>
  <c r="M55" i="5"/>
  <c r="N112" i="6"/>
  <c r="N52" i="6"/>
  <c r="M64" i="5"/>
  <c r="L47" i="2"/>
  <c r="L71" i="1"/>
  <c r="N79" i="6"/>
  <c r="V124" i="3"/>
  <c r="N90" i="6"/>
  <c r="N66" i="6"/>
  <c r="G57" i="2"/>
  <c r="G114" i="1"/>
  <c r="G50" i="1"/>
  <c r="M90" i="4"/>
  <c r="M26" i="4"/>
  <c r="G68" i="2"/>
  <c r="L122" i="2"/>
  <c r="L90" i="2"/>
  <c r="L70" i="1"/>
  <c r="G68" i="1"/>
  <c r="U120" i="1"/>
  <c r="V120" i="1" s="1"/>
  <c r="U56" i="1"/>
  <c r="G89" i="1"/>
  <c r="G25" i="1"/>
  <c r="G120" i="1"/>
  <c r="G56" i="1"/>
  <c r="E94" i="4"/>
  <c r="L63" i="2"/>
  <c r="N128" i="6"/>
  <c r="N84" i="6"/>
  <c r="N30" i="6"/>
  <c r="N48" i="6"/>
  <c r="N36" i="6"/>
  <c r="N72" i="6"/>
  <c r="N47" i="6"/>
  <c r="N102" i="6"/>
  <c r="V31" i="3"/>
  <c r="V74" i="3"/>
  <c r="V10" i="3"/>
  <c r="N96" i="6"/>
  <c r="V36" i="3"/>
  <c r="E71" i="4"/>
  <c r="V76" i="3"/>
  <c r="N53" i="6"/>
  <c r="N56" i="6"/>
  <c r="N103" i="6"/>
  <c r="V116" i="3"/>
  <c r="V119" i="3"/>
  <c r="E79" i="4"/>
  <c r="E15" i="4"/>
  <c r="E63" i="4"/>
  <c r="E35" i="4"/>
  <c r="L47" i="1"/>
  <c r="G105" i="1"/>
  <c r="G41" i="1"/>
  <c r="L95" i="1"/>
  <c r="L31" i="1"/>
  <c r="M42" i="4"/>
  <c r="U114" i="2"/>
  <c r="U58" i="2"/>
  <c r="V35" i="3"/>
  <c r="G76" i="1"/>
  <c r="G12" i="1"/>
  <c r="U128" i="1"/>
  <c r="U64" i="1"/>
  <c r="L86" i="1"/>
  <c r="L79" i="1"/>
  <c r="L15" i="1"/>
  <c r="V15" i="3"/>
  <c r="G100" i="1"/>
  <c r="G36" i="1"/>
  <c r="V9" i="3"/>
  <c r="V96" i="3"/>
  <c r="V32" i="3"/>
  <c r="V106" i="3"/>
  <c r="L10" i="1"/>
  <c r="N127" i="6"/>
  <c r="N37" i="6"/>
  <c r="V64" i="1"/>
  <c r="V23" i="3"/>
  <c r="N117" i="6"/>
  <c r="N85" i="6"/>
  <c r="N92" i="6"/>
  <c r="M101" i="5"/>
  <c r="E119" i="4"/>
  <c r="N69" i="6"/>
  <c r="V112" i="3"/>
  <c r="V47" i="3"/>
  <c r="N13" i="6"/>
  <c r="N119" i="6"/>
  <c r="V68" i="3"/>
  <c r="V123" i="3"/>
  <c r="V59" i="3"/>
  <c r="N101" i="6"/>
  <c r="N81" i="6"/>
  <c r="V98" i="3"/>
  <c r="V34" i="3"/>
  <c r="N120" i="6"/>
  <c r="N98" i="6"/>
  <c r="N45" i="6"/>
  <c r="V108" i="3"/>
  <c r="V109" i="3"/>
  <c r="V45" i="3"/>
  <c r="E107" i="4"/>
  <c r="V81" i="3"/>
  <c r="V17" i="3"/>
  <c r="V87" i="3"/>
  <c r="V11" i="3"/>
  <c r="V50" i="3"/>
  <c r="L90" i="1"/>
  <c r="V90" i="1" s="1"/>
  <c r="E31" i="4"/>
  <c r="U20" i="1"/>
  <c r="G52" i="2"/>
  <c r="N14" i="6"/>
  <c r="E51" i="4"/>
  <c r="L63" i="1"/>
  <c r="V97" i="3"/>
  <c r="N71" i="6"/>
  <c r="V120" i="3"/>
  <c r="N109" i="6"/>
  <c r="V27" i="3"/>
  <c r="V66" i="3"/>
  <c r="N108" i="6"/>
  <c r="V10" i="2"/>
  <c r="M96" i="4"/>
  <c r="L59" i="1"/>
  <c r="U71" i="1"/>
  <c r="G87" i="1"/>
  <c r="G23" i="1"/>
  <c r="M53" i="4"/>
  <c r="E97" i="4"/>
  <c r="H47" i="4"/>
  <c r="H104" i="4"/>
  <c r="H40" i="4"/>
  <c r="M67" i="4"/>
  <c r="E66" i="4"/>
  <c r="L76" i="1"/>
  <c r="E17" i="4"/>
  <c r="H106" i="4"/>
  <c r="H42" i="4"/>
  <c r="L116" i="2"/>
  <c r="G104" i="2"/>
  <c r="L92" i="2"/>
  <c r="G88" i="2"/>
  <c r="L121" i="2"/>
  <c r="E103" i="4"/>
  <c r="M76" i="4"/>
  <c r="M12" i="4"/>
  <c r="E80" i="4"/>
  <c r="E99" i="4"/>
  <c r="E96" i="4"/>
  <c r="E77" i="4"/>
  <c r="E13" i="4"/>
  <c r="H84" i="5"/>
  <c r="L9" i="1"/>
  <c r="M30" i="5"/>
  <c r="M22" i="5"/>
  <c r="M14" i="5"/>
  <c r="G44" i="2"/>
  <c r="L40" i="2"/>
  <c r="V104" i="3"/>
  <c r="V40" i="3"/>
  <c r="N115" i="6"/>
  <c r="E81" i="4"/>
  <c r="L68" i="1"/>
  <c r="U52" i="2"/>
  <c r="M53" i="5"/>
  <c r="M111" i="4"/>
  <c r="E50" i="4"/>
  <c r="L60" i="1"/>
  <c r="E87" i="4"/>
  <c r="U92" i="1"/>
  <c r="U28" i="1"/>
  <c r="M85" i="5"/>
  <c r="E127" i="4"/>
  <c r="E121" i="4"/>
  <c r="M108" i="4"/>
  <c r="G76" i="2"/>
  <c r="V73" i="3"/>
  <c r="V100" i="3"/>
  <c r="V56" i="3"/>
  <c r="V99" i="3"/>
  <c r="V94" i="3"/>
  <c r="V30" i="3"/>
  <c r="N67" i="6"/>
  <c r="U59" i="2"/>
  <c r="E78" i="4"/>
  <c r="U84" i="1"/>
  <c r="L12" i="1"/>
  <c r="V114" i="3"/>
  <c r="V86" i="3"/>
  <c r="V22" i="3"/>
  <c r="N43" i="6"/>
  <c r="N73" i="6"/>
  <c r="N19" i="6"/>
  <c r="E72" i="4"/>
  <c r="M117" i="5"/>
  <c r="V48" i="3"/>
  <c r="V28" i="3"/>
  <c r="V55" i="3"/>
  <c r="N15" i="6"/>
  <c r="V88" i="3"/>
  <c r="V24" i="3"/>
  <c r="N9" i="6"/>
  <c r="G108" i="1"/>
  <c r="G44" i="1"/>
  <c r="U96" i="1"/>
  <c r="V96" i="1" s="1"/>
  <c r="U32" i="1"/>
  <c r="M98" i="4"/>
  <c r="M40" i="4"/>
  <c r="L126" i="2"/>
  <c r="L118" i="2"/>
  <c r="G114" i="2"/>
  <c r="G106" i="2"/>
  <c r="L102" i="2"/>
  <c r="L94" i="2"/>
  <c r="G90" i="2"/>
  <c r="L86" i="2"/>
  <c r="G82" i="2"/>
  <c r="L78" i="2"/>
  <c r="G74" i="2"/>
  <c r="L70" i="2"/>
  <c r="G66" i="2"/>
  <c r="G58" i="2"/>
  <c r="L54" i="2"/>
  <c r="G50" i="2"/>
  <c r="L67" i="1"/>
  <c r="G95" i="1"/>
  <c r="G31" i="1"/>
  <c r="M61" i="4"/>
  <c r="N61" i="4" s="1"/>
  <c r="E105" i="4"/>
  <c r="H55" i="4"/>
  <c r="H48" i="4"/>
  <c r="M75" i="4"/>
  <c r="E74" i="4"/>
  <c r="E10" i="4"/>
  <c r="E25" i="4"/>
  <c r="H50" i="4"/>
  <c r="U112" i="2"/>
  <c r="U104" i="2"/>
  <c r="U96" i="2"/>
  <c r="H11" i="4"/>
  <c r="U47" i="2"/>
  <c r="U39" i="2"/>
  <c r="U31" i="2"/>
  <c r="U23" i="2"/>
  <c r="U15" i="2"/>
  <c r="M84" i="4"/>
  <c r="M20" i="4"/>
  <c r="E64" i="4"/>
  <c r="G115" i="2"/>
  <c r="U83" i="2"/>
  <c r="G59" i="2"/>
  <c r="U115" i="1"/>
  <c r="U51" i="1"/>
  <c r="E45" i="4"/>
  <c r="E29" i="4"/>
  <c r="G75" i="1"/>
  <c r="G19" i="1"/>
  <c r="L117" i="2"/>
  <c r="L81" i="1"/>
  <c r="L17" i="1"/>
  <c r="U109" i="1"/>
  <c r="U45" i="1"/>
  <c r="G101" i="1"/>
  <c r="G37" i="1"/>
  <c r="H97" i="4"/>
  <c r="U60" i="2"/>
  <c r="V71" i="3"/>
  <c r="N49" i="6"/>
  <c r="E20" i="4"/>
  <c r="N20" i="4" s="1"/>
  <c r="H14" i="5"/>
  <c r="E60" i="4"/>
  <c r="U44" i="2"/>
  <c r="L58" i="2"/>
  <c r="G84" i="1"/>
  <c r="G20" i="1"/>
  <c r="V104" i="1"/>
  <c r="U72" i="1"/>
  <c r="V40" i="1"/>
  <c r="L34" i="1"/>
  <c r="M50" i="4"/>
  <c r="E62" i="4"/>
  <c r="M88" i="4"/>
  <c r="E65" i="4"/>
  <c r="M46" i="4"/>
  <c r="N46" i="4" s="1"/>
  <c r="E24" i="5"/>
  <c r="U119" i="2"/>
  <c r="H88" i="5"/>
  <c r="H57" i="5"/>
  <c r="H49" i="5"/>
  <c r="H41" i="5"/>
  <c r="H33" i="5"/>
  <c r="L83" i="1"/>
  <c r="U95" i="1"/>
  <c r="U31" i="1"/>
  <c r="G111" i="1"/>
  <c r="G47" i="1"/>
  <c r="V47" i="1" s="1"/>
  <c r="M77" i="4"/>
  <c r="M13" i="4"/>
  <c r="H71" i="4"/>
  <c r="H64" i="4"/>
  <c r="M99" i="4"/>
  <c r="M11" i="4"/>
  <c r="E26" i="4"/>
  <c r="E55" i="4"/>
  <c r="L100" i="1"/>
  <c r="L28" i="1"/>
  <c r="E41" i="4"/>
  <c r="H66" i="4"/>
  <c r="E84" i="4"/>
  <c r="N84" i="4" s="1"/>
  <c r="H43" i="4"/>
  <c r="M100" i="4"/>
  <c r="M36" i="4"/>
  <c r="E19" i="4"/>
  <c r="E90" i="4"/>
  <c r="E88" i="4"/>
  <c r="G118" i="2"/>
  <c r="U123" i="2"/>
  <c r="U91" i="2"/>
  <c r="U43" i="2"/>
  <c r="U67" i="1"/>
  <c r="M89" i="4"/>
  <c r="M25" i="4"/>
  <c r="N25" i="4" s="1"/>
  <c r="G123" i="1"/>
  <c r="U105" i="2"/>
  <c r="G97" i="2"/>
  <c r="U49" i="2"/>
  <c r="U41" i="2"/>
  <c r="U33" i="2"/>
  <c r="U25" i="2"/>
  <c r="E93" i="4"/>
  <c r="L97" i="1"/>
  <c r="L33" i="1"/>
  <c r="M125" i="5"/>
  <c r="E82" i="5"/>
  <c r="E74" i="5"/>
  <c r="N74" i="5" s="1"/>
  <c r="E65" i="5"/>
  <c r="N65" i="5" s="1"/>
  <c r="E57" i="5"/>
  <c r="E49" i="5"/>
  <c r="E41" i="5"/>
  <c r="E33" i="5"/>
  <c r="E25" i="5"/>
  <c r="E17" i="5"/>
  <c r="E9" i="5"/>
  <c r="U17" i="2"/>
  <c r="U9" i="2"/>
  <c r="U125" i="1"/>
  <c r="U61" i="1"/>
  <c r="G117" i="1"/>
  <c r="G53" i="1"/>
  <c r="H49" i="4"/>
  <c r="H126" i="4"/>
  <c r="E124" i="4"/>
  <c r="H62" i="5"/>
  <c r="U108" i="1"/>
  <c r="U44" i="1"/>
  <c r="G113" i="2"/>
  <c r="L66" i="2"/>
  <c r="L30" i="1"/>
  <c r="G83" i="2"/>
  <c r="L32" i="1"/>
  <c r="V32" i="1" s="1"/>
  <c r="M106" i="4"/>
  <c r="M104" i="4"/>
  <c r="M83" i="4"/>
  <c r="U122" i="2"/>
  <c r="V98" i="2"/>
  <c r="U90" i="2"/>
  <c r="U82" i="2"/>
  <c r="L123" i="2"/>
  <c r="G119" i="2"/>
  <c r="E98" i="5"/>
  <c r="H56" i="5"/>
  <c r="H48" i="5"/>
  <c r="H32" i="5"/>
  <c r="L75" i="1"/>
  <c r="U87" i="1"/>
  <c r="U23" i="1"/>
  <c r="G103" i="1"/>
  <c r="G39" i="1"/>
  <c r="M69" i="4"/>
  <c r="G110" i="1"/>
  <c r="H63" i="4"/>
  <c r="H56" i="4"/>
  <c r="M91" i="4"/>
  <c r="E82" i="4"/>
  <c r="E18" i="4"/>
  <c r="E47" i="4"/>
  <c r="L92" i="1"/>
  <c r="L20" i="1"/>
  <c r="E33" i="4"/>
  <c r="H58" i="4"/>
  <c r="E76" i="4"/>
  <c r="H19" i="4"/>
  <c r="G36" i="2"/>
  <c r="H122" i="5"/>
  <c r="H114" i="5"/>
  <c r="H106" i="5"/>
  <c r="H98" i="5"/>
  <c r="H90" i="5"/>
  <c r="H82" i="5"/>
  <c r="H50" i="5"/>
  <c r="H42" i="5"/>
  <c r="M92" i="4"/>
  <c r="M28" i="4"/>
  <c r="E11" i="4"/>
  <c r="E32" i="4"/>
  <c r="E104" i="4"/>
  <c r="E106" i="4"/>
  <c r="E73" i="5"/>
  <c r="M123" i="5"/>
  <c r="M115" i="5"/>
  <c r="G123" i="2"/>
  <c r="U115" i="2"/>
  <c r="G91" i="2"/>
  <c r="L87" i="1"/>
  <c r="L23" i="1"/>
  <c r="U123" i="1"/>
  <c r="U59" i="1"/>
  <c r="M81" i="4"/>
  <c r="M17" i="4"/>
  <c r="G115" i="1"/>
  <c r="E53" i="4"/>
  <c r="G99" i="1"/>
  <c r="E128" i="5"/>
  <c r="E120" i="5"/>
  <c r="E112" i="5"/>
  <c r="E104" i="5"/>
  <c r="E96" i="5"/>
  <c r="E88" i="5"/>
  <c r="M122" i="5"/>
  <c r="M114" i="5"/>
  <c r="M106" i="5"/>
  <c r="M98" i="5"/>
  <c r="M90" i="5"/>
  <c r="U113" i="2"/>
  <c r="L109" i="2"/>
  <c r="G105" i="2"/>
  <c r="L101" i="2"/>
  <c r="G49" i="2"/>
  <c r="L45" i="2"/>
  <c r="G41" i="2"/>
  <c r="L37" i="2"/>
  <c r="G33" i="2"/>
  <c r="L29" i="2"/>
  <c r="E86" i="5"/>
  <c r="E78" i="5"/>
  <c r="E70" i="5"/>
  <c r="E62" i="5"/>
  <c r="E54" i="5"/>
  <c r="E46" i="5"/>
  <c r="E38" i="5"/>
  <c r="E30" i="5"/>
  <c r="E22" i="5"/>
  <c r="E14" i="5"/>
  <c r="N14" i="5" s="1"/>
  <c r="L89" i="1"/>
  <c r="L25" i="1"/>
  <c r="E90" i="5"/>
  <c r="H72" i="5"/>
  <c r="H64" i="5"/>
  <c r="N64" i="5" s="1"/>
  <c r="H40" i="5"/>
  <c r="H24" i="5"/>
  <c r="H16" i="5"/>
  <c r="N16" i="5" s="1"/>
  <c r="G25" i="2"/>
  <c r="L21" i="2"/>
  <c r="G17" i="2"/>
  <c r="L13" i="2"/>
  <c r="G9" i="2"/>
  <c r="U117" i="1"/>
  <c r="U53" i="1"/>
  <c r="G109" i="1"/>
  <c r="G45" i="1"/>
  <c r="H105" i="4"/>
  <c r="U100" i="1"/>
  <c r="U36" i="1"/>
  <c r="U36" i="2"/>
  <c r="N63" i="6"/>
  <c r="U84" i="2"/>
  <c r="V69" i="3"/>
  <c r="M80" i="4"/>
  <c r="U88" i="2"/>
  <c r="U57" i="2"/>
  <c r="M27" i="4"/>
  <c r="E106" i="5"/>
  <c r="L123" i="1"/>
  <c r="M72" i="4"/>
  <c r="H17" i="5"/>
  <c r="H9" i="5"/>
  <c r="G112" i="2"/>
  <c r="L108" i="2"/>
  <c r="L100" i="2"/>
  <c r="G96" i="2"/>
  <c r="L84" i="2"/>
  <c r="L125" i="1"/>
  <c r="G47" i="2"/>
  <c r="V47" i="2" s="1"/>
  <c r="L43" i="2"/>
  <c r="G39" i="2"/>
  <c r="L35" i="2"/>
  <c r="G31" i="2"/>
  <c r="L27" i="2"/>
  <c r="G23" i="2"/>
  <c r="L19" i="2"/>
  <c r="G15" i="2"/>
  <c r="L11" i="2"/>
  <c r="U126" i="2"/>
  <c r="U110" i="2"/>
  <c r="U107" i="2"/>
  <c r="U107" i="1"/>
  <c r="U43" i="1"/>
  <c r="M65" i="4"/>
  <c r="E37" i="4"/>
  <c r="G67" i="1"/>
  <c r="G51" i="1"/>
  <c r="L125" i="2"/>
  <c r="G121" i="2"/>
  <c r="H126" i="5"/>
  <c r="H118" i="5"/>
  <c r="H110" i="5"/>
  <c r="H102" i="5"/>
  <c r="H94" i="5"/>
  <c r="U73" i="2"/>
  <c r="U65" i="2"/>
  <c r="L73" i="1"/>
  <c r="M70" i="5"/>
  <c r="M62" i="5"/>
  <c r="M54" i="5"/>
  <c r="M46" i="5"/>
  <c r="M38" i="5"/>
  <c r="U101" i="1"/>
  <c r="U37" i="1"/>
  <c r="G93" i="1"/>
  <c r="G29" i="1"/>
  <c r="L64" i="2"/>
  <c r="G60" i="2"/>
  <c r="L56" i="2"/>
  <c r="L48" i="2"/>
  <c r="U114" i="1"/>
  <c r="V82" i="1"/>
  <c r="U50" i="1"/>
  <c r="V50" i="1" s="1"/>
  <c r="V18" i="1"/>
  <c r="U88" i="1"/>
  <c r="U24" i="1"/>
  <c r="L22" i="1"/>
  <c r="G88" i="1"/>
  <c r="G24" i="1"/>
  <c r="M14" i="4"/>
  <c r="E40" i="5"/>
  <c r="L115" i="1"/>
  <c r="L51" i="1"/>
  <c r="L35" i="1"/>
  <c r="G79" i="1"/>
  <c r="G15" i="1"/>
  <c r="V15" i="1" s="1"/>
  <c r="M45" i="4"/>
  <c r="E89" i="4"/>
  <c r="H103" i="4"/>
  <c r="H39" i="4"/>
  <c r="H96" i="4"/>
  <c r="H32" i="4"/>
  <c r="M59" i="4"/>
  <c r="E58" i="4"/>
  <c r="E9" i="4"/>
  <c r="M64" i="4"/>
  <c r="H98" i="4"/>
  <c r="H34" i="4"/>
  <c r="U87" i="2"/>
  <c r="U79" i="2"/>
  <c r="H25" i="5"/>
  <c r="L117" i="1"/>
  <c r="E95" i="4"/>
  <c r="M68" i="4"/>
  <c r="N68" i="4" s="1"/>
  <c r="E91" i="4"/>
  <c r="G126" i="2"/>
  <c r="G110" i="2"/>
  <c r="G107" i="2"/>
  <c r="U75" i="2"/>
  <c r="L127" i="1"/>
  <c r="L15" i="2"/>
  <c r="U99" i="1"/>
  <c r="U35" i="1"/>
  <c r="M57" i="4"/>
  <c r="E69" i="4"/>
  <c r="E21" i="4"/>
  <c r="G43" i="1"/>
  <c r="G27" i="1"/>
  <c r="G59" i="1"/>
  <c r="U81" i="2"/>
  <c r="L77" i="2"/>
  <c r="G73" i="2"/>
  <c r="L69" i="2"/>
  <c r="G65" i="2"/>
  <c r="L61" i="2"/>
  <c r="H83" i="5"/>
  <c r="N83" i="5" s="1"/>
  <c r="H11" i="5"/>
  <c r="L65" i="1"/>
  <c r="E121" i="5"/>
  <c r="E113" i="5"/>
  <c r="H104" i="5"/>
  <c r="H95" i="5"/>
  <c r="M86" i="5"/>
  <c r="M78" i="5"/>
  <c r="M69" i="5"/>
  <c r="M61" i="5"/>
  <c r="M45" i="5"/>
  <c r="M37" i="5"/>
  <c r="M29" i="5"/>
  <c r="M21" i="5"/>
  <c r="M13" i="5"/>
  <c r="U93" i="1"/>
  <c r="U29" i="1"/>
  <c r="G85" i="1"/>
  <c r="G21" i="1"/>
  <c r="H81" i="4"/>
  <c r="U80" i="2"/>
  <c r="U72" i="2"/>
  <c r="U64" i="2"/>
  <c r="U56" i="2"/>
  <c r="U48" i="2"/>
  <c r="U46" i="2"/>
  <c r="U38" i="2"/>
  <c r="U30" i="2"/>
  <c r="U22" i="2"/>
  <c r="M128" i="4"/>
  <c r="U76" i="1"/>
  <c r="U12" i="1"/>
  <c r="M102" i="4"/>
  <c r="N102" i="4" s="1"/>
  <c r="M22" i="4"/>
  <c r="N22" i="4" s="1"/>
  <c r="L77" i="1"/>
  <c r="L13" i="1"/>
  <c r="H115" i="5"/>
  <c r="E29" i="5"/>
  <c r="M60" i="5"/>
  <c r="E48" i="5"/>
  <c r="H38" i="5"/>
  <c r="G125" i="2"/>
  <c r="E110" i="4"/>
  <c r="U89" i="1"/>
  <c r="U25" i="1"/>
  <c r="V25" i="1" s="1"/>
  <c r="E112" i="4"/>
  <c r="M116" i="4"/>
  <c r="H117" i="4"/>
  <c r="M47" i="4"/>
  <c r="H12" i="5"/>
  <c r="U76" i="2"/>
  <c r="U68" i="2"/>
  <c r="U70" i="1"/>
  <c r="G102" i="1"/>
  <c r="G38" i="1"/>
  <c r="M121" i="4"/>
  <c r="V33" i="3"/>
  <c r="V102" i="3"/>
  <c r="V38" i="3"/>
  <c r="G122" i="2"/>
  <c r="M9" i="4"/>
  <c r="L53" i="2"/>
  <c r="G74" i="1"/>
  <c r="G10" i="1"/>
  <c r="V10" i="1" s="1"/>
  <c r="L66" i="1"/>
  <c r="L98" i="1"/>
  <c r="V98" i="1" s="1"/>
  <c r="H36" i="4"/>
  <c r="M32" i="4"/>
  <c r="M19" i="4"/>
  <c r="U42" i="2"/>
  <c r="U34" i="2"/>
  <c r="L65" i="2"/>
  <c r="E114" i="5"/>
  <c r="L107" i="1"/>
  <c r="L43" i="1"/>
  <c r="L27" i="1"/>
  <c r="G71" i="1"/>
  <c r="M101" i="4"/>
  <c r="M37" i="4"/>
  <c r="H95" i="4"/>
  <c r="H31" i="4"/>
  <c r="H88" i="4"/>
  <c r="H24" i="4"/>
  <c r="M51" i="4"/>
  <c r="N51" i="4" s="1"/>
  <c r="M56" i="4"/>
  <c r="N56" i="4" s="1"/>
  <c r="H90" i="4"/>
  <c r="N90" i="4" s="1"/>
  <c r="H26" i="4"/>
  <c r="N26" i="4" s="1"/>
  <c r="G87" i="2"/>
  <c r="L83" i="2"/>
  <c r="G79" i="2"/>
  <c r="L75" i="2"/>
  <c r="L113" i="2"/>
  <c r="M60" i="4"/>
  <c r="E43" i="4"/>
  <c r="H103" i="5"/>
  <c r="E127" i="5"/>
  <c r="E119" i="5"/>
  <c r="E111" i="5"/>
  <c r="N111" i="5" s="1"/>
  <c r="E103" i="5"/>
  <c r="E95" i="5"/>
  <c r="E87" i="5"/>
  <c r="L127" i="2"/>
  <c r="U99" i="2"/>
  <c r="G75" i="2"/>
  <c r="U51" i="2"/>
  <c r="L119" i="1"/>
  <c r="U19" i="2"/>
  <c r="V19" i="2" s="1"/>
  <c r="U91" i="1"/>
  <c r="U27" i="1"/>
  <c r="M49" i="4"/>
  <c r="G11" i="1"/>
  <c r="G35" i="1"/>
  <c r="M124" i="5"/>
  <c r="M116" i="5"/>
  <c r="M108" i="5"/>
  <c r="M100" i="5"/>
  <c r="M92" i="5"/>
  <c r="E126" i="5"/>
  <c r="E118" i="5"/>
  <c r="E110" i="5"/>
  <c r="E102" i="5"/>
  <c r="E94" i="5"/>
  <c r="G81" i="2"/>
  <c r="M82" i="5"/>
  <c r="L121" i="1"/>
  <c r="L57" i="1"/>
  <c r="H128" i="5"/>
  <c r="N128" i="5" s="1"/>
  <c r="H120" i="5"/>
  <c r="N120" i="5" s="1"/>
  <c r="H112" i="5"/>
  <c r="M102" i="5"/>
  <c r="M94" i="5"/>
  <c r="M77" i="5"/>
  <c r="U85" i="1"/>
  <c r="U21" i="1"/>
  <c r="G77" i="1"/>
  <c r="G13" i="1"/>
  <c r="H73" i="4"/>
  <c r="G80" i="2"/>
  <c r="L76" i="2"/>
  <c r="G72" i="2"/>
  <c r="L68" i="2"/>
  <c r="G64" i="2"/>
  <c r="L60" i="2"/>
  <c r="G56" i="2"/>
  <c r="L52" i="2"/>
  <c r="G48" i="2"/>
  <c r="L44" i="2"/>
  <c r="U102" i="2"/>
  <c r="U86" i="2"/>
  <c r="U70" i="2"/>
  <c r="U54" i="2"/>
  <c r="G46" i="2"/>
  <c r="L42" i="2"/>
  <c r="G38" i="2"/>
  <c r="L34" i="2"/>
  <c r="G30" i="2"/>
  <c r="L26" i="2"/>
  <c r="V26" i="2" s="1"/>
  <c r="G22" i="2"/>
  <c r="L18" i="2"/>
  <c r="M120" i="4"/>
  <c r="E72" i="5"/>
  <c r="N72" i="5" s="1"/>
  <c r="U68" i="1"/>
  <c r="H86" i="5"/>
  <c r="M94" i="4"/>
  <c r="N94" i="4" s="1"/>
  <c r="L69" i="1"/>
  <c r="E125" i="5"/>
  <c r="M113" i="5"/>
  <c r="E93" i="5"/>
  <c r="M81" i="5"/>
  <c r="N81" i="5" s="1"/>
  <c r="M73" i="5"/>
  <c r="H27" i="5"/>
  <c r="H19" i="5"/>
  <c r="E52" i="4"/>
  <c r="M28" i="5"/>
  <c r="H22" i="5"/>
  <c r="M122" i="4"/>
  <c r="H127" i="4"/>
  <c r="U81" i="1"/>
  <c r="U17" i="1"/>
  <c r="E83" i="4"/>
  <c r="H109" i="4"/>
  <c r="M103" i="4"/>
  <c r="N103" i="4" s="1"/>
  <c r="M39" i="4"/>
  <c r="N39" i="4" s="1"/>
  <c r="M75" i="5"/>
  <c r="M67" i="5"/>
  <c r="M59" i="5"/>
  <c r="M51" i="5"/>
  <c r="M43" i="5"/>
  <c r="M35" i="5"/>
  <c r="M27" i="5"/>
  <c r="M19" i="5"/>
  <c r="N19" i="5" s="1"/>
  <c r="M11" i="5"/>
  <c r="U124" i="2"/>
  <c r="U116" i="2"/>
  <c r="U108" i="2"/>
  <c r="U100" i="2"/>
  <c r="U92" i="2"/>
  <c r="U28" i="2"/>
  <c r="U20" i="2"/>
  <c r="U12" i="2"/>
  <c r="U126" i="1"/>
  <c r="U62" i="1"/>
  <c r="G94" i="1"/>
  <c r="G30" i="1"/>
  <c r="M113" i="4"/>
  <c r="V83" i="3"/>
  <c r="V19" i="3"/>
  <c r="N105" i="6"/>
  <c r="V122" i="3"/>
  <c r="V58" i="3"/>
  <c r="U35" i="2"/>
  <c r="G92" i="1"/>
  <c r="G28" i="1"/>
  <c r="V106" i="1"/>
  <c r="U74" i="1"/>
  <c r="V74" i="1" s="1"/>
  <c r="V42" i="1"/>
  <c r="U80" i="1"/>
  <c r="U16" i="1"/>
  <c r="G113" i="1"/>
  <c r="G49" i="1"/>
  <c r="G80" i="1"/>
  <c r="G16" i="1"/>
  <c r="H92" i="4"/>
  <c r="H28" i="4"/>
  <c r="E73" i="4"/>
  <c r="E40" i="4"/>
  <c r="L46" i="2"/>
  <c r="G42" i="2"/>
  <c r="L38" i="2"/>
  <c r="G34" i="2"/>
  <c r="L30" i="2"/>
  <c r="L22" i="2"/>
  <c r="E32" i="5"/>
  <c r="H121" i="5"/>
  <c r="H105" i="5"/>
  <c r="H89" i="5"/>
  <c r="H73" i="5"/>
  <c r="U127" i="2"/>
  <c r="H80" i="5"/>
  <c r="L99" i="1"/>
  <c r="L19" i="1"/>
  <c r="G127" i="1"/>
  <c r="G63" i="1"/>
  <c r="M93" i="4"/>
  <c r="M29" i="4"/>
  <c r="H87" i="4"/>
  <c r="H23" i="4"/>
  <c r="H80" i="4"/>
  <c r="H16" i="4"/>
  <c r="M43" i="4"/>
  <c r="E42" i="4"/>
  <c r="N42" i="4" s="1"/>
  <c r="H77" i="4"/>
  <c r="H13" i="4"/>
  <c r="E85" i="4"/>
  <c r="L116" i="1"/>
  <c r="L52" i="1"/>
  <c r="E57" i="4"/>
  <c r="E100" i="4"/>
  <c r="M48" i="4"/>
  <c r="H82" i="4"/>
  <c r="N82" i="4" s="1"/>
  <c r="H18" i="4"/>
  <c r="N18" i="4" s="1"/>
  <c r="U111" i="2"/>
  <c r="U103" i="2"/>
  <c r="U95" i="2"/>
  <c r="U71" i="2"/>
  <c r="U63" i="2"/>
  <c r="U55" i="2"/>
  <c r="M31" i="5"/>
  <c r="U128" i="2"/>
  <c r="U120" i="2"/>
  <c r="H107" i="4"/>
  <c r="M52" i="4"/>
  <c r="L119" i="2"/>
  <c r="G99" i="2"/>
  <c r="U67" i="2"/>
  <c r="L111" i="1"/>
  <c r="U83" i="1"/>
  <c r="V83" i="1" s="1"/>
  <c r="U19" i="1"/>
  <c r="M105" i="4"/>
  <c r="M41" i="4"/>
  <c r="N41" i="4" s="1"/>
  <c r="U89" i="2"/>
  <c r="L85" i="2"/>
  <c r="L113" i="1"/>
  <c r="L49" i="1"/>
  <c r="H127" i="5"/>
  <c r="N127" i="5" s="1"/>
  <c r="H119" i="5"/>
  <c r="M110" i="5"/>
  <c r="M93" i="5"/>
  <c r="U77" i="1"/>
  <c r="U13" i="1"/>
  <c r="G69" i="1"/>
  <c r="U124" i="1"/>
  <c r="V124" i="1" s="1"/>
  <c r="U60" i="1"/>
  <c r="H96" i="5"/>
  <c r="N96" i="5" s="1"/>
  <c r="U11" i="2"/>
  <c r="M73" i="4"/>
  <c r="U121" i="2"/>
  <c r="L74" i="2"/>
  <c r="V74" i="2" s="1"/>
  <c r="L112" i="1"/>
  <c r="V112" i="1" s="1"/>
  <c r="U14" i="2"/>
  <c r="V14" i="2" s="1"/>
  <c r="L94" i="1"/>
  <c r="G66" i="1"/>
  <c r="L84" i="1"/>
  <c r="M58" i="4"/>
  <c r="E70" i="4"/>
  <c r="M16" i="4"/>
  <c r="E48" i="4"/>
  <c r="G127" i="2"/>
  <c r="E122" i="5"/>
  <c r="E42" i="5"/>
  <c r="L91" i="1"/>
  <c r="L11" i="1"/>
  <c r="G119" i="1"/>
  <c r="G55" i="1"/>
  <c r="V55" i="1" s="1"/>
  <c r="M85" i="4"/>
  <c r="M21" i="4"/>
  <c r="N21" i="4" s="1"/>
  <c r="H79" i="4"/>
  <c r="H15" i="4"/>
  <c r="H72" i="4"/>
  <c r="M107" i="4"/>
  <c r="M35" i="4"/>
  <c r="N35" i="4" s="1"/>
  <c r="E34" i="4"/>
  <c r="H69" i="4"/>
  <c r="L108" i="1"/>
  <c r="L36" i="1"/>
  <c r="E49" i="4"/>
  <c r="E92" i="4"/>
  <c r="M24" i="4"/>
  <c r="H74" i="4"/>
  <c r="N74" i="4" s="1"/>
  <c r="H10" i="4"/>
  <c r="N10" i="4" s="1"/>
  <c r="E12" i="4"/>
  <c r="N12" i="4" s="1"/>
  <c r="L115" i="2"/>
  <c r="G111" i="2"/>
  <c r="L107" i="2"/>
  <c r="G103" i="2"/>
  <c r="L99" i="2"/>
  <c r="G95" i="2"/>
  <c r="L91" i="2"/>
  <c r="G71" i="2"/>
  <c r="L67" i="2"/>
  <c r="G63" i="2"/>
  <c r="L59" i="2"/>
  <c r="G55" i="2"/>
  <c r="L51" i="2"/>
  <c r="G128" i="2"/>
  <c r="L124" i="2"/>
  <c r="G120" i="2"/>
  <c r="H78" i="4"/>
  <c r="H14" i="4"/>
  <c r="H99" i="4"/>
  <c r="E124" i="5"/>
  <c r="E116" i="5"/>
  <c r="E108" i="5"/>
  <c r="E100" i="5"/>
  <c r="E92" i="5"/>
  <c r="E84" i="5"/>
  <c r="E60" i="5"/>
  <c r="E52" i="5"/>
  <c r="E36" i="5"/>
  <c r="E28" i="5"/>
  <c r="E12" i="5"/>
  <c r="M44" i="4"/>
  <c r="E27" i="4"/>
  <c r="E98" i="4"/>
  <c r="H87" i="5"/>
  <c r="H125" i="5"/>
  <c r="H117" i="5"/>
  <c r="H109" i="5"/>
  <c r="H101" i="5"/>
  <c r="H93" i="5"/>
  <c r="U118" i="2"/>
  <c r="L111" i="2"/>
  <c r="G67" i="2"/>
  <c r="U27" i="2"/>
  <c r="L103" i="1"/>
  <c r="V103" i="1" s="1"/>
  <c r="L39" i="1"/>
  <c r="V39" i="1" s="1"/>
  <c r="U75" i="1"/>
  <c r="U11" i="1"/>
  <c r="M97" i="4"/>
  <c r="M33" i="4"/>
  <c r="H124" i="5"/>
  <c r="H116" i="5"/>
  <c r="H108" i="5"/>
  <c r="H100" i="5"/>
  <c r="H92" i="5"/>
  <c r="U97" i="2"/>
  <c r="L93" i="2"/>
  <c r="G89" i="2"/>
  <c r="E101" i="4"/>
  <c r="L105" i="1"/>
  <c r="L41" i="1"/>
  <c r="M126" i="5"/>
  <c r="M118" i="5"/>
  <c r="M109" i="5"/>
  <c r="E66" i="5"/>
  <c r="N66" i="5" s="1"/>
  <c r="E58" i="5"/>
  <c r="N58" i="5" s="1"/>
  <c r="E50" i="5"/>
  <c r="N50" i="5" s="1"/>
  <c r="E34" i="5"/>
  <c r="E26" i="5"/>
  <c r="N26" i="5" s="1"/>
  <c r="E18" i="5"/>
  <c r="N18" i="5" s="1"/>
  <c r="E10" i="5"/>
  <c r="N10" i="5" s="1"/>
  <c r="U69" i="1"/>
  <c r="G125" i="1"/>
  <c r="G61" i="1"/>
  <c r="U116" i="1"/>
  <c r="U52" i="1"/>
  <c r="H65" i="4"/>
  <c r="G102" i="2"/>
  <c r="G86" i="2"/>
  <c r="G70" i="2"/>
  <c r="G54" i="2"/>
  <c r="M112" i="4"/>
  <c r="M68" i="5"/>
  <c r="N68" i="5" s="1"/>
  <c r="H123" i="4"/>
  <c r="M86" i="4"/>
  <c r="N86" i="4" s="1"/>
  <c r="L61" i="1"/>
  <c r="H123" i="5"/>
  <c r="H91" i="5"/>
  <c r="N91" i="5" s="1"/>
  <c r="E45" i="5"/>
  <c r="E37" i="5"/>
  <c r="M9" i="5"/>
  <c r="E28" i="4"/>
  <c r="E56" i="5"/>
  <c r="H46" i="5"/>
  <c r="M36" i="5"/>
  <c r="E113" i="4"/>
  <c r="H128" i="4"/>
  <c r="M114" i="4"/>
  <c r="H119" i="4"/>
  <c r="U73" i="1"/>
  <c r="U9" i="1"/>
  <c r="E75" i="4"/>
  <c r="N75" i="4" s="1"/>
  <c r="M95" i="4"/>
  <c r="N95" i="4" s="1"/>
  <c r="M31" i="4"/>
  <c r="L128" i="2"/>
  <c r="G124" i="2"/>
  <c r="L120" i="2"/>
  <c r="G116" i="2"/>
  <c r="L112" i="2"/>
  <c r="V112" i="2" s="1"/>
  <c r="G108" i="2"/>
  <c r="L104" i="2"/>
  <c r="G100" i="2"/>
  <c r="L96" i="2"/>
  <c r="U29" i="2"/>
  <c r="U21" i="2"/>
  <c r="U13" i="2"/>
  <c r="L9" i="2"/>
  <c r="L32" i="2"/>
  <c r="G28" i="2"/>
  <c r="L24" i="2"/>
  <c r="G20" i="2"/>
  <c r="L16" i="2"/>
  <c r="G12" i="2"/>
  <c r="U118" i="1"/>
  <c r="U54" i="1"/>
  <c r="G86" i="1"/>
  <c r="G22" i="1"/>
  <c r="V113" i="3"/>
  <c r="V49" i="3"/>
  <c r="G92" i="2"/>
  <c r="L88" i="2"/>
  <c r="G84" i="2"/>
  <c r="L80" i="2"/>
  <c r="V103" i="3"/>
  <c r="V85" i="3"/>
  <c r="V21" i="3"/>
  <c r="N121" i="6"/>
  <c r="N23" i="6"/>
  <c r="N25" i="6"/>
  <c r="H57" i="4"/>
  <c r="M84" i="5"/>
  <c r="H78" i="5"/>
  <c r="H115" i="4"/>
  <c r="M78" i="4"/>
  <c r="L53" i="1"/>
  <c r="M121" i="5"/>
  <c r="E101" i="5"/>
  <c r="M89" i="5"/>
  <c r="E53" i="5"/>
  <c r="M25" i="5"/>
  <c r="M17" i="5"/>
  <c r="E111" i="4"/>
  <c r="M123" i="4"/>
  <c r="H54" i="5"/>
  <c r="U101" i="2"/>
  <c r="U93" i="2"/>
  <c r="M125" i="4"/>
  <c r="H120" i="4"/>
  <c r="H111" i="4"/>
  <c r="U65" i="1"/>
  <c r="E67" i="4"/>
  <c r="E123" i="4"/>
  <c r="M87" i="4"/>
  <c r="M23" i="4"/>
  <c r="G29" i="2"/>
  <c r="L25" i="2"/>
  <c r="G21" i="2"/>
  <c r="L17" i="2"/>
  <c r="U110" i="1"/>
  <c r="U46" i="1"/>
  <c r="G78" i="1"/>
  <c r="E125" i="4"/>
  <c r="G14" i="1"/>
  <c r="V89" i="3"/>
  <c r="V25" i="3"/>
  <c r="V79" i="3"/>
  <c r="V125" i="3"/>
  <c r="V61" i="3"/>
  <c r="N107" i="6"/>
  <c r="V75" i="3"/>
  <c r="N97" i="6"/>
  <c r="N29" i="6"/>
  <c r="V78" i="3"/>
  <c r="V14" i="3"/>
  <c r="N59" i="6"/>
  <c r="M70" i="4"/>
  <c r="L109" i="1"/>
  <c r="L45" i="1"/>
  <c r="H99" i="5"/>
  <c r="N99" i="5" s="1"/>
  <c r="E61" i="5"/>
  <c r="H51" i="5"/>
  <c r="H43" i="5"/>
  <c r="M33" i="5"/>
  <c r="H121" i="4"/>
  <c r="E44" i="4"/>
  <c r="M115" i="4"/>
  <c r="H124" i="4"/>
  <c r="M44" i="5"/>
  <c r="N44" i="5" s="1"/>
  <c r="M20" i="5"/>
  <c r="N20" i="5" s="1"/>
  <c r="M12" i="5"/>
  <c r="U109" i="2"/>
  <c r="L105" i="2"/>
  <c r="G101" i="2"/>
  <c r="L97" i="2"/>
  <c r="G93" i="2"/>
  <c r="M117" i="4"/>
  <c r="H112" i="4"/>
  <c r="U121" i="1"/>
  <c r="U57" i="1"/>
  <c r="E109" i="4"/>
  <c r="H122" i="4"/>
  <c r="U40" i="2"/>
  <c r="E59" i="4"/>
  <c r="E115" i="4"/>
  <c r="M79" i="4"/>
  <c r="M15" i="4"/>
  <c r="N15" i="4" s="1"/>
  <c r="U61" i="2"/>
  <c r="U53" i="2"/>
  <c r="U45" i="2"/>
  <c r="U37" i="2"/>
  <c r="V37" i="2" s="1"/>
  <c r="L33" i="2"/>
  <c r="U102" i="1"/>
  <c r="U38" i="1"/>
  <c r="V38" i="1" s="1"/>
  <c r="G70" i="1"/>
  <c r="E117" i="4"/>
  <c r="V65" i="3"/>
  <c r="N77" i="6"/>
  <c r="V101" i="3"/>
  <c r="V37" i="3"/>
  <c r="N83" i="6"/>
  <c r="V115" i="3"/>
  <c r="V51" i="3"/>
  <c r="V26" i="3"/>
  <c r="N39" i="6"/>
  <c r="N21" i="6"/>
  <c r="V70" i="3"/>
  <c r="N35" i="6"/>
  <c r="N41" i="6"/>
  <c r="N32" i="6"/>
  <c r="H33" i="4"/>
  <c r="U94" i="2"/>
  <c r="U78" i="2"/>
  <c r="U62" i="2"/>
  <c r="H118" i="4"/>
  <c r="E116" i="4"/>
  <c r="E80" i="5"/>
  <c r="M126" i="4"/>
  <c r="M62" i="4"/>
  <c r="L101" i="1"/>
  <c r="L37" i="1"/>
  <c r="E109" i="5"/>
  <c r="M97" i="5"/>
  <c r="N97" i="5" s="1"/>
  <c r="E77" i="5"/>
  <c r="E69" i="5"/>
  <c r="H59" i="5"/>
  <c r="H113" i="4"/>
  <c r="E36" i="4"/>
  <c r="M52" i="5"/>
  <c r="U117" i="2"/>
  <c r="G109" i="2"/>
  <c r="M109" i="4"/>
  <c r="U113" i="1"/>
  <c r="U49" i="1"/>
  <c r="H114" i="4"/>
  <c r="G40" i="2"/>
  <c r="M71" i="4"/>
  <c r="N71" i="4" s="1"/>
  <c r="E79" i="5"/>
  <c r="N79" i="5" s="1"/>
  <c r="E71" i="5"/>
  <c r="N71" i="5" s="1"/>
  <c r="E63" i="5"/>
  <c r="N63" i="5" s="1"/>
  <c r="E55" i="5"/>
  <c r="E47" i="5"/>
  <c r="N47" i="5" s="1"/>
  <c r="E39" i="5"/>
  <c r="N39" i="5" s="1"/>
  <c r="E31" i="5"/>
  <c r="E23" i="5"/>
  <c r="N23" i="5" s="1"/>
  <c r="E15" i="5"/>
  <c r="N15" i="5" s="1"/>
  <c r="G61" i="2"/>
  <c r="L57" i="2"/>
  <c r="G53" i="2"/>
  <c r="L49" i="2"/>
  <c r="G45" i="2"/>
  <c r="L41" i="2"/>
  <c r="U94" i="1"/>
  <c r="U30" i="1"/>
  <c r="G62" i="1"/>
  <c r="V105" i="3"/>
  <c r="V41" i="3"/>
  <c r="V128" i="3"/>
  <c r="V64" i="3"/>
  <c r="V95" i="3"/>
  <c r="N125" i="6"/>
  <c r="V77" i="3"/>
  <c r="V13" i="3"/>
  <c r="N123" i="6"/>
  <c r="V91" i="3"/>
  <c r="N113" i="6"/>
  <c r="N88" i="6"/>
  <c r="V126" i="3"/>
  <c r="V62" i="3"/>
  <c r="N75" i="6"/>
  <c r="N11" i="6"/>
  <c r="N17" i="6"/>
  <c r="N24" i="6"/>
  <c r="H9" i="4"/>
  <c r="G94" i="2"/>
  <c r="G78" i="2"/>
  <c r="G62" i="2"/>
  <c r="H110" i="4"/>
  <c r="E108" i="4"/>
  <c r="M54" i="4"/>
  <c r="N54" i="4" s="1"/>
  <c r="L93" i="1"/>
  <c r="L29" i="1"/>
  <c r="H107" i="5"/>
  <c r="M49" i="5"/>
  <c r="M41" i="5"/>
  <c r="N41" i="5" s="1"/>
  <c r="H108" i="4"/>
  <c r="H116" i="4"/>
  <c r="G117" i="2"/>
  <c r="E126" i="4"/>
  <c r="E122" i="4"/>
  <c r="U105" i="1"/>
  <c r="U41" i="1"/>
  <c r="E128" i="4"/>
  <c r="U32" i="2"/>
  <c r="U24" i="2"/>
  <c r="U16" i="2"/>
  <c r="M127" i="4"/>
  <c r="M63" i="4"/>
  <c r="U85" i="2"/>
  <c r="U77" i="2"/>
  <c r="U69" i="2"/>
  <c r="U86" i="1"/>
  <c r="U22" i="1"/>
  <c r="G126" i="1"/>
  <c r="G54" i="1"/>
  <c r="V39" i="3"/>
  <c r="V117" i="3"/>
  <c r="V53" i="3"/>
  <c r="N99" i="6"/>
  <c r="V67" i="3"/>
  <c r="N89" i="6"/>
  <c r="V42" i="3"/>
  <c r="V118" i="3"/>
  <c r="V54" i="3"/>
  <c r="N51" i="6"/>
  <c r="N57" i="6"/>
  <c r="H89" i="4"/>
  <c r="M76" i="5"/>
  <c r="N76" i="5" s="1"/>
  <c r="M38" i="4"/>
  <c r="N38" i="4" s="1"/>
  <c r="L85" i="1"/>
  <c r="L21" i="1"/>
  <c r="E117" i="5"/>
  <c r="M105" i="5"/>
  <c r="E85" i="5"/>
  <c r="N85" i="5" s="1"/>
  <c r="H75" i="5"/>
  <c r="H67" i="5"/>
  <c r="M57" i="5"/>
  <c r="E21" i="5"/>
  <c r="E13" i="5"/>
  <c r="H30" i="5"/>
  <c r="N30" i="5" s="1"/>
  <c r="U125" i="2"/>
  <c r="E118" i="4"/>
  <c r="E114" i="4"/>
  <c r="U97" i="1"/>
  <c r="V97" i="1" s="1"/>
  <c r="U33" i="1"/>
  <c r="V33" i="1" s="1"/>
  <c r="E120" i="4"/>
  <c r="M124" i="4"/>
  <c r="L36" i="2"/>
  <c r="G32" i="2"/>
  <c r="L28" i="2"/>
  <c r="G24" i="2"/>
  <c r="L20" i="2"/>
  <c r="G16" i="2"/>
  <c r="L12" i="2"/>
  <c r="H125" i="4"/>
  <c r="M119" i="4"/>
  <c r="M55" i="4"/>
  <c r="H77" i="5"/>
  <c r="H69" i="5"/>
  <c r="H61" i="5"/>
  <c r="H53" i="5"/>
  <c r="H45" i="5"/>
  <c r="H37" i="5"/>
  <c r="H29" i="5"/>
  <c r="H21" i="5"/>
  <c r="H13" i="5"/>
  <c r="L89" i="2"/>
  <c r="G85" i="2"/>
  <c r="L81" i="2"/>
  <c r="G77" i="2"/>
  <c r="L73" i="2"/>
  <c r="G69" i="2"/>
  <c r="U78" i="1"/>
  <c r="V78" i="1" s="1"/>
  <c r="U14" i="1"/>
  <c r="G118" i="1"/>
  <c r="G46" i="1"/>
  <c r="V121" i="3"/>
  <c r="V57" i="3"/>
  <c r="N111" i="6"/>
  <c r="V80" i="3"/>
  <c r="V16" i="3"/>
  <c r="V111" i="3"/>
  <c r="N93" i="6"/>
  <c r="N61" i="6"/>
  <c r="V93" i="3"/>
  <c r="V29" i="3"/>
  <c r="V107" i="3"/>
  <c r="V43" i="3"/>
  <c r="V82" i="3"/>
  <c r="V18" i="3"/>
  <c r="N104" i="6"/>
  <c r="N31" i="6"/>
  <c r="V110" i="3"/>
  <c r="V46" i="3"/>
  <c r="N27" i="6"/>
  <c r="N33" i="6"/>
  <c r="N35" i="5" l="1"/>
  <c r="N107" i="5"/>
  <c r="V94" i="1"/>
  <c r="N62" i="4"/>
  <c r="N34" i="5"/>
  <c r="V60" i="1"/>
  <c r="V65" i="1"/>
  <c r="V34" i="1"/>
  <c r="N58" i="4"/>
  <c r="N52" i="4"/>
  <c r="V114" i="1"/>
  <c r="V56" i="1"/>
  <c r="V122" i="1"/>
  <c r="V18" i="2"/>
  <c r="V48" i="1"/>
  <c r="V9" i="1"/>
  <c r="N108" i="4"/>
  <c r="V31" i="2"/>
  <c r="N89" i="5"/>
  <c r="V84" i="1"/>
  <c r="V60" i="2"/>
  <c r="V71" i="1"/>
  <c r="V79" i="1"/>
  <c r="V31" i="1"/>
  <c r="N57" i="5"/>
  <c r="V27" i="2"/>
  <c r="N40" i="4"/>
  <c r="N104" i="5"/>
  <c r="V39" i="2"/>
  <c r="V44" i="1"/>
  <c r="V95" i="1"/>
  <c r="V106" i="2"/>
  <c r="N22" i="5"/>
  <c r="N96" i="4"/>
  <c r="V100" i="1"/>
  <c r="V114" i="2"/>
  <c r="V128" i="1"/>
  <c r="N118" i="4"/>
  <c r="N55" i="5"/>
  <c r="V49" i="1"/>
  <c r="N67" i="4"/>
  <c r="N126" i="5"/>
  <c r="V59" i="2"/>
  <c r="V77" i="1"/>
  <c r="V17" i="1"/>
  <c r="V68" i="1"/>
  <c r="V125" i="2"/>
  <c r="V30" i="1"/>
  <c r="V102" i="1"/>
  <c r="N78" i="4"/>
  <c r="V104" i="2"/>
  <c r="N31" i="4"/>
  <c r="N42" i="5"/>
  <c r="V111" i="1"/>
  <c r="N76" i="4"/>
  <c r="V75" i="1"/>
  <c r="V66" i="2"/>
  <c r="V72" i="1"/>
  <c r="N24" i="5"/>
  <c r="V58" i="2"/>
  <c r="N84" i="5"/>
  <c r="V13" i="1"/>
  <c r="N34" i="4"/>
  <c r="N62" i="5"/>
  <c r="V23" i="2"/>
  <c r="N66" i="4"/>
  <c r="N97" i="4"/>
  <c r="N17" i="4"/>
  <c r="N29" i="4"/>
  <c r="V45" i="1"/>
  <c r="V118" i="2"/>
  <c r="N87" i="5"/>
  <c r="N50" i="4"/>
  <c r="V109" i="1"/>
  <c r="N25" i="5"/>
  <c r="V63" i="1"/>
  <c r="V115" i="1"/>
  <c r="N33" i="5"/>
  <c r="N119" i="5"/>
  <c r="V81" i="1"/>
  <c r="V12" i="1"/>
  <c r="N55" i="4"/>
  <c r="V105" i="1"/>
  <c r="N105" i="4"/>
  <c r="N88" i="5"/>
  <c r="V52" i="2"/>
  <c r="V110" i="1"/>
  <c r="N118" i="5"/>
  <c r="V35" i="2"/>
  <c r="N112" i="5"/>
  <c r="N53" i="5"/>
  <c r="N93" i="4"/>
  <c r="N40" i="5"/>
  <c r="V14" i="1"/>
  <c r="V119" i="1"/>
  <c r="N95" i="5"/>
  <c r="N89" i="4"/>
  <c r="N99" i="4"/>
  <c r="N19" i="4"/>
  <c r="V51" i="1"/>
  <c r="V122" i="2"/>
  <c r="V16" i="1"/>
  <c r="V12" i="2"/>
  <c r="N67" i="5"/>
  <c r="V87" i="2"/>
  <c r="N54" i="5"/>
  <c r="V48" i="2"/>
  <c r="N57" i="4"/>
  <c r="V86" i="1"/>
  <c r="N73" i="4"/>
  <c r="V19" i="1"/>
  <c r="N37" i="4"/>
  <c r="N48" i="5"/>
  <c r="V20" i="1"/>
  <c r="N124" i="4"/>
  <c r="N36" i="5"/>
  <c r="N111" i="4"/>
  <c r="N53" i="4"/>
  <c r="V113" i="1"/>
  <c r="N79" i="4"/>
  <c r="V52" i="1"/>
  <c r="N80" i="5"/>
  <c r="V15" i="2"/>
  <c r="V90" i="2"/>
  <c r="N45" i="5"/>
  <c r="N63" i="4"/>
  <c r="V41" i="1"/>
  <c r="V120" i="2"/>
  <c r="V111" i="2"/>
  <c r="N75" i="5"/>
  <c r="V51" i="2"/>
  <c r="N60" i="5"/>
  <c r="N98" i="4"/>
  <c r="V36" i="1"/>
  <c r="V108" i="1"/>
  <c r="V49" i="2"/>
  <c r="V67" i="1"/>
  <c r="V119" i="2"/>
  <c r="N127" i="4"/>
  <c r="V69" i="1"/>
  <c r="V128" i="2"/>
  <c r="V83" i="2"/>
  <c r="N110" i="4"/>
  <c r="V76" i="1"/>
  <c r="V88" i="2"/>
  <c r="V92" i="1"/>
  <c r="N32" i="5"/>
  <c r="V16" i="2"/>
  <c r="N52" i="5"/>
  <c r="N101" i="5"/>
  <c r="N16" i="4"/>
  <c r="N102" i="5"/>
  <c r="N103" i="5"/>
  <c r="N80" i="4"/>
  <c r="V82" i="2"/>
  <c r="V28" i="1"/>
  <c r="V96" i="2"/>
  <c r="N107" i="4"/>
  <c r="V127" i="1"/>
  <c r="N45" i="4"/>
  <c r="V88" i="1"/>
  <c r="V43" i="1"/>
  <c r="N115" i="4"/>
  <c r="V97" i="2"/>
  <c r="N33" i="4"/>
  <c r="N117" i="5"/>
  <c r="V107" i="1"/>
  <c r="N56" i="5"/>
  <c r="V69" i="2"/>
  <c r="N125" i="4"/>
  <c r="N43" i="4"/>
  <c r="V77" i="2"/>
  <c r="V116" i="1"/>
  <c r="N113" i="5"/>
  <c r="V102" i="2"/>
  <c r="V85" i="1"/>
  <c r="V66" i="1"/>
  <c r="V46" i="2"/>
  <c r="N37" i="5"/>
  <c r="N46" i="5"/>
  <c r="V20" i="2"/>
  <c r="N105" i="5"/>
  <c r="V24" i="2"/>
  <c r="V53" i="2"/>
  <c r="V46" i="1"/>
  <c r="N87" i="4"/>
  <c r="N123" i="4"/>
  <c r="V29" i="2"/>
  <c r="V73" i="1"/>
  <c r="V11" i="2"/>
  <c r="V95" i="2"/>
  <c r="V62" i="1"/>
  <c r="V116" i="2"/>
  <c r="N51" i="5"/>
  <c r="V70" i="2"/>
  <c r="N124" i="5"/>
  <c r="V30" i="2"/>
  <c r="N21" i="5"/>
  <c r="V75" i="2"/>
  <c r="V126" i="2"/>
  <c r="V57" i="2"/>
  <c r="V84" i="2"/>
  <c r="V53" i="1"/>
  <c r="V113" i="2"/>
  <c r="V59" i="1"/>
  <c r="N106" i="4"/>
  <c r="V17" i="2"/>
  <c r="V25" i="2"/>
  <c r="N88" i="4"/>
  <c r="V36" i="2"/>
  <c r="N69" i="4"/>
  <c r="V41" i="2"/>
  <c r="V32" i="2"/>
  <c r="N49" i="5"/>
  <c r="V61" i="2"/>
  <c r="N121" i="5"/>
  <c r="N109" i="5"/>
  <c r="N44" i="4"/>
  <c r="N24" i="4"/>
  <c r="V103" i="2"/>
  <c r="V126" i="1"/>
  <c r="V124" i="2"/>
  <c r="N59" i="5"/>
  <c r="V86" i="2"/>
  <c r="V21" i="1"/>
  <c r="N32" i="4"/>
  <c r="N121" i="4"/>
  <c r="N47" i="4"/>
  <c r="V89" i="1"/>
  <c r="V38" i="2"/>
  <c r="N29" i="5"/>
  <c r="V79" i="2"/>
  <c r="N59" i="4"/>
  <c r="N38" i="5"/>
  <c r="N65" i="4"/>
  <c r="V117" i="1"/>
  <c r="N90" i="5"/>
  <c r="V123" i="1"/>
  <c r="V33" i="2"/>
  <c r="N11" i="4"/>
  <c r="V57" i="1"/>
  <c r="N11" i="5"/>
  <c r="N106" i="5"/>
  <c r="V85" i="2"/>
  <c r="V78" i="2"/>
  <c r="V121" i="1"/>
  <c r="V109" i="2"/>
  <c r="V93" i="2"/>
  <c r="N17" i="5"/>
  <c r="N114" i="4"/>
  <c r="V11" i="1"/>
  <c r="N31" i="5"/>
  <c r="V80" i="1"/>
  <c r="V28" i="2"/>
  <c r="N77" i="5"/>
  <c r="N92" i="5"/>
  <c r="V99" i="2"/>
  <c r="V70" i="1"/>
  <c r="V56" i="2"/>
  <c r="V29" i="1"/>
  <c r="N61" i="5"/>
  <c r="V81" i="2"/>
  <c r="V35" i="1"/>
  <c r="N14" i="4"/>
  <c r="V24" i="1"/>
  <c r="V37" i="1"/>
  <c r="N72" i="4"/>
  <c r="N114" i="5"/>
  <c r="N115" i="5"/>
  <c r="V62" i="2"/>
  <c r="N9" i="5"/>
  <c r="N119" i="4"/>
  <c r="N109" i="4"/>
  <c r="N126" i="4"/>
  <c r="V94" i="2"/>
  <c r="N12" i="5"/>
  <c r="V101" i="2"/>
  <c r="V54" i="1"/>
  <c r="N112" i="4"/>
  <c r="N93" i="5"/>
  <c r="V67" i="2"/>
  <c r="V55" i="2"/>
  <c r="N48" i="4"/>
  <c r="N113" i="4"/>
  <c r="V92" i="2"/>
  <c r="N27" i="5"/>
  <c r="N94" i="5"/>
  <c r="N82" i="5"/>
  <c r="N100" i="5"/>
  <c r="N49" i="4"/>
  <c r="V34" i="2"/>
  <c r="N116" i="4"/>
  <c r="V64" i="2"/>
  <c r="V93" i="1"/>
  <c r="N69" i="5"/>
  <c r="V99" i="1"/>
  <c r="N64" i="4"/>
  <c r="V101" i="1"/>
  <c r="N70" i="5"/>
  <c r="V65" i="2"/>
  <c r="N27" i="4"/>
  <c r="N122" i="5"/>
  <c r="N123" i="5"/>
  <c r="N28" i="4"/>
  <c r="V23" i="1"/>
  <c r="N83" i="4"/>
  <c r="V61" i="1"/>
  <c r="V105" i="2"/>
  <c r="V43" i="2"/>
  <c r="N13" i="4"/>
  <c r="N98" i="5"/>
  <c r="N125" i="5"/>
  <c r="V40" i="2"/>
  <c r="N70" i="4"/>
  <c r="V118" i="1"/>
  <c r="V13" i="2"/>
  <c r="V121" i="2"/>
  <c r="N110" i="5"/>
  <c r="V89" i="2"/>
  <c r="V63" i="2"/>
  <c r="V127" i="2"/>
  <c r="V100" i="2"/>
  <c r="N120" i="4"/>
  <c r="N108" i="5"/>
  <c r="V27" i="1"/>
  <c r="V42" i="2"/>
  <c r="V68" i="2"/>
  <c r="N128" i="4"/>
  <c r="V72" i="2"/>
  <c r="N78" i="5"/>
  <c r="V73" i="2"/>
  <c r="V107" i="2"/>
  <c r="V115" i="2"/>
  <c r="N92" i="4"/>
  <c r="N91" i="4"/>
  <c r="V87" i="1"/>
  <c r="N104" i="4"/>
  <c r="V125" i="1"/>
  <c r="V91" i="2"/>
  <c r="N36" i="4"/>
  <c r="N77" i="4"/>
  <c r="V44" i="2"/>
  <c r="N28" i="5"/>
  <c r="V22" i="1"/>
  <c r="V117" i="2"/>
  <c r="V45" i="2"/>
  <c r="N117" i="4"/>
  <c r="N23" i="4"/>
  <c r="V21" i="2"/>
  <c r="N85" i="4"/>
  <c r="V71" i="2"/>
  <c r="V108" i="2"/>
  <c r="N43" i="5"/>
  <c r="N122" i="4"/>
  <c r="N73" i="5"/>
  <c r="V54" i="2"/>
  <c r="N116" i="5"/>
  <c r="V91" i="1"/>
  <c r="N60" i="4"/>
  <c r="N101" i="4"/>
  <c r="N9" i="4"/>
  <c r="V76" i="2"/>
  <c r="V22" i="2"/>
  <c r="V80" i="2"/>
  <c r="N13" i="5"/>
  <c r="N86" i="5"/>
  <c r="V110" i="2"/>
  <c r="N81" i="4"/>
  <c r="V9" i="2"/>
  <c r="V123" i="2"/>
  <c r="N100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<sst xmlns="http://schemas.openxmlformats.org/spreadsheetml/2006/main" count="162" uniqueCount="34">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</sst>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5" fillId="2" borderId="8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22" activePane="bottomRight" state="frozen"/>
      <selection activeCell="H99" sqref="H99"/>
      <selection pane="topRight" activeCell="H99" sqref="H99"/>
      <selection pane="bottomLeft" activeCell="H99" sqref="H99"/>
      <selection pane="bottomRight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2" max="16384" width="8.7265625" style="3"/>
  </cols>
  <sheetData>
    <row r="1" spans="1:31" s="27" customFormat="1" x14ac:dyDescent="0.3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27" customFormat="1" x14ac:dyDescent="0.35">
      <c r="B2" s="60" t="s">
        <v>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4"/>
      <c r="N2" s="2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27" customFormat="1" x14ac:dyDescent="0.35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27" customFormat="1" x14ac:dyDescent="0.35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27" customFormat="1" x14ac:dyDescent="0.35">
      <c r="A5" s="21"/>
      <c r="B5" s="22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27" customFormat="1" ht="39" x14ac:dyDescent="0.35">
      <c r="A6" s="51"/>
      <c r="B6" s="47" t="s">
        <v>16</v>
      </c>
      <c r="C6" s="48" t="s">
        <v>17</v>
      </c>
      <c r="D6" s="49" t="s">
        <v>18</v>
      </c>
      <c r="E6" s="49" t="s">
        <v>19</v>
      </c>
      <c r="F6" s="49" t="s">
        <v>20</v>
      </c>
      <c r="G6" s="49" t="s">
        <v>21</v>
      </c>
      <c r="H6" s="50" t="s">
        <v>22</v>
      </c>
      <c r="I6" s="50" t="s">
        <v>23</v>
      </c>
      <c r="J6" s="49" t="s">
        <v>24</v>
      </c>
      <c r="K6" s="49" t="s">
        <v>25</v>
      </c>
      <c r="L6" s="49" t="s">
        <v>26</v>
      </c>
      <c r="M6" s="49" t="s">
        <v>27</v>
      </c>
      <c r="N6" s="65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3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31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31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31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31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31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31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31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31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28" si="4">SUM(C73:D73)</f>
        <v>196.52216999999999</v>
      </c>
      <c r="F73" s="13">
        <v>183863.43134000001</v>
      </c>
      <c r="G73" s="13">
        <v>1042654.891793262</v>
      </c>
      <c r="H73" s="14">
        <f t="shared" ref="H73:H128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28" si="6">SUM(I73:L73)</f>
        <v>5837466.8246905264</v>
      </c>
      <c r="N73" s="15">
        <f t="shared" ref="N73:N128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x14ac:dyDescent="0.35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</row>
    <row r="120" spans="1:14" x14ac:dyDescent="0.35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</row>
    <row r="121" spans="1:14" x14ac:dyDescent="0.35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</row>
    <row r="122" spans="1:14" x14ac:dyDescent="0.35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</row>
    <row r="123" spans="1:14" x14ac:dyDescent="0.35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</row>
    <row r="124" spans="1:14" x14ac:dyDescent="0.35">
      <c r="A124" s="15"/>
      <c r="B124" s="12">
        <v>44439</v>
      </c>
      <c r="C124" s="13">
        <v>0</v>
      </c>
      <c r="D124" s="13">
        <v>23.560040000000001</v>
      </c>
      <c r="E124" s="14">
        <f t="shared" si="4"/>
        <v>23.560040000000001</v>
      </c>
      <c r="F124" s="13">
        <v>712.27753999999993</v>
      </c>
      <c r="G124" s="13">
        <v>42800.98328</v>
      </c>
      <c r="H124" s="14">
        <f t="shared" si="5"/>
        <v>43513.260820000003</v>
      </c>
      <c r="I124" s="13">
        <v>192190.45010000002</v>
      </c>
      <c r="J124" s="13">
        <v>117021.86154</v>
      </c>
      <c r="K124" s="13">
        <v>1940530.5002599999</v>
      </c>
      <c r="L124" s="13">
        <v>3589715.81317</v>
      </c>
      <c r="M124" s="15">
        <f t="shared" si="6"/>
        <v>5839458.6250700001</v>
      </c>
      <c r="N124" s="15">
        <f t="shared" si="7"/>
        <v>5882995.4459300004</v>
      </c>
    </row>
    <row r="125" spans="1:14" x14ac:dyDescent="0.35">
      <c r="A125" s="15"/>
      <c r="B125" s="12">
        <v>44469</v>
      </c>
      <c r="C125" s="13">
        <v>0</v>
      </c>
      <c r="D125" s="13">
        <v>27.22184</v>
      </c>
      <c r="E125" s="14">
        <f t="shared" si="4"/>
        <v>27.22184</v>
      </c>
      <c r="F125" s="13">
        <v>571.29836</v>
      </c>
      <c r="G125" s="13">
        <v>42858.980749999995</v>
      </c>
      <c r="H125" s="14">
        <f t="shared" si="5"/>
        <v>43430.279109999996</v>
      </c>
      <c r="I125" s="13">
        <v>199811.83148000002</v>
      </c>
      <c r="J125" s="13">
        <v>131210.47141</v>
      </c>
      <c r="K125" s="13">
        <v>1916777.9242400003</v>
      </c>
      <c r="L125" s="13">
        <v>3591587.1720700008</v>
      </c>
      <c r="M125" s="15">
        <f t="shared" si="6"/>
        <v>5839387.3992000017</v>
      </c>
      <c r="N125" s="15">
        <f t="shared" si="7"/>
        <v>5882844.900150001</v>
      </c>
    </row>
    <row r="126" spans="1:14" x14ac:dyDescent="0.35">
      <c r="A126" s="15"/>
      <c r="B126" s="12">
        <v>44500</v>
      </c>
      <c r="C126" s="13">
        <v>0</v>
      </c>
      <c r="D126" s="13">
        <v>24.962980000000005</v>
      </c>
      <c r="E126" s="14">
        <f t="shared" si="4"/>
        <v>24.962980000000005</v>
      </c>
      <c r="F126" s="13">
        <v>429.54257000000001</v>
      </c>
      <c r="G126" s="13">
        <v>42445.709300000002</v>
      </c>
      <c r="H126" s="14">
        <f t="shared" si="5"/>
        <v>42875.25187</v>
      </c>
      <c r="I126" s="13">
        <v>207451.22176999997</v>
      </c>
      <c r="J126" s="13">
        <v>136007.37836</v>
      </c>
      <c r="K126" s="13">
        <v>1922717.7987799998</v>
      </c>
      <c r="L126" s="13">
        <v>3591640.6568499999</v>
      </c>
      <c r="M126" s="15">
        <f t="shared" si="6"/>
        <v>5857817.0557599999</v>
      </c>
      <c r="N126" s="15">
        <f t="shared" si="7"/>
        <v>5900717.27061</v>
      </c>
    </row>
    <row r="127" spans="1:14" x14ac:dyDescent="0.35">
      <c r="A127" s="15"/>
      <c r="B127" s="12">
        <v>44530</v>
      </c>
      <c r="C127" s="13">
        <v>0</v>
      </c>
      <c r="D127" s="13">
        <v>542.79848000000004</v>
      </c>
      <c r="E127" s="14">
        <f t="shared" si="4"/>
        <v>542.79848000000004</v>
      </c>
      <c r="F127" s="13">
        <v>287.33177999999998</v>
      </c>
      <c r="G127" s="13">
        <v>42354.384460000001</v>
      </c>
      <c r="H127" s="14">
        <f t="shared" si="5"/>
        <v>42641.716240000002</v>
      </c>
      <c r="I127" s="13">
        <v>194357.60734000002</v>
      </c>
      <c r="J127" s="13">
        <v>135406.88373</v>
      </c>
      <c r="K127" s="13">
        <v>1942066.3347</v>
      </c>
      <c r="L127" s="13">
        <v>3585543.8218600005</v>
      </c>
      <c r="M127" s="15">
        <f t="shared" si="6"/>
        <v>5857374.6476300005</v>
      </c>
      <c r="N127" s="15">
        <f t="shared" si="7"/>
        <v>5900559.1623500008</v>
      </c>
    </row>
    <row r="128" spans="1:14" x14ac:dyDescent="0.35">
      <c r="A128" s="15"/>
      <c r="B128" s="12">
        <v>44561</v>
      </c>
      <c r="C128" s="13">
        <v>0</v>
      </c>
      <c r="D128" s="13">
        <v>100.08904999999999</v>
      </c>
      <c r="E128" s="14">
        <f t="shared" si="4"/>
        <v>100.08904999999999</v>
      </c>
      <c r="F128" s="13">
        <v>144.28082000000001</v>
      </c>
      <c r="G128" s="13">
        <v>41857.561430000002</v>
      </c>
      <c r="H128" s="14">
        <f t="shared" si="5"/>
        <v>42001.842250000002</v>
      </c>
      <c r="I128" s="13">
        <v>189671.87472000002</v>
      </c>
      <c r="J128" s="13">
        <v>134554.78881</v>
      </c>
      <c r="K128" s="13">
        <v>1927161.1994099999</v>
      </c>
      <c r="L128" s="13">
        <v>3567260.1852799994</v>
      </c>
      <c r="M128" s="15">
        <f t="shared" si="6"/>
        <v>5818648.0482199993</v>
      </c>
      <c r="N128" s="15">
        <f t="shared" si="7"/>
        <v>5860749.9795199987</v>
      </c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22" activePane="bottomRight" state="frozen"/>
      <selection activeCell="D6" sqref="D6"/>
      <selection pane="topRight" activeCell="D6" sqref="D6"/>
      <selection pane="bottomLeft" activeCell="D6" sqref="D6"/>
      <selection pane="bottomRight" activeCell="G126" sqref="G126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33" customFormat="1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9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33" customFormat="1" x14ac:dyDescent="0.35">
      <c r="B2" s="66" t="s">
        <v>10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34"/>
      <c r="N2" s="30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33" customFormat="1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33" customFormat="1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33" customFormat="1" x14ac:dyDescent="0.35">
      <c r="A5" s="42"/>
      <c r="B5" s="43"/>
      <c r="C5" s="67" t="s">
        <v>13</v>
      </c>
      <c r="D5" s="68"/>
      <c r="E5" s="69"/>
      <c r="F5" s="67" t="s">
        <v>14</v>
      </c>
      <c r="G5" s="68"/>
      <c r="H5" s="69"/>
      <c r="I5" s="67" t="s">
        <v>15</v>
      </c>
      <c r="J5" s="68"/>
      <c r="K5" s="68"/>
      <c r="L5" s="68"/>
      <c r="M5" s="69"/>
      <c r="N5" s="70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40" customFormat="1" ht="39" x14ac:dyDescent="0.35">
      <c r="A6" s="38"/>
      <c r="B6" s="39" t="s">
        <v>16</v>
      </c>
      <c r="C6" s="46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5" t="s">
        <v>22</v>
      </c>
      <c r="I6" s="45" t="s">
        <v>23</v>
      </c>
      <c r="J6" s="44" t="s">
        <v>24</v>
      </c>
      <c r="K6" s="44" t="s">
        <v>25</v>
      </c>
      <c r="L6" s="44" t="s">
        <v>26</v>
      </c>
      <c r="M6" s="44" t="s">
        <v>27</v>
      </c>
      <c r="N6" s="7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9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9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9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9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9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9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9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28" si="4">SUM(C73:D73)</f>
        <v>2469.6986808355132</v>
      </c>
      <c r="F73" s="13">
        <v>4714.2558499999996</v>
      </c>
      <c r="G73" s="13">
        <v>26250.6922000001</v>
      </c>
      <c r="H73" s="14">
        <f t="shared" ref="H73:H128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28" si="6">SUM(I73:L73)</f>
        <v>928906.67748162162</v>
      </c>
      <c r="N73" s="15">
        <f t="shared" ref="N73:N128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x14ac:dyDescent="0.3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</row>
    <row r="122" spans="1:14" x14ac:dyDescent="0.3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</row>
    <row r="123" spans="1:14" x14ac:dyDescent="0.3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</row>
    <row r="124" spans="1:14" x14ac:dyDescent="0.35">
      <c r="A124" s="15"/>
      <c r="B124" s="12">
        <v>44439</v>
      </c>
      <c r="C124" s="13">
        <v>0</v>
      </c>
      <c r="D124" s="13">
        <v>5.3039849999999999</v>
      </c>
      <c r="E124" s="14">
        <f t="shared" si="4"/>
        <v>5.3039849999999999</v>
      </c>
      <c r="F124" s="13">
        <v>216.47797771660842</v>
      </c>
      <c r="G124" s="13">
        <v>5608.3447753569762</v>
      </c>
      <c r="H124" s="14">
        <f t="shared" si="5"/>
        <v>5824.8227530735849</v>
      </c>
      <c r="I124" s="13">
        <v>6147.6598812903203</v>
      </c>
      <c r="J124" s="13">
        <v>508.32997999999998</v>
      </c>
      <c r="K124" s="13">
        <v>158246.75486289221</v>
      </c>
      <c r="L124" s="13">
        <v>561534.63531774411</v>
      </c>
      <c r="M124" s="15">
        <f t="shared" si="6"/>
        <v>726437.38004192663</v>
      </c>
      <c r="N124" s="15">
        <f t="shared" si="7"/>
        <v>732267.50678000017</v>
      </c>
    </row>
    <row r="125" spans="1:14" x14ac:dyDescent="0.35">
      <c r="A125" s="15"/>
      <c r="B125" s="12">
        <v>44469</v>
      </c>
      <c r="C125" s="13">
        <v>0</v>
      </c>
      <c r="D125" s="13">
        <v>5.3039849999999999</v>
      </c>
      <c r="E125" s="14">
        <f t="shared" si="4"/>
        <v>5.3039849999999999</v>
      </c>
      <c r="F125" s="13">
        <v>213.23459898075271</v>
      </c>
      <c r="G125" s="13">
        <v>5028.1804889248569</v>
      </c>
      <c r="H125" s="14">
        <f t="shared" si="5"/>
        <v>5241.4150879056097</v>
      </c>
      <c r="I125" s="13">
        <v>6567.4103244225807</v>
      </c>
      <c r="J125" s="13">
        <v>502.47484000000003</v>
      </c>
      <c r="K125" s="13">
        <v>158221.72195299403</v>
      </c>
      <c r="L125" s="13">
        <v>562865.68447967805</v>
      </c>
      <c r="M125" s="15">
        <f t="shared" si="6"/>
        <v>728157.29159709462</v>
      </c>
      <c r="N125" s="15">
        <f t="shared" si="7"/>
        <v>733404.01067000022</v>
      </c>
    </row>
    <row r="126" spans="1:14" x14ac:dyDescent="0.35">
      <c r="A126" s="15"/>
      <c r="B126" s="12">
        <v>44500</v>
      </c>
      <c r="C126" s="13">
        <v>0</v>
      </c>
      <c r="D126" s="13">
        <v>5.3039849999999999</v>
      </c>
      <c r="E126" s="14">
        <f t="shared" si="4"/>
        <v>5.3039849999999999</v>
      </c>
      <c r="F126" s="13">
        <v>209.74984038728027</v>
      </c>
      <c r="G126" s="13">
        <v>5003.3926802045626</v>
      </c>
      <c r="H126" s="14">
        <f t="shared" si="5"/>
        <v>5213.1425205918431</v>
      </c>
      <c r="I126" s="13">
        <v>6812.87564957828</v>
      </c>
      <c r="J126" s="13">
        <v>395.88886000000002</v>
      </c>
      <c r="K126" s="13">
        <v>158379.3514877368</v>
      </c>
      <c r="L126" s="13">
        <v>568055.70413709292</v>
      </c>
      <c r="M126" s="15">
        <f t="shared" si="6"/>
        <v>733643.82013440807</v>
      </c>
      <c r="N126" s="15">
        <f t="shared" si="7"/>
        <v>738862.26663999993</v>
      </c>
    </row>
    <row r="127" spans="1:14" x14ac:dyDescent="0.35">
      <c r="A127" s="15"/>
      <c r="B127" s="12">
        <v>44530</v>
      </c>
      <c r="C127" s="13">
        <v>0</v>
      </c>
      <c r="D127" s="13">
        <v>2.6390300000000004</v>
      </c>
      <c r="E127" s="14">
        <f t="shared" si="4"/>
        <v>2.6390300000000004</v>
      </c>
      <c r="F127" s="13">
        <v>204.89032287737447</v>
      </c>
      <c r="G127" s="13">
        <v>4991.8383045826076</v>
      </c>
      <c r="H127" s="14">
        <f t="shared" si="5"/>
        <v>5196.7286274599819</v>
      </c>
      <c r="I127" s="13">
        <v>6758.1766447095897</v>
      </c>
      <c r="J127" s="13">
        <v>391.10120000000001</v>
      </c>
      <c r="K127" s="13">
        <v>154200.5351024447</v>
      </c>
      <c r="L127" s="13">
        <v>569438.81143538607</v>
      </c>
      <c r="M127" s="15">
        <f t="shared" si="6"/>
        <v>730788.62438254035</v>
      </c>
      <c r="N127" s="15">
        <f t="shared" si="7"/>
        <v>735987.99204000027</v>
      </c>
    </row>
    <row r="128" spans="1:14" x14ac:dyDescent="0.35">
      <c r="A128" s="15"/>
      <c r="B128" s="12">
        <v>44561</v>
      </c>
      <c r="C128" s="13">
        <v>0</v>
      </c>
      <c r="D128" s="14">
        <v>0</v>
      </c>
      <c r="E128" s="14">
        <f t="shared" si="4"/>
        <v>0</v>
      </c>
      <c r="F128" s="13">
        <v>200.09577648566767</v>
      </c>
      <c r="G128" s="13">
        <v>4925.0647377230916</v>
      </c>
      <c r="H128" s="14">
        <f t="shared" si="5"/>
        <v>5125.1605142087592</v>
      </c>
      <c r="I128" s="13">
        <v>6823.6714954196505</v>
      </c>
      <c r="J128" s="13">
        <v>625.23156000000006</v>
      </c>
      <c r="K128" s="13">
        <v>156777.2406751629</v>
      </c>
      <c r="L128" s="13">
        <v>568547.7416852091</v>
      </c>
      <c r="M128" s="15">
        <f t="shared" si="6"/>
        <v>732773.88541579165</v>
      </c>
      <c r="N128" s="15">
        <f t="shared" si="7"/>
        <v>737899.04593000037</v>
      </c>
    </row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J1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N187"/>
  <sheetViews>
    <sheetView topLeftCell="B1" zoomScale="80" zoomScaleNormal="80" workbookViewId="0">
      <pane xSplit="1" ySplit="7" topLeftCell="E125" activePane="bottomRight" state="frozen"/>
      <selection activeCell="D6" sqref="D6"/>
      <selection pane="topRight" activeCell="D6" sqref="D6"/>
      <selection pane="bottomLeft" activeCell="D6" sqref="D6"/>
      <selection pane="bottomRight" activeCell="J132" sqref="J132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</cols>
  <sheetData>
    <row r="1" spans="1:14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2"/>
      <c r="M1" s="32"/>
      <c r="N1" s="32" t="s">
        <v>11</v>
      </c>
    </row>
    <row r="2" spans="1:14" x14ac:dyDescent="0.35">
      <c r="A2" s="33"/>
      <c r="B2" s="66" t="s">
        <v>12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34"/>
      <c r="N2" s="30"/>
    </row>
    <row r="3" spans="1:14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2"/>
      <c r="M3" s="32"/>
      <c r="N3" s="32" t="s">
        <v>2</v>
      </c>
    </row>
    <row r="4" spans="1:14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27" customHeight="1" x14ac:dyDescent="0.35">
      <c r="A5" s="42"/>
      <c r="B5" s="43"/>
      <c r="C5" s="67" t="s">
        <v>13</v>
      </c>
      <c r="D5" s="68"/>
      <c r="E5" s="69"/>
      <c r="F5" s="67" t="s">
        <v>14</v>
      </c>
      <c r="G5" s="68"/>
      <c r="H5" s="69"/>
      <c r="I5" s="67" t="s">
        <v>15</v>
      </c>
      <c r="J5" s="68"/>
      <c r="K5" s="68"/>
      <c r="L5" s="68"/>
      <c r="M5" s="69"/>
      <c r="N5" s="70" t="s">
        <v>29</v>
      </c>
    </row>
    <row r="6" spans="1:14" ht="42.75" customHeight="1" x14ac:dyDescent="0.35">
      <c r="A6" s="38"/>
      <c r="B6" s="39" t="s">
        <v>16</v>
      </c>
      <c r="C6" s="59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5" t="s">
        <v>22</v>
      </c>
      <c r="I6" s="45" t="s">
        <v>23</v>
      </c>
      <c r="J6" s="44" t="s">
        <v>24</v>
      </c>
      <c r="K6" s="44" t="s">
        <v>25</v>
      </c>
      <c r="L6" s="44" t="s">
        <v>26</v>
      </c>
      <c r="M6" s="44" t="s">
        <v>27</v>
      </c>
      <c r="N6" s="71"/>
    </row>
    <row r="7" spans="1:14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14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14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14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14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14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14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14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14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14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4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</row>
    <row r="66" spans="1:14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</row>
    <row r="67" spans="1:14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4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4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4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4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4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4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4" x14ac:dyDescent="0.35">
      <c r="A74" s="15"/>
      <c r="B74" s="12">
        <v>42887</v>
      </c>
      <c r="C74" s="13">
        <v>0</v>
      </c>
      <c r="D74" s="13">
        <v>0</v>
      </c>
      <c r="E74" s="14">
        <f t="shared" ref="E74:E128" si="8">SUM(C74:D74)</f>
        <v>0</v>
      </c>
      <c r="F74" s="13">
        <v>0</v>
      </c>
      <c r="G74" s="13">
        <v>0</v>
      </c>
      <c r="H74" s="14">
        <f t="shared" ref="H74:H128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28" si="10">SUM(I74:L74)</f>
        <v>1619646.173</v>
      </c>
      <c r="N74" s="15">
        <f t="shared" ref="N74:N128" si="11">M74+H74+E74</f>
        <v>1619646.173</v>
      </c>
    </row>
    <row r="75" spans="1:14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4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4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4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4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4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x14ac:dyDescent="0.35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</row>
    <row r="120" spans="1:14" x14ac:dyDescent="0.35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</row>
    <row r="121" spans="1:14" x14ac:dyDescent="0.35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</row>
    <row r="122" spans="1:14" x14ac:dyDescent="0.35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48785.289619999996</v>
      </c>
      <c r="J122" s="13">
        <v>0</v>
      </c>
      <c r="K122" s="13">
        <v>0</v>
      </c>
      <c r="L122" s="13">
        <v>1802750.9698000001</v>
      </c>
      <c r="M122" s="15">
        <f t="shared" si="10"/>
        <v>1851536.25942</v>
      </c>
      <c r="N122" s="15">
        <f t="shared" si="11"/>
        <v>1851536.25942</v>
      </c>
    </row>
    <row r="123" spans="1:14" x14ac:dyDescent="0.35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48785.289619999996</v>
      </c>
      <c r="J123" s="13">
        <v>0</v>
      </c>
      <c r="K123" s="13">
        <v>0</v>
      </c>
      <c r="L123" s="13">
        <v>1802750.9698000001</v>
      </c>
      <c r="M123" s="15">
        <f t="shared" si="10"/>
        <v>1851536.25942</v>
      </c>
      <c r="N123" s="15">
        <f t="shared" si="11"/>
        <v>1851536.25942</v>
      </c>
    </row>
    <row r="124" spans="1:14" x14ac:dyDescent="0.35">
      <c r="A124" s="15"/>
      <c r="B124" s="12">
        <v>44439</v>
      </c>
      <c r="C124" s="13">
        <v>0</v>
      </c>
      <c r="D124" s="13">
        <v>0</v>
      </c>
      <c r="E124" s="14">
        <f t="shared" si="8"/>
        <v>0</v>
      </c>
      <c r="F124" s="13">
        <v>0</v>
      </c>
      <c r="G124" s="13">
        <v>0</v>
      </c>
      <c r="H124" s="14">
        <f t="shared" si="9"/>
        <v>0</v>
      </c>
      <c r="I124" s="13">
        <v>48785.289619999996</v>
      </c>
      <c r="J124" s="13">
        <v>0</v>
      </c>
      <c r="K124" s="13">
        <v>0</v>
      </c>
      <c r="L124" s="13">
        <v>1802750.9698000001</v>
      </c>
      <c r="M124" s="15">
        <f t="shared" si="10"/>
        <v>1851536.25942</v>
      </c>
      <c r="N124" s="15">
        <f t="shared" si="11"/>
        <v>1851536.25942</v>
      </c>
    </row>
    <row r="125" spans="1:14" x14ac:dyDescent="0.35">
      <c r="A125" s="15"/>
      <c r="B125" s="12">
        <v>44469</v>
      </c>
      <c r="C125" s="13">
        <v>0</v>
      </c>
      <c r="D125" s="13">
        <v>0</v>
      </c>
      <c r="E125" s="14">
        <f t="shared" si="8"/>
        <v>0</v>
      </c>
      <c r="F125" s="13">
        <v>0</v>
      </c>
      <c r="G125" s="13">
        <v>0</v>
      </c>
      <c r="H125" s="14">
        <f t="shared" si="9"/>
        <v>0</v>
      </c>
      <c r="I125" s="13">
        <v>49379.576999999997</v>
      </c>
      <c r="J125" s="13">
        <v>0</v>
      </c>
      <c r="K125" s="13">
        <v>0</v>
      </c>
      <c r="L125" s="13">
        <v>1831816.09751</v>
      </c>
      <c r="M125" s="15">
        <f t="shared" si="10"/>
        <v>1881195.67451</v>
      </c>
      <c r="N125" s="15">
        <f t="shared" si="11"/>
        <v>1881195.67451</v>
      </c>
    </row>
    <row r="126" spans="1:14" x14ac:dyDescent="0.35">
      <c r="A126" s="15"/>
      <c r="B126" s="12">
        <v>44500</v>
      </c>
      <c r="C126" s="13">
        <v>0</v>
      </c>
      <c r="D126" s="13">
        <v>0</v>
      </c>
      <c r="E126" s="14">
        <f t="shared" si="8"/>
        <v>0</v>
      </c>
      <c r="F126" s="13">
        <v>0</v>
      </c>
      <c r="G126" s="13">
        <v>0</v>
      </c>
      <c r="H126" s="14">
        <f t="shared" si="9"/>
        <v>0</v>
      </c>
      <c r="I126" s="13">
        <v>49379.576999999997</v>
      </c>
      <c r="J126" s="13">
        <v>0</v>
      </c>
      <c r="K126" s="13">
        <v>0</v>
      </c>
      <c r="L126" s="13">
        <v>1831816.09751</v>
      </c>
      <c r="M126" s="15">
        <f t="shared" si="10"/>
        <v>1881195.67451</v>
      </c>
      <c r="N126" s="15">
        <f t="shared" si="11"/>
        <v>1881195.67451</v>
      </c>
    </row>
    <row r="127" spans="1:14" x14ac:dyDescent="0.35">
      <c r="A127" s="15"/>
      <c r="B127" s="12">
        <v>44530</v>
      </c>
      <c r="C127" s="13">
        <v>0</v>
      </c>
      <c r="D127" s="13">
        <v>0</v>
      </c>
      <c r="E127" s="14">
        <f t="shared" si="8"/>
        <v>0</v>
      </c>
      <c r="F127" s="13">
        <v>0</v>
      </c>
      <c r="G127" s="13">
        <v>0</v>
      </c>
      <c r="H127" s="14">
        <f t="shared" si="9"/>
        <v>0</v>
      </c>
      <c r="I127" s="13">
        <v>49379.576999999997</v>
      </c>
      <c r="J127" s="13">
        <v>0</v>
      </c>
      <c r="K127" s="13">
        <v>0</v>
      </c>
      <c r="L127" s="13">
        <v>1831816.09751</v>
      </c>
      <c r="M127" s="15">
        <f t="shared" si="10"/>
        <v>1881195.67451</v>
      </c>
      <c r="N127" s="15">
        <f t="shared" si="11"/>
        <v>1881195.67451</v>
      </c>
    </row>
    <row r="128" spans="1:14" x14ac:dyDescent="0.35">
      <c r="A128" s="15"/>
      <c r="B128" s="12">
        <v>44561</v>
      </c>
      <c r="C128" s="13">
        <v>0</v>
      </c>
      <c r="D128" s="13">
        <v>0</v>
      </c>
      <c r="E128" s="14">
        <f t="shared" si="8"/>
        <v>0</v>
      </c>
      <c r="F128" s="13">
        <v>0</v>
      </c>
      <c r="G128" s="13">
        <v>0</v>
      </c>
      <c r="H128" s="14">
        <f t="shared" si="9"/>
        <v>0</v>
      </c>
      <c r="I128" s="13">
        <v>49379.576999999997</v>
      </c>
      <c r="J128" s="13">
        <v>0</v>
      </c>
      <c r="K128" s="13">
        <v>0</v>
      </c>
      <c r="L128" s="13">
        <v>1831816.09751</v>
      </c>
      <c r="M128" s="15">
        <f t="shared" si="10"/>
        <v>1881195.67451</v>
      </c>
      <c r="N128" s="15">
        <f t="shared" si="11"/>
        <v>1881195.67451</v>
      </c>
    </row>
    <row r="129" spans="1:14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28"/>
  <sheetViews>
    <sheetView zoomScale="60" zoomScaleNormal="60" workbookViewId="0">
      <pane xSplit="2" ySplit="7" topLeftCell="C119" activePane="bottomRight" state="frozen"/>
      <selection activeCell="D6" sqref="D6"/>
      <selection pane="topRight" activeCell="D6" sqref="D6"/>
      <selection pane="bottomLeft" activeCell="D6" sqref="D6"/>
      <selection pane="bottomRight" activeCell="K17" sqref="K17"/>
    </sheetView>
  </sheetViews>
  <sheetFormatPr defaultColWidth="8.7265625" defaultRowHeight="14.5" x14ac:dyDescent="0.35"/>
  <cols>
    <col min="1" max="1" width="5.453125" customWidth="1"/>
    <col min="2" max="2" width="13" bestFit="1" customWidth="1"/>
    <col min="3" max="3" width="13.453125" customWidth="1"/>
    <col min="4" max="4" width="8.81640625" bestFit="1" customWidth="1"/>
    <col min="5" max="5" width="16.1796875" customWidth="1"/>
    <col min="6" max="6" width="9.7265625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3.7265625" bestFit="1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3" width="8.90625" customWidth="1"/>
    <col min="24" max="29" width="9.1796875" customWidth="1"/>
  </cols>
  <sheetData>
    <row r="1" spans="1:23" s="33" customFormat="1" ht="14" x14ac:dyDescent="0.3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0</v>
      </c>
      <c r="W1" s="30"/>
    </row>
    <row r="2" spans="1:23" s="33" customFormat="1" ht="14" x14ac:dyDescent="0.3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34"/>
      <c r="U2" s="34"/>
      <c r="V2" s="30"/>
      <c r="W2" s="30"/>
    </row>
    <row r="3" spans="1:23" s="33" customFormat="1" ht="14" x14ac:dyDescent="0.3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  <c r="W3" s="30"/>
    </row>
    <row r="4" spans="1:23" s="33" customFormat="1" ht="14" x14ac:dyDescent="0.3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s="33" customFormat="1" ht="14.5" customHeight="1" x14ac:dyDescent="0.3">
      <c r="A5" s="52"/>
      <c r="B5" s="53"/>
      <c r="C5" s="67" t="s">
        <v>13</v>
      </c>
      <c r="D5" s="68"/>
      <c r="E5" s="68"/>
      <c r="F5" s="68"/>
      <c r="G5" s="69"/>
      <c r="H5" s="67" t="s">
        <v>14</v>
      </c>
      <c r="I5" s="68"/>
      <c r="J5" s="68"/>
      <c r="K5" s="68"/>
      <c r="L5" s="69"/>
      <c r="M5" s="67" t="s">
        <v>15</v>
      </c>
      <c r="N5" s="68"/>
      <c r="O5" s="68"/>
      <c r="P5" s="68"/>
      <c r="Q5" s="68"/>
      <c r="R5" s="68"/>
      <c r="S5" s="68"/>
      <c r="T5" s="68"/>
      <c r="U5" s="68"/>
      <c r="V5" s="64" t="s">
        <v>32</v>
      </c>
      <c r="W5" s="30"/>
    </row>
    <row r="6" spans="1:23" s="33" customFormat="1" ht="39.65" customHeight="1" x14ac:dyDescent="0.3">
      <c r="A6" s="54"/>
      <c r="B6" s="39" t="s">
        <v>16</v>
      </c>
      <c r="C6" s="73" t="s">
        <v>17</v>
      </c>
      <c r="D6" s="74"/>
      <c r="E6" s="73" t="s">
        <v>18</v>
      </c>
      <c r="F6" s="74"/>
      <c r="G6" s="75" t="s">
        <v>19</v>
      </c>
      <c r="H6" s="73" t="s">
        <v>20</v>
      </c>
      <c r="I6" s="74"/>
      <c r="J6" s="73" t="s">
        <v>21</v>
      </c>
      <c r="K6" s="74"/>
      <c r="L6" s="75" t="s">
        <v>22</v>
      </c>
      <c r="M6" s="73" t="s">
        <v>23</v>
      </c>
      <c r="N6" s="74"/>
      <c r="O6" s="73" t="s">
        <v>24</v>
      </c>
      <c r="P6" s="74"/>
      <c r="Q6" s="73" t="s">
        <v>25</v>
      </c>
      <c r="R6" s="74"/>
      <c r="S6" s="73" t="s">
        <v>26</v>
      </c>
      <c r="T6" s="74"/>
      <c r="U6" s="75" t="s">
        <v>27</v>
      </c>
      <c r="V6" s="72"/>
      <c r="W6" s="41"/>
    </row>
    <row r="7" spans="1:23" s="20" customFormat="1" ht="41.25" customHeigh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6"/>
      <c r="H7" s="23" t="s">
        <v>30</v>
      </c>
      <c r="I7" s="23" t="s">
        <v>31</v>
      </c>
      <c r="J7" s="23" t="s">
        <v>30</v>
      </c>
      <c r="K7" s="23" t="s">
        <v>31</v>
      </c>
      <c r="L7" s="76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6"/>
      <c r="V7" s="65"/>
      <c r="W7" s="19"/>
    </row>
    <row r="8" spans="1:23" s="3" customFormat="1" ht="14" x14ac:dyDescent="0.3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W8" s="5"/>
    </row>
    <row r="9" spans="1:23" s="3" customFormat="1" ht="14" x14ac:dyDescent="0.3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  <c r="W9" s="5"/>
    </row>
    <row r="10" spans="1:23" s="3" customFormat="1" ht="14" x14ac:dyDescent="0.3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  <c r="W10" s="5"/>
    </row>
    <row r="11" spans="1:23" s="3" customFormat="1" ht="14" x14ac:dyDescent="0.3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  <c r="W11" s="5"/>
    </row>
    <row r="12" spans="1:23" s="3" customFormat="1" ht="14" x14ac:dyDescent="0.3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23" s="3" customFormat="1" ht="14" x14ac:dyDescent="0.3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23" s="3" customFormat="1" ht="14" x14ac:dyDescent="0.3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23" s="3" customFormat="1" ht="14" x14ac:dyDescent="0.3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23" s="3" customFormat="1" ht="14" x14ac:dyDescent="0.3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s="3" customFormat="1" ht="14" x14ac:dyDescent="0.3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s="3" customFormat="1" ht="14" x14ac:dyDescent="0.3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s="3" customFormat="1" ht="14" x14ac:dyDescent="0.3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s="3" customFormat="1" ht="14" x14ac:dyDescent="0.3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s="3" customFormat="1" ht="14" x14ac:dyDescent="0.3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s="3" customFormat="1" ht="14" x14ac:dyDescent="0.3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s="3" customFormat="1" ht="14" x14ac:dyDescent="0.3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s="3" customFormat="1" ht="14" x14ac:dyDescent="0.3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s="3" customFormat="1" ht="14" x14ac:dyDescent="0.3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s="3" customFormat="1" ht="14" x14ac:dyDescent="0.3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s="3" customFormat="1" ht="14" x14ac:dyDescent="0.3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s="3" customFormat="1" ht="14" x14ac:dyDescent="0.3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s="3" customFormat="1" ht="14" x14ac:dyDescent="0.3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s="3" customFormat="1" ht="14" x14ac:dyDescent="0.3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s="3" customFormat="1" ht="14" x14ac:dyDescent="0.3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s="3" customFormat="1" ht="14" x14ac:dyDescent="0.3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s="3" customFormat="1" ht="14" x14ac:dyDescent="0.3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s="3" customFormat="1" ht="14" x14ac:dyDescent="0.3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s="3" customFormat="1" ht="14" x14ac:dyDescent="0.3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s="3" customFormat="1" ht="14" x14ac:dyDescent="0.3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s="3" customFormat="1" ht="14" x14ac:dyDescent="0.3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s="3" customFormat="1" ht="14" x14ac:dyDescent="0.3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s="3" customFormat="1" ht="14" x14ac:dyDescent="0.3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s="3" customFormat="1" ht="14" x14ac:dyDescent="0.3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s="3" customFormat="1" ht="14" x14ac:dyDescent="0.3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s="3" customFormat="1" ht="14" x14ac:dyDescent="0.3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s="3" customFormat="1" ht="14" x14ac:dyDescent="0.3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s="3" customFormat="1" ht="14" x14ac:dyDescent="0.3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s="3" customFormat="1" ht="14" x14ac:dyDescent="0.3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s="3" customFormat="1" ht="14" x14ac:dyDescent="0.3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s="3" customFormat="1" ht="14" x14ac:dyDescent="0.3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s="3" customFormat="1" ht="14" x14ac:dyDescent="0.3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9" s="3" customFormat="1" ht="14" x14ac:dyDescent="0.3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9" s="3" customFormat="1" ht="14" x14ac:dyDescent="0.3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9" s="3" customFormat="1" ht="14" x14ac:dyDescent="0.3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9" s="3" customFormat="1" ht="14" x14ac:dyDescent="0.3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9" s="3" customFormat="1" ht="14" x14ac:dyDescent="0.3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9" s="3" customFormat="1" ht="14" x14ac:dyDescent="0.3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  <c r="W54" s="15"/>
      <c r="X54" s="1"/>
      <c r="Y54" s="1"/>
      <c r="Z54" s="1"/>
      <c r="AA54" s="1"/>
      <c r="AB54" s="1"/>
      <c r="AC54" s="1"/>
    </row>
    <row r="55" spans="1:29" s="3" customFormat="1" ht="14" x14ac:dyDescent="0.3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  <c r="W55" s="15"/>
    </row>
    <row r="56" spans="1:29" s="3" customFormat="1" ht="14" x14ac:dyDescent="0.3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  <c r="W56" s="1"/>
    </row>
    <row r="57" spans="1:29" s="3" customFormat="1" ht="14" x14ac:dyDescent="0.3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  <c r="W57" s="1"/>
    </row>
    <row r="58" spans="1:29" s="3" customFormat="1" ht="14" x14ac:dyDescent="0.3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  <c r="W58" s="15"/>
    </row>
    <row r="59" spans="1:29" s="3" customFormat="1" ht="14" x14ac:dyDescent="0.3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  <c r="W59" s="15"/>
    </row>
    <row r="60" spans="1:29" s="3" customFormat="1" ht="14" x14ac:dyDescent="0.3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  <c r="W60" s="15"/>
    </row>
    <row r="61" spans="1:29" s="3" customFormat="1" ht="14" x14ac:dyDescent="0.3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  <c r="W61" s="15"/>
      <c r="X61" s="1"/>
      <c r="Y61" s="1"/>
      <c r="Z61" s="1"/>
      <c r="AA61" s="1"/>
      <c r="AB61" s="1"/>
      <c r="AC61" s="14"/>
    </row>
    <row r="62" spans="1:29" s="3" customFormat="1" ht="14" x14ac:dyDescent="0.3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  <c r="W62" s="15"/>
      <c r="X62" s="1"/>
      <c r="Y62" s="1"/>
      <c r="Z62" s="1"/>
      <c r="AA62" s="1"/>
      <c r="AB62" s="1"/>
      <c r="AC62" s="14"/>
    </row>
    <row r="63" spans="1:29" s="3" customFormat="1" ht="14" x14ac:dyDescent="0.3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  <c r="W63" s="15"/>
      <c r="X63" s="1"/>
      <c r="Y63" s="1"/>
      <c r="Z63" s="1"/>
      <c r="AA63" s="1"/>
      <c r="AB63" s="1"/>
      <c r="AC63" s="14"/>
    </row>
    <row r="64" spans="1:29" s="3" customFormat="1" ht="14" x14ac:dyDescent="0.3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  <c r="W64" s="15"/>
      <c r="X64" s="1"/>
      <c r="Y64" s="1"/>
      <c r="Z64" s="1"/>
      <c r="AA64" s="1"/>
      <c r="AB64" s="1"/>
      <c r="AC64" s="14"/>
    </row>
    <row r="65" spans="1:127" s="16" customFormat="1" ht="14" x14ac:dyDescent="0.3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 s="15"/>
      <c r="X65" s="1"/>
      <c r="Y65" s="1"/>
      <c r="Z65" s="1"/>
      <c r="AA65" s="1"/>
      <c r="AB65" s="1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ht="14" x14ac:dyDescent="0.3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 s="15"/>
      <c r="X66" s="15"/>
      <c r="Y66" s="1"/>
      <c r="Z66" s="1"/>
      <c r="AA66" s="1"/>
      <c r="AB66" s="1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s="3" customFormat="1" ht="14" x14ac:dyDescent="0.3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  <c r="W67" s="15"/>
      <c r="X67" s="15"/>
      <c r="Y67" s="1"/>
      <c r="Z67" s="1"/>
      <c r="AA67" s="1"/>
      <c r="AB67" s="1"/>
      <c r="AC67" s="14"/>
    </row>
    <row r="68" spans="1:127" s="3" customFormat="1" ht="14" x14ac:dyDescent="0.3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  <c r="W68" s="15"/>
      <c r="X68" s="15"/>
      <c r="Y68" s="1"/>
      <c r="Z68" s="1"/>
      <c r="AA68" s="1"/>
      <c r="AB68" s="1"/>
      <c r="AC68" s="14"/>
    </row>
    <row r="69" spans="1:127" s="3" customFormat="1" ht="14" x14ac:dyDescent="0.3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  <c r="W69" s="15"/>
      <c r="X69" s="15"/>
      <c r="Y69" s="1"/>
      <c r="Z69" s="1"/>
      <c r="AA69" s="1"/>
      <c r="AB69" s="1"/>
      <c r="AC69" s="14"/>
    </row>
    <row r="70" spans="1:127" s="3" customFormat="1" ht="14" x14ac:dyDescent="0.3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  <c r="W70" s="15"/>
      <c r="X70" s="15"/>
      <c r="Y70" s="1"/>
      <c r="Z70" s="1"/>
      <c r="AA70" s="1"/>
      <c r="AB70" s="1"/>
      <c r="AC70" s="14"/>
    </row>
    <row r="71" spans="1:127" s="3" customFormat="1" ht="14" x14ac:dyDescent="0.3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  <c r="W71" s="15"/>
      <c r="X71" s="15"/>
      <c r="Y71" s="1"/>
      <c r="Z71" s="1"/>
      <c r="AA71" s="1"/>
      <c r="AB71" s="1"/>
      <c r="AC71" s="14"/>
    </row>
    <row r="72" spans="1:127" s="3" customFormat="1" ht="14" x14ac:dyDescent="0.3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  <c r="W72" s="15"/>
      <c r="X72" s="15"/>
      <c r="Y72" s="1"/>
      <c r="Z72" s="1"/>
      <c r="AA72" s="1"/>
      <c r="AB72" s="1"/>
      <c r="AC72" s="14"/>
    </row>
    <row r="73" spans="1:127" s="3" customFormat="1" ht="14" x14ac:dyDescent="0.3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  <c r="W73" s="15"/>
      <c r="X73" s="1"/>
      <c r="Y73" s="1"/>
      <c r="Z73" s="1"/>
      <c r="AA73" s="1"/>
      <c r="AB73" s="1"/>
      <c r="AC73" s="14"/>
    </row>
    <row r="74" spans="1:127" s="3" customFormat="1" ht="14" x14ac:dyDescent="0.3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28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28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28" si="7">SUM(M74:T74)</f>
        <v>8074466.4839951722</v>
      </c>
      <c r="V74" s="15">
        <f t="shared" ref="V74:V128" si="8">U74+L74+G74</f>
        <v>9560376.1207720619</v>
      </c>
      <c r="W74" s="15"/>
      <c r="X74" s="1"/>
      <c r="Y74" s="1"/>
      <c r="Z74" s="1"/>
      <c r="AA74" s="1"/>
      <c r="AB74" s="1"/>
      <c r="AC74" s="14"/>
    </row>
    <row r="75" spans="1:127" s="3" customFormat="1" ht="14" x14ac:dyDescent="0.3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  <c r="W75" s="15"/>
      <c r="X75" s="1"/>
      <c r="Y75" s="1"/>
      <c r="Z75" s="1"/>
      <c r="AA75" s="1"/>
      <c r="AB75" s="1"/>
      <c r="AC75" s="14"/>
    </row>
    <row r="76" spans="1:127" s="3" customFormat="1" ht="14" x14ac:dyDescent="0.3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  <c r="W76" s="15"/>
      <c r="X76" s="1"/>
      <c r="Y76" s="1"/>
      <c r="Z76" s="1"/>
      <c r="AA76" s="1"/>
      <c r="AB76" s="1"/>
      <c r="AC76" s="14"/>
    </row>
    <row r="77" spans="1:127" s="3" customFormat="1" ht="14" x14ac:dyDescent="0.3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  <c r="W77" s="15"/>
      <c r="X77" s="1"/>
      <c r="Y77" s="1"/>
      <c r="Z77" s="1"/>
      <c r="AA77" s="1"/>
      <c r="AB77" s="1"/>
      <c r="AC77" s="14"/>
    </row>
    <row r="78" spans="1:127" s="3" customFormat="1" ht="14" x14ac:dyDescent="0.3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  <c r="W78" s="15"/>
    </row>
    <row r="79" spans="1:127" s="3" customFormat="1" ht="14" x14ac:dyDescent="0.3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  <c r="W79" s="15"/>
    </row>
    <row r="80" spans="1:127" s="3" customFormat="1" ht="14" x14ac:dyDescent="0.3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  <c r="W80" s="15"/>
    </row>
    <row r="81" spans="1:23" s="3" customFormat="1" ht="14" x14ac:dyDescent="0.3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  <c r="W81" s="1"/>
    </row>
    <row r="82" spans="1:23" s="3" customFormat="1" ht="14" x14ac:dyDescent="0.3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  <c r="W82" s="1"/>
    </row>
    <row r="83" spans="1:23" s="3" customFormat="1" ht="14" x14ac:dyDescent="0.3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  <c r="W83" s="15"/>
    </row>
    <row r="84" spans="1:23" s="3" customFormat="1" ht="14" x14ac:dyDescent="0.3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3" s="3" customFormat="1" ht="14" x14ac:dyDescent="0.3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3" s="3" customFormat="1" ht="14" x14ac:dyDescent="0.3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3" s="3" customFormat="1" ht="14" x14ac:dyDescent="0.3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3" s="3" customFormat="1" ht="14" x14ac:dyDescent="0.3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3" s="3" customFormat="1" ht="14" x14ac:dyDescent="0.3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3" s="3" customFormat="1" ht="14" x14ac:dyDescent="0.3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3" s="3" customFormat="1" ht="14" x14ac:dyDescent="0.3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3" s="3" customFormat="1" ht="14" x14ac:dyDescent="0.3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3" s="3" customFormat="1" ht="14" x14ac:dyDescent="0.3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3" s="3" customFormat="1" ht="14" x14ac:dyDescent="0.3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3" s="3" customFormat="1" ht="14" x14ac:dyDescent="0.3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3" s="3" customFormat="1" ht="14" x14ac:dyDescent="0.3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s="3" customFormat="1" ht="14" x14ac:dyDescent="0.3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s="3" customFormat="1" ht="14" x14ac:dyDescent="0.3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s="3" customFormat="1" ht="14" x14ac:dyDescent="0.3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s="3" customFormat="1" ht="14" x14ac:dyDescent="0.3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s="3" customFormat="1" ht="14" x14ac:dyDescent="0.3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s="3" customFormat="1" ht="14" x14ac:dyDescent="0.3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s="3" customFormat="1" ht="14" x14ac:dyDescent="0.3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s="3" customFormat="1" ht="14" x14ac:dyDescent="0.3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s="3" customFormat="1" ht="14" x14ac:dyDescent="0.3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s="3" customFormat="1" ht="14" x14ac:dyDescent="0.3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s="3" customFormat="1" ht="14" x14ac:dyDescent="0.3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s="3" customFormat="1" ht="14" x14ac:dyDescent="0.3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s="3" customFormat="1" ht="14" x14ac:dyDescent="0.3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s="3" customFormat="1" ht="14" x14ac:dyDescent="0.3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s="3" customFormat="1" ht="14" x14ac:dyDescent="0.3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s="3" customFormat="1" ht="14" x14ac:dyDescent="0.3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s="3" customFormat="1" ht="14" x14ac:dyDescent="0.3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s="3" customFormat="1" ht="14" x14ac:dyDescent="0.3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s="3" customFormat="1" ht="14" x14ac:dyDescent="0.3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s="3" customFormat="1" ht="14" x14ac:dyDescent="0.3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s="3" customFormat="1" ht="14" x14ac:dyDescent="0.3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s="3" customFormat="1" ht="14" x14ac:dyDescent="0.3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s="3" customFormat="1" ht="14" x14ac:dyDescent="0.3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s="3" customFormat="1" ht="14" x14ac:dyDescent="0.3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s="3" customFormat="1" ht="14" x14ac:dyDescent="0.3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s="3" customFormat="1" ht="14" x14ac:dyDescent="0.3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s="3" customFormat="1" ht="14" x14ac:dyDescent="0.3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s="3" customFormat="1" ht="14" x14ac:dyDescent="0.3">
      <c r="A124" s="15"/>
      <c r="B124" s="12">
        <v>44439</v>
      </c>
      <c r="C124" s="13">
        <v>239.99359000000001</v>
      </c>
      <c r="D124" s="13">
        <v>25807.072973951566</v>
      </c>
      <c r="E124" s="13">
        <v>663406.63312000013</v>
      </c>
      <c r="F124" s="13">
        <v>7652.2153816076125</v>
      </c>
      <c r="G124" s="14">
        <f t="shared" si="5"/>
        <v>697105.91506555933</v>
      </c>
      <c r="H124" s="13">
        <v>75196.08729000001</v>
      </c>
      <c r="I124" s="13">
        <v>33812.250171532956</v>
      </c>
      <c r="J124" s="13">
        <v>513884.69048731722</v>
      </c>
      <c r="K124" s="13">
        <v>20443.392088206383</v>
      </c>
      <c r="L124" s="14">
        <f t="shared" si="6"/>
        <v>643336.42003705655</v>
      </c>
      <c r="M124" s="13">
        <v>817626.82242225995</v>
      </c>
      <c r="N124" s="13">
        <v>41120.296200544282</v>
      </c>
      <c r="O124" s="13">
        <v>472015.52566686319</v>
      </c>
      <c r="P124" s="13">
        <v>30539.72252489526</v>
      </c>
      <c r="Q124" s="13">
        <v>3200428.4349105186</v>
      </c>
      <c r="R124" s="13">
        <v>121148.42363742873</v>
      </c>
      <c r="S124" s="13">
        <v>4794886.7040267764</v>
      </c>
      <c r="T124" s="13">
        <v>141219.64723183317</v>
      </c>
      <c r="U124" s="15">
        <f t="shared" si="7"/>
        <v>9618985.5766211208</v>
      </c>
      <c r="V124" s="15">
        <f t="shared" si="8"/>
        <v>10959427.911723737</v>
      </c>
    </row>
    <row r="125" spans="1:22" s="3" customFormat="1" ht="14" x14ac:dyDescent="0.3">
      <c r="A125" s="15"/>
      <c r="B125" s="12">
        <v>44469</v>
      </c>
      <c r="C125" s="13">
        <v>239.95358999999999</v>
      </c>
      <c r="D125" s="13">
        <v>32327.628880033397</v>
      </c>
      <c r="E125" s="13">
        <v>621075.79949934944</v>
      </c>
      <c r="F125" s="13">
        <v>7652.2551956116549</v>
      </c>
      <c r="G125" s="14">
        <f t="shared" si="5"/>
        <v>661295.63716499449</v>
      </c>
      <c r="H125" s="13">
        <v>76910.734849999993</v>
      </c>
      <c r="I125" s="13">
        <v>33772.614754663438</v>
      </c>
      <c r="J125" s="13">
        <v>597098.80266261718</v>
      </c>
      <c r="K125" s="13">
        <v>20328.951746264476</v>
      </c>
      <c r="L125" s="14">
        <f t="shared" si="6"/>
        <v>728111.10401354509</v>
      </c>
      <c r="M125" s="13">
        <v>854319.32543852669</v>
      </c>
      <c r="N125" s="13">
        <v>41229.823290010041</v>
      </c>
      <c r="O125" s="13">
        <v>464217.99261794763</v>
      </c>
      <c r="P125" s="13">
        <v>30539.908994243338</v>
      </c>
      <c r="Q125" s="13">
        <v>3198935.1286230963</v>
      </c>
      <c r="R125" s="13">
        <v>118004.6701749622</v>
      </c>
      <c r="S125" s="13">
        <v>4834866.2168485178</v>
      </c>
      <c r="T125" s="13">
        <v>133098.08941421148</v>
      </c>
      <c r="U125" s="15">
        <f t="shared" si="7"/>
        <v>9675211.1554015148</v>
      </c>
      <c r="V125" s="15">
        <f t="shared" si="8"/>
        <v>11064617.896580055</v>
      </c>
    </row>
    <row r="126" spans="1:22" s="3" customFormat="1" ht="14" x14ac:dyDescent="0.3">
      <c r="A126" s="15"/>
      <c r="B126" s="12">
        <v>44500</v>
      </c>
      <c r="C126" s="13">
        <v>239.97238000000002</v>
      </c>
      <c r="D126" s="13">
        <v>32311.098741842354</v>
      </c>
      <c r="E126" s="13">
        <v>636157.39689880365</v>
      </c>
      <c r="F126" s="13">
        <v>7642.9313053268688</v>
      </c>
      <c r="G126" s="14">
        <f t="shared" si="5"/>
        <v>676351.39932597289</v>
      </c>
      <c r="H126" s="13">
        <v>87849.607340000002</v>
      </c>
      <c r="I126" s="13">
        <v>33736.146355586148</v>
      </c>
      <c r="J126" s="13">
        <v>558356.67166311713</v>
      </c>
      <c r="K126" s="13">
        <v>20348.376445766451</v>
      </c>
      <c r="L126" s="14">
        <f t="shared" si="6"/>
        <v>700290.80180446967</v>
      </c>
      <c r="M126" s="13">
        <v>820238.91158625588</v>
      </c>
      <c r="N126" s="13">
        <v>41219.676806433818</v>
      </c>
      <c r="O126" s="13">
        <v>467589.8338911836</v>
      </c>
      <c r="P126" s="13">
        <v>30502.698203456268</v>
      </c>
      <c r="Q126" s="13">
        <v>3229790.7643544981</v>
      </c>
      <c r="R126" s="13">
        <v>117479.44256917556</v>
      </c>
      <c r="S126" s="13">
        <v>4870333.4079689998</v>
      </c>
      <c r="T126" s="13">
        <v>132353.62775241255</v>
      </c>
      <c r="U126" s="15">
        <f t="shared" si="7"/>
        <v>9709508.3631324153</v>
      </c>
      <c r="V126" s="15">
        <f t="shared" si="8"/>
        <v>11086150.564262858</v>
      </c>
    </row>
    <row r="127" spans="1:22" s="3" customFormat="1" ht="14" x14ac:dyDescent="0.3">
      <c r="A127" s="15"/>
      <c r="B127" s="12">
        <v>44530</v>
      </c>
      <c r="C127" s="13">
        <v>239.93238000000002</v>
      </c>
      <c r="D127" s="13">
        <v>32326.185850248188</v>
      </c>
      <c r="E127" s="13">
        <v>614588.43043732038</v>
      </c>
      <c r="F127" s="13">
        <v>7646.5522751273693</v>
      </c>
      <c r="G127" s="14">
        <f t="shared" si="5"/>
        <v>654801.10094269598</v>
      </c>
      <c r="H127" s="13">
        <v>86616.441950000008</v>
      </c>
      <c r="I127" s="13">
        <v>33715.001848372398</v>
      </c>
      <c r="J127" s="13">
        <v>525717.07647641713</v>
      </c>
      <c r="K127" s="13">
        <v>13263.97928473938</v>
      </c>
      <c r="L127" s="14">
        <f t="shared" si="6"/>
        <v>659312.49955952889</v>
      </c>
      <c r="M127" s="13">
        <v>869331.69049818988</v>
      </c>
      <c r="N127" s="13">
        <v>41241.181756060214</v>
      </c>
      <c r="O127" s="13">
        <v>443873.20880902681</v>
      </c>
      <c r="P127" s="13">
        <v>30517.40472817175</v>
      </c>
      <c r="Q127" s="13">
        <v>3216456.7801863947</v>
      </c>
      <c r="R127" s="13">
        <v>117583.22276421743</v>
      </c>
      <c r="S127" s="13">
        <v>4879673.0080989078</v>
      </c>
      <c r="T127" s="13">
        <v>131240.52393606328</v>
      </c>
      <c r="U127" s="15">
        <f t="shared" si="7"/>
        <v>9729917.0207770318</v>
      </c>
      <c r="V127" s="15">
        <f t="shared" si="8"/>
        <v>11044030.621279256</v>
      </c>
    </row>
    <row r="128" spans="1:22" s="3" customFormat="1" ht="14" x14ac:dyDescent="0.3">
      <c r="A128" s="15"/>
      <c r="B128" s="12">
        <v>44561</v>
      </c>
      <c r="C128" s="13">
        <v>239.89238</v>
      </c>
      <c r="D128" s="13">
        <v>32335.508969189366</v>
      </c>
      <c r="E128" s="13">
        <v>602144.59872675245</v>
      </c>
      <c r="F128" s="13">
        <v>7643.324546841749</v>
      </c>
      <c r="G128" s="14">
        <f t="shared" si="5"/>
        <v>642363.32462278358</v>
      </c>
      <c r="H128" s="13">
        <v>78331.514240000004</v>
      </c>
      <c r="I128" s="13">
        <v>33673.011598552584</v>
      </c>
      <c r="J128" s="13">
        <v>530443.1607865172</v>
      </c>
      <c r="K128" s="13">
        <v>12923.23283976679</v>
      </c>
      <c r="L128" s="14">
        <f t="shared" si="6"/>
        <v>655370.9194648366</v>
      </c>
      <c r="M128" s="13">
        <v>825933.319459285</v>
      </c>
      <c r="N128" s="13">
        <v>41223.71445835819</v>
      </c>
      <c r="O128" s="13">
        <v>443326.50538643036</v>
      </c>
      <c r="P128" s="13">
        <v>30505.032450577004</v>
      </c>
      <c r="Q128" s="13">
        <v>3293598.6082103704</v>
      </c>
      <c r="R128" s="13">
        <v>117231.41592151127</v>
      </c>
      <c r="S128" s="13">
        <v>4875610.6625091592</v>
      </c>
      <c r="T128" s="13">
        <v>129248.46106520305</v>
      </c>
      <c r="U128" s="15">
        <f t="shared" si="7"/>
        <v>9756677.7194608934</v>
      </c>
      <c r="V128" s="15">
        <f t="shared" si="8"/>
        <v>11054411.963548513</v>
      </c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V187"/>
  <sheetViews>
    <sheetView zoomScale="70" zoomScaleNormal="70" workbookViewId="0">
      <pane xSplit="2" ySplit="7" topLeftCell="D119" activePane="bottomRight" state="frozen"/>
      <selection activeCell="D6" sqref="D6"/>
      <selection pane="topRight" activeCell="D6" sqref="D6"/>
      <selection pane="bottomLeft" activeCell="D6" sqref="D6"/>
      <selection pane="bottomRight" activeCell="XES6" sqref="XES6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</cols>
  <sheetData>
    <row r="1" spans="1:22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3</v>
      </c>
    </row>
    <row r="2" spans="1:22" x14ac:dyDescent="0.35">
      <c r="A2" s="33"/>
      <c r="B2" s="66" t="s">
        <v>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30"/>
    </row>
    <row r="3" spans="1:22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</row>
    <row r="4" spans="1:22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14.5" customHeight="1" x14ac:dyDescent="0.35">
      <c r="A5" s="52"/>
      <c r="B5" s="53"/>
      <c r="C5" s="67" t="s">
        <v>13</v>
      </c>
      <c r="D5" s="68"/>
      <c r="E5" s="68"/>
      <c r="F5" s="68"/>
      <c r="G5" s="69"/>
      <c r="H5" s="67" t="s">
        <v>14</v>
      </c>
      <c r="I5" s="68"/>
      <c r="J5" s="68"/>
      <c r="K5" s="68"/>
      <c r="L5" s="69"/>
      <c r="M5" s="67" t="s">
        <v>15</v>
      </c>
      <c r="N5" s="68"/>
      <c r="O5" s="68"/>
      <c r="P5" s="68"/>
      <c r="Q5" s="68"/>
      <c r="R5" s="68"/>
      <c r="S5" s="68"/>
      <c r="T5" s="68"/>
      <c r="U5" s="68"/>
      <c r="V5" s="64" t="s">
        <v>32</v>
      </c>
    </row>
    <row r="6" spans="1:22" ht="48.75" customHeight="1" x14ac:dyDescent="0.35">
      <c r="A6" s="38"/>
      <c r="B6" s="39" t="s">
        <v>16</v>
      </c>
      <c r="C6" s="73" t="s">
        <v>17</v>
      </c>
      <c r="D6" s="74"/>
      <c r="E6" s="73" t="s">
        <v>18</v>
      </c>
      <c r="F6" s="74"/>
      <c r="G6" s="75" t="s">
        <v>19</v>
      </c>
      <c r="H6" s="73" t="s">
        <v>20</v>
      </c>
      <c r="I6" s="74"/>
      <c r="J6" s="73" t="s">
        <v>21</v>
      </c>
      <c r="K6" s="74"/>
      <c r="L6" s="75" t="s">
        <v>22</v>
      </c>
      <c r="M6" s="73" t="s">
        <v>23</v>
      </c>
      <c r="N6" s="74"/>
      <c r="O6" s="73" t="s">
        <v>24</v>
      </c>
      <c r="P6" s="74"/>
      <c r="Q6" s="73" t="s">
        <v>25</v>
      </c>
      <c r="R6" s="74"/>
      <c r="S6" s="73" t="s">
        <v>26</v>
      </c>
      <c r="T6" s="74"/>
      <c r="U6" s="75" t="s">
        <v>27</v>
      </c>
      <c r="V6" s="72"/>
    </row>
    <row r="7" spans="1:22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6"/>
      <c r="H7" s="23" t="s">
        <v>30</v>
      </c>
      <c r="I7" s="23" t="s">
        <v>31</v>
      </c>
      <c r="J7" s="23" t="s">
        <v>30</v>
      </c>
      <c r="K7" s="23" t="s">
        <v>31</v>
      </c>
      <c r="L7" s="76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6"/>
      <c r="V7" s="65"/>
    </row>
    <row r="8" spans="1:22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22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22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22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22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22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22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22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22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22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</row>
    <row r="66" spans="1:22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</row>
    <row r="67" spans="1:22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22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22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22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22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22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22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22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28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28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28" si="7">SUM(M74:T74)</f>
        <v>812497.4893172055</v>
      </c>
      <c r="V74" s="15">
        <f t="shared" ref="V74:V128" si="8">U74+L74+G74</f>
        <v>902417.48713688762</v>
      </c>
    </row>
    <row r="75" spans="1:22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22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22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22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22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22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3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3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3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x14ac:dyDescent="0.35">
      <c r="A124" s="15"/>
      <c r="B124" s="12">
        <v>44439</v>
      </c>
      <c r="C124" s="13">
        <v>0</v>
      </c>
      <c r="D124" s="13">
        <v>12709.439693331413</v>
      </c>
      <c r="E124" s="13">
        <v>0</v>
      </c>
      <c r="F124" s="13">
        <v>34344.184069487266</v>
      </c>
      <c r="G124" s="14">
        <f t="shared" si="5"/>
        <v>47053.623762818679</v>
      </c>
      <c r="H124" s="13">
        <v>1068.98703</v>
      </c>
      <c r="I124" s="13">
        <v>47677.475328332963</v>
      </c>
      <c r="J124" s="13">
        <v>184.31911858749999</v>
      </c>
      <c r="K124" s="13">
        <v>4421.3963603856591</v>
      </c>
      <c r="L124" s="14">
        <f t="shared" si="6"/>
        <v>53352.177837306117</v>
      </c>
      <c r="M124" s="13">
        <v>1205.474914075</v>
      </c>
      <c r="N124" s="13">
        <v>44860.310220761217</v>
      </c>
      <c r="O124" s="13">
        <v>0</v>
      </c>
      <c r="P124" s="13">
        <v>66245.741567497898</v>
      </c>
      <c r="Q124" s="13">
        <v>27286.796020112499</v>
      </c>
      <c r="R124" s="13">
        <v>109870.17156666702</v>
      </c>
      <c r="S124" s="13">
        <v>8988.0573100000001</v>
      </c>
      <c r="T124" s="13">
        <v>346477.33373331156</v>
      </c>
      <c r="U124" s="15">
        <f t="shared" si="7"/>
        <v>604933.88533242512</v>
      </c>
      <c r="V124" s="15">
        <f t="shared" si="8"/>
        <v>705339.68693254993</v>
      </c>
    </row>
    <row r="125" spans="1:22" x14ac:dyDescent="0.35">
      <c r="A125" s="15"/>
      <c r="B125" s="12">
        <v>44469</v>
      </c>
      <c r="C125" s="13">
        <v>0</v>
      </c>
      <c r="D125" s="13">
        <v>12711.212917423918</v>
      </c>
      <c r="E125" s="13">
        <v>0</v>
      </c>
      <c r="F125" s="13">
        <v>34348.975778335094</v>
      </c>
      <c r="G125" s="14">
        <f t="shared" si="5"/>
        <v>47060.18869575901</v>
      </c>
      <c r="H125" s="13">
        <v>1094.3978300000001</v>
      </c>
      <c r="I125" s="13">
        <v>47687.018617178757</v>
      </c>
      <c r="J125" s="13">
        <v>188.31144983749999</v>
      </c>
      <c r="K125" s="13">
        <v>4410.7764977548122</v>
      </c>
      <c r="L125" s="14">
        <f t="shared" si="6"/>
        <v>53380.504394771073</v>
      </c>
      <c r="M125" s="13">
        <v>1818.9268196125001</v>
      </c>
      <c r="N125" s="13">
        <v>44047.88439044288</v>
      </c>
      <c r="O125" s="13">
        <v>0</v>
      </c>
      <c r="P125" s="13">
        <v>65489.208527515657</v>
      </c>
      <c r="Q125" s="13">
        <v>26129.150312900001</v>
      </c>
      <c r="R125" s="13">
        <v>109367.16972656002</v>
      </c>
      <c r="S125" s="13">
        <v>7538.1388600000009</v>
      </c>
      <c r="T125" s="13">
        <v>346949.47113456385</v>
      </c>
      <c r="U125" s="15">
        <f t="shared" si="7"/>
        <v>601339.94977159495</v>
      </c>
      <c r="V125" s="15">
        <f t="shared" si="8"/>
        <v>701780.64286212507</v>
      </c>
    </row>
    <row r="126" spans="1:22" x14ac:dyDescent="0.35">
      <c r="A126" s="15"/>
      <c r="B126" s="12">
        <v>44500</v>
      </c>
      <c r="C126" s="13">
        <v>0</v>
      </c>
      <c r="D126" s="13">
        <v>12713.238742311612</v>
      </c>
      <c r="E126" s="13">
        <v>0</v>
      </c>
      <c r="F126" s="13">
        <v>34354.450079682305</v>
      </c>
      <c r="G126" s="14">
        <f t="shared" si="5"/>
        <v>47067.688821993914</v>
      </c>
      <c r="H126" s="13">
        <v>1139.8148799999999</v>
      </c>
      <c r="I126" s="13">
        <v>45536.132092633045</v>
      </c>
      <c r="J126" s="13">
        <v>192.36446108749999</v>
      </c>
      <c r="K126" s="13">
        <v>4411.3020562617676</v>
      </c>
      <c r="L126" s="14">
        <f t="shared" si="6"/>
        <v>51279.613489982308</v>
      </c>
      <c r="M126" s="13">
        <v>1708.1966463625001</v>
      </c>
      <c r="N126" s="13">
        <v>42512.208073351765</v>
      </c>
      <c r="O126" s="13">
        <v>0</v>
      </c>
      <c r="P126" s="13">
        <v>65497.649426950396</v>
      </c>
      <c r="Q126" s="13">
        <v>27418.675881700001</v>
      </c>
      <c r="R126" s="13">
        <v>109618.29562525313</v>
      </c>
      <c r="S126" s="13">
        <v>7379.65751</v>
      </c>
      <c r="T126" s="13">
        <v>344121.47164333105</v>
      </c>
      <c r="U126" s="15">
        <f t="shared" si="7"/>
        <v>598256.15480694885</v>
      </c>
      <c r="V126" s="15">
        <f t="shared" si="8"/>
        <v>696603.45711892506</v>
      </c>
    </row>
    <row r="127" spans="1:22" x14ac:dyDescent="0.35">
      <c r="A127" s="15"/>
      <c r="B127" s="12">
        <v>44530</v>
      </c>
      <c r="C127" s="13">
        <v>0</v>
      </c>
      <c r="D127" s="13">
        <v>12713.654555967441</v>
      </c>
      <c r="E127" s="13">
        <v>0</v>
      </c>
      <c r="F127" s="13">
        <v>34382.029763715844</v>
      </c>
      <c r="G127" s="14">
        <f t="shared" si="5"/>
        <v>47095.684319683285</v>
      </c>
      <c r="H127" s="13">
        <v>1191.8731299999999</v>
      </c>
      <c r="I127" s="13">
        <v>45537.621449196049</v>
      </c>
      <c r="J127" s="13">
        <v>196.3567923375</v>
      </c>
      <c r="K127" s="13">
        <v>4411.4099303995499</v>
      </c>
      <c r="L127" s="14">
        <f t="shared" si="6"/>
        <v>51337.261301933104</v>
      </c>
      <c r="M127" s="13">
        <v>1772.3895348000001</v>
      </c>
      <c r="N127" s="13">
        <v>39346.905094255853</v>
      </c>
      <c r="O127" s="13">
        <v>0</v>
      </c>
      <c r="P127" s="13">
        <v>67511.756414117568</v>
      </c>
      <c r="Q127" s="13">
        <v>28774.091900212501</v>
      </c>
      <c r="R127" s="13">
        <v>110150.31301928584</v>
      </c>
      <c r="S127" s="13">
        <v>7408.9800700000005</v>
      </c>
      <c r="T127" s="13">
        <v>342724.88278283691</v>
      </c>
      <c r="U127" s="15">
        <f t="shared" si="7"/>
        <v>597689.31881550862</v>
      </c>
      <c r="V127" s="15">
        <f t="shared" si="8"/>
        <v>696122.26443712495</v>
      </c>
    </row>
    <row r="128" spans="1:22" x14ac:dyDescent="0.35">
      <c r="A128" s="15"/>
      <c r="B128" s="12">
        <v>44561</v>
      </c>
      <c r="C128" s="13">
        <v>0</v>
      </c>
      <c r="D128" s="13">
        <v>11880.849644699256</v>
      </c>
      <c r="E128" s="13">
        <v>0</v>
      </c>
      <c r="F128" s="13">
        <v>34129.767428784915</v>
      </c>
      <c r="G128" s="14">
        <f t="shared" si="5"/>
        <v>46010.617073484173</v>
      </c>
      <c r="H128" s="13">
        <v>1247.80953</v>
      </c>
      <c r="I128" s="13">
        <v>47543.524755841216</v>
      </c>
      <c r="J128" s="13">
        <v>196.3567923375</v>
      </c>
      <c r="K128" s="13">
        <v>4612.383845770114</v>
      </c>
      <c r="L128" s="14">
        <f t="shared" si="6"/>
        <v>53600.074923948829</v>
      </c>
      <c r="M128" s="13">
        <v>1740.9058433</v>
      </c>
      <c r="N128" s="13">
        <v>38145.786308589399</v>
      </c>
      <c r="O128" s="13">
        <v>0</v>
      </c>
      <c r="P128" s="13">
        <v>65462.096596736796</v>
      </c>
      <c r="Q128" s="13">
        <v>30461.443892762501</v>
      </c>
      <c r="R128" s="13">
        <v>105464.48327562501</v>
      </c>
      <c r="S128" s="13">
        <v>7521.2339899999897</v>
      </c>
      <c r="T128" s="13">
        <v>384977.74000372813</v>
      </c>
      <c r="U128" s="15">
        <f t="shared" si="7"/>
        <v>633773.68991074176</v>
      </c>
      <c r="V128" s="15">
        <f t="shared" si="8"/>
        <v>733384.38190817484</v>
      </c>
    </row>
    <row r="129" spans="1:22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H12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V128"/>
  <sheetViews>
    <sheetView zoomScale="70" zoomScaleNormal="70" workbookViewId="0">
      <pane xSplit="2" ySplit="7" topLeftCell="G122" activePane="bottomRight" state="frozen"/>
      <selection activeCell="D6" sqref="D6"/>
      <selection pane="topRight" activeCell="D6" sqref="D6"/>
      <selection pane="bottomLeft" activeCell="D6" sqref="D6"/>
      <selection pane="bottomRight" activeCell="S14" sqref="S14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hidden="1" customWidth="1"/>
    <col min="5" max="5" width="16.1796875" hidden="1" customWidth="1"/>
    <col min="6" max="6" width="9.7265625" hidden="1" customWidth="1"/>
    <col min="7" max="7" width="19.453125" customWidth="1"/>
    <col min="8" max="8" width="14.1796875" hidden="1" customWidth="1"/>
    <col min="9" max="9" width="7.81640625" hidden="1" customWidth="1"/>
    <col min="10" max="10" width="16.1796875" hidden="1" customWidth="1"/>
    <col min="11" max="11" width="7.81640625" hidden="1" customWidth="1"/>
    <col min="12" max="12" width="19.81640625" customWidth="1"/>
    <col min="13" max="13" width="16.1796875" hidden="1" customWidth="1"/>
    <col min="14" max="14" width="8.81640625" hidden="1" customWidth="1"/>
    <col min="15" max="15" width="16.1796875" hidden="1" customWidth="1"/>
    <col min="16" max="16" width="7.81640625" hidden="1" customWidth="1"/>
    <col min="17" max="17" width="16.1796875" hidden="1" customWidth="1"/>
    <col min="18" max="18" width="8.81640625" hidden="1" customWidth="1"/>
    <col min="19" max="19" width="20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30"/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2"/>
      <c r="T1" s="32"/>
      <c r="U1" s="32"/>
      <c r="V1" s="32" t="s">
        <v>5</v>
      </c>
    </row>
    <row r="2" spans="1:22" x14ac:dyDescent="0.35">
      <c r="A2" s="33"/>
      <c r="B2" s="66" t="s">
        <v>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34"/>
      <c r="U2" s="34"/>
      <c r="V2" s="30"/>
    </row>
    <row r="3" spans="1:22" x14ac:dyDescent="0.35">
      <c r="A3" s="30"/>
      <c r="B3" s="31"/>
      <c r="C3" s="30"/>
      <c r="D3" s="30"/>
      <c r="E3" s="3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32"/>
      <c r="U3" s="32"/>
      <c r="V3" s="32" t="s">
        <v>2</v>
      </c>
    </row>
    <row r="4" spans="1:22" x14ac:dyDescent="0.35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ht="31" customHeight="1" x14ac:dyDescent="0.35">
      <c r="A5" s="36"/>
      <c r="B5" s="58"/>
      <c r="C5" s="68" t="s">
        <v>13</v>
      </c>
      <c r="D5" s="68"/>
      <c r="E5" s="68"/>
      <c r="F5" s="68"/>
      <c r="G5" s="69"/>
      <c r="H5" s="67" t="s">
        <v>14</v>
      </c>
      <c r="I5" s="68"/>
      <c r="J5" s="68"/>
      <c r="K5" s="68"/>
      <c r="L5" s="69"/>
      <c r="M5" s="67" t="s">
        <v>15</v>
      </c>
      <c r="N5" s="68"/>
      <c r="O5" s="68"/>
      <c r="P5" s="68"/>
      <c r="Q5" s="68"/>
      <c r="R5" s="68"/>
      <c r="S5" s="68"/>
      <c r="T5" s="68"/>
      <c r="U5" s="68"/>
      <c r="V5" s="64" t="s">
        <v>33</v>
      </c>
    </row>
    <row r="6" spans="1:22" ht="29.15" customHeight="1" x14ac:dyDescent="0.35">
      <c r="A6" s="37"/>
      <c r="B6" s="55" t="s">
        <v>16</v>
      </c>
      <c r="C6" s="77" t="s">
        <v>17</v>
      </c>
      <c r="D6" s="74"/>
      <c r="E6" s="73" t="s">
        <v>18</v>
      </c>
      <c r="F6" s="74"/>
      <c r="G6" s="75" t="s">
        <v>19</v>
      </c>
      <c r="H6" s="73" t="s">
        <v>20</v>
      </c>
      <c r="I6" s="74"/>
      <c r="J6" s="73" t="s">
        <v>21</v>
      </c>
      <c r="K6" s="74"/>
      <c r="L6" s="75" t="s">
        <v>22</v>
      </c>
      <c r="M6" s="73" t="s">
        <v>23</v>
      </c>
      <c r="N6" s="74"/>
      <c r="O6" s="73" t="s">
        <v>24</v>
      </c>
      <c r="P6" s="74"/>
      <c r="Q6" s="73" t="s">
        <v>25</v>
      </c>
      <c r="R6" s="74"/>
      <c r="S6" s="73" t="s">
        <v>26</v>
      </c>
      <c r="T6" s="74"/>
      <c r="U6" s="75" t="s">
        <v>27</v>
      </c>
      <c r="V6" s="72"/>
    </row>
    <row r="7" spans="1:22" ht="22" customHeight="1" x14ac:dyDescent="0.35">
      <c r="A7" s="18"/>
      <c r="B7" s="56"/>
      <c r="C7" s="57" t="s">
        <v>30</v>
      </c>
      <c r="D7" s="23" t="s">
        <v>31</v>
      </c>
      <c r="E7" s="23" t="s">
        <v>30</v>
      </c>
      <c r="F7" s="23" t="s">
        <v>31</v>
      </c>
      <c r="G7" s="76"/>
      <c r="H7" s="23" t="s">
        <v>30</v>
      </c>
      <c r="I7" s="23" t="s">
        <v>31</v>
      </c>
      <c r="J7" s="23" t="s">
        <v>30</v>
      </c>
      <c r="K7" s="23" t="s">
        <v>31</v>
      </c>
      <c r="L7" s="76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6"/>
      <c r="V7" s="65"/>
    </row>
    <row r="8" spans="1:22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22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22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22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22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22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22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22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22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22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</row>
    <row r="66" spans="1:22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</row>
    <row r="67" spans="1:22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22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22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22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22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22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22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22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22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22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22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22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28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28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28" si="11">SUM(M78:T78)</f>
        <v>1865774.3064700002</v>
      </c>
      <c r="V78" s="15">
        <f t="shared" ref="V78:V128" si="12">U78+L78+G78</f>
        <v>1865774.3064700002</v>
      </c>
    </row>
    <row r="79" spans="1:22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22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3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3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1719694.8502200001</v>
      </c>
      <c r="T122" s="13">
        <v>776329.33898000012</v>
      </c>
      <c r="U122" s="15">
        <f t="shared" si="11"/>
        <v>2496024.1892000004</v>
      </c>
      <c r="V122" s="15">
        <f t="shared" si="12"/>
        <v>2496024.1892000004</v>
      </c>
    </row>
    <row r="123" spans="1:22" x14ac:dyDescent="0.3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1719694.8502200001</v>
      </c>
      <c r="T123" s="13">
        <v>776329.33898000012</v>
      </c>
      <c r="U123" s="15">
        <f t="shared" si="11"/>
        <v>2496024.1892000004</v>
      </c>
      <c r="V123" s="15">
        <f t="shared" si="12"/>
        <v>2496024.1892000004</v>
      </c>
    </row>
    <row r="124" spans="1:22" x14ac:dyDescent="0.35">
      <c r="A124" s="15"/>
      <c r="B124" s="12">
        <v>44439</v>
      </c>
      <c r="C124" s="13">
        <v>0</v>
      </c>
      <c r="D124" s="13">
        <v>0</v>
      </c>
      <c r="E124" s="13">
        <v>0</v>
      </c>
      <c r="F124" s="13">
        <v>0</v>
      </c>
      <c r="G124" s="14">
        <f t="shared" si="9"/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0"/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1719694.8502200001</v>
      </c>
      <c r="T124" s="13">
        <v>776329.33898000012</v>
      </c>
      <c r="U124" s="15">
        <f t="shared" si="11"/>
        <v>2496024.1892000004</v>
      </c>
      <c r="V124" s="15">
        <f t="shared" si="12"/>
        <v>2496024.1892000004</v>
      </c>
    </row>
    <row r="125" spans="1:22" x14ac:dyDescent="0.35">
      <c r="A125" s="15"/>
      <c r="B125" s="12">
        <v>44469</v>
      </c>
      <c r="C125" s="13">
        <v>0</v>
      </c>
      <c r="D125" s="13">
        <v>0</v>
      </c>
      <c r="E125" s="13">
        <v>0</v>
      </c>
      <c r="F125" s="13">
        <v>0</v>
      </c>
      <c r="G125" s="14">
        <f t="shared" si="9"/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0"/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1748478.6559499998</v>
      </c>
      <c r="T125" s="13">
        <v>779386.55992999999</v>
      </c>
      <c r="U125" s="15">
        <f t="shared" si="11"/>
        <v>2527865.21588</v>
      </c>
      <c r="V125" s="15">
        <f t="shared" si="12"/>
        <v>2527865.21588</v>
      </c>
    </row>
    <row r="126" spans="1:22" x14ac:dyDescent="0.35">
      <c r="A126" s="15"/>
      <c r="B126" s="12">
        <v>44500</v>
      </c>
      <c r="C126" s="13">
        <v>0</v>
      </c>
      <c r="D126" s="13">
        <v>0</v>
      </c>
      <c r="E126" s="13">
        <v>0</v>
      </c>
      <c r="F126" s="13">
        <v>0</v>
      </c>
      <c r="G126" s="14">
        <f t="shared" si="9"/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0"/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1748478.6559499998</v>
      </c>
      <c r="T126" s="13">
        <v>779386.55992999999</v>
      </c>
      <c r="U126" s="15">
        <f t="shared" si="11"/>
        <v>2527865.21588</v>
      </c>
      <c r="V126" s="15">
        <f t="shared" si="12"/>
        <v>2527865.21588</v>
      </c>
    </row>
    <row r="127" spans="1:22" x14ac:dyDescent="0.35">
      <c r="A127" s="15"/>
      <c r="B127" s="12">
        <v>44530</v>
      </c>
      <c r="C127" s="13">
        <v>0</v>
      </c>
      <c r="D127" s="13">
        <v>0</v>
      </c>
      <c r="E127" s="13">
        <v>0</v>
      </c>
      <c r="F127" s="13">
        <v>0</v>
      </c>
      <c r="G127" s="14">
        <f t="shared" si="9"/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0"/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1748478.6559499998</v>
      </c>
      <c r="T127" s="13">
        <v>779386.55992999999</v>
      </c>
      <c r="U127" s="15">
        <f t="shared" si="11"/>
        <v>2527865.21588</v>
      </c>
      <c r="V127" s="15">
        <f t="shared" si="12"/>
        <v>2527865.21588</v>
      </c>
    </row>
    <row r="128" spans="1:22" x14ac:dyDescent="0.35">
      <c r="A128" s="15"/>
      <c r="B128" s="12">
        <v>44561</v>
      </c>
      <c r="C128" s="13">
        <v>0</v>
      </c>
      <c r="D128" s="13">
        <v>0</v>
      </c>
      <c r="E128" s="13">
        <v>0</v>
      </c>
      <c r="F128" s="13">
        <v>0</v>
      </c>
      <c r="G128" s="14">
        <f t="shared" si="9"/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0"/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1748478.6559499998</v>
      </c>
      <c r="T128" s="13">
        <v>779386.55992999999</v>
      </c>
      <c r="U128" s="15">
        <f t="shared" si="11"/>
        <v>2527865.21588</v>
      </c>
      <c r="V128" s="15">
        <f t="shared" si="12"/>
        <v>2527865.21588</v>
      </c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V1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2022-02-22T13:48:49Z</dcterms:modified>
</cp:coreProperties>
</file>