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tatistical Data\2 Outputs (Internal)\34 CBBWebStats\OUTPUT TABLES\April 2022\"/>
    </mc:Choice>
  </mc:AlternateContent>
  <xr:revisionPtr revIDLastSave="0" documentId="13_ncr:1_{26EA4818-81A5-4C0D-848C-630A307E4547}" xr6:coauthVersionLast="36" xr6:coauthVersionMax="36" xr10:uidLastSave="{00000000-0000-0000-0000-000000000000}"/>
  <bookViews>
    <workbookView xWindow="0" yWindow="0" windowWidth="28800" windowHeight="12228" activeTab="1" xr2:uid="{BD0D005F-3D3F-44B7-B837-7D178D0E00BF}"/>
  </bookViews>
  <sheets>
    <sheet name="CB-Survey" sheetId="1" r:id="rId1"/>
    <sheet name="NCCG" sheetId="2" r:id="rId2"/>
  </sheets>
  <definedNames>
    <definedName name="_xlnm.Print_Area" localSheetId="0">'CB-Survey'!$A$1:$AA$156</definedName>
    <definedName name="_xlnm.Print_Titles" localSheetId="0">'CB-Survey'!$A:$A,'CB-Survey'!$1:$7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9" i="1" l="1"/>
  <c r="H189" i="1"/>
  <c r="O191" i="2"/>
  <c r="R192" i="1"/>
  <c r="M192" i="1"/>
  <c r="M191" i="1"/>
  <c r="M190" i="1"/>
  <c r="H190" i="1"/>
  <c r="E190" i="1"/>
  <c r="R189" i="1" l="1"/>
  <c r="E191" i="1"/>
  <c r="H192" i="1"/>
  <c r="O190" i="2"/>
  <c r="R191" i="1"/>
  <c r="E192" i="1"/>
  <c r="O193" i="2"/>
  <c r="R190" i="1"/>
  <c r="I190" i="1"/>
  <c r="H191" i="1"/>
  <c r="O192" i="2"/>
  <c r="E189" i="1"/>
  <c r="I189" i="1" s="1"/>
  <c r="I191" i="1" l="1"/>
  <c r="I192" i="1"/>
  <c r="E182" i="1"/>
  <c r="H184" i="1"/>
  <c r="R185" i="1"/>
  <c r="H182" i="1"/>
  <c r="H185" i="1"/>
  <c r="H181" i="1"/>
  <c r="O189" i="2"/>
  <c r="M184" i="1"/>
  <c r="O186" i="2"/>
  <c r="E186" i="1"/>
  <c r="E179" i="1"/>
  <c r="M185" i="1"/>
  <c r="R186" i="1"/>
  <c r="E187" i="1"/>
  <c r="O182" i="2"/>
  <c r="R182" i="1"/>
  <c r="O183" i="2"/>
  <c r="E183" i="1"/>
  <c r="R183" i="1"/>
  <c r="M188" i="1"/>
  <c r="M179" i="1"/>
  <c r="R180" i="1"/>
  <c r="E181" i="1"/>
  <c r="R181" i="1"/>
  <c r="H183" i="1"/>
  <c r="M187" i="1"/>
  <c r="H188" i="1"/>
  <c r="O188" i="2"/>
  <c r="E188" i="1"/>
  <c r="H178" i="1"/>
  <c r="R179" i="1"/>
  <c r="O184" i="2"/>
  <c r="E184" i="1"/>
  <c r="R184" i="1"/>
  <c r="H186" i="1"/>
  <c r="R187" i="1"/>
  <c r="E180" i="1"/>
  <c r="H179" i="1"/>
  <c r="M183" i="1"/>
  <c r="E185" i="1"/>
  <c r="H187" i="1"/>
  <c r="E178" i="1"/>
  <c r="R178" i="1"/>
  <c r="O179" i="2"/>
  <c r="H180" i="1"/>
  <c r="M182" i="1"/>
  <c r="O185" i="2"/>
  <c r="M180" i="1"/>
  <c r="M178" i="1"/>
  <c r="O180" i="2"/>
  <c r="M181" i="1"/>
  <c r="M186" i="1"/>
  <c r="R188" i="1"/>
  <c r="O187" i="2"/>
  <c r="O181" i="2"/>
  <c r="I182" i="1" l="1"/>
  <c r="I183" i="1"/>
  <c r="I184" i="1"/>
  <c r="I185" i="1"/>
  <c r="I186" i="1"/>
  <c r="I181" i="1"/>
  <c r="I188" i="1"/>
  <c r="I187" i="1"/>
  <c r="I180" i="1"/>
  <c r="I178" i="1"/>
  <c r="I179" i="1"/>
  <c r="R177" i="1"/>
  <c r="E177" i="1"/>
  <c r="M177" i="1"/>
  <c r="H177" i="1"/>
  <c r="O178" i="2"/>
  <c r="I177" i="1" l="1"/>
  <c r="E170" i="1"/>
  <c r="R170" i="1"/>
  <c r="O175" i="2"/>
  <c r="O177" i="2"/>
  <c r="R173" i="1"/>
  <c r="H169" i="1"/>
  <c r="E171" i="1"/>
  <c r="M176" i="1"/>
  <c r="O176" i="2"/>
  <c r="O169" i="2"/>
  <c r="M175" i="1"/>
  <c r="E173" i="1"/>
  <c r="H170" i="1"/>
  <c r="M167" i="1"/>
  <c r="O170" i="2"/>
  <c r="O174" i="2"/>
  <c r="R171" i="1"/>
  <c r="M173" i="1"/>
  <c r="H174" i="1"/>
  <c r="E167" i="1"/>
  <c r="H173" i="1"/>
  <c r="O168" i="2"/>
  <c r="O172" i="2"/>
  <c r="H172" i="1"/>
  <c r="H167" i="1"/>
  <c r="E169" i="1"/>
  <c r="M171" i="1"/>
  <c r="M174" i="1"/>
  <c r="H175" i="1"/>
  <c r="M168" i="1"/>
  <c r="R174" i="1"/>
  <c r="O171" i="2"/>
  <c r="E174" i="1"/>
  <c r="R168" i="1"/>
  <c r="M170" i="1"/>
  <c r="H171" i="1"/>
  <c r="R176" i="1"/>
  <c r="M172" i="1"/>
  <c r="M169" i="1"/>
  <c r="E175" i="1"/>
  <c r="O173" i="2"/>
  <c r="R169" i="1"/>
  <c r="E168" i="1"/>
  <c r="E176" i="1"/>
  <c r="H168" i="1"/>
  <c r="H176" i="1"/>
  <c r="R167" i="1"/>
  <c r="E172" i="1"/>
  <c r="I172" i="1" s="1"/>
  <c r="R172" i="1"/>
  <c r="R175" i="1"/>
  <c r="I170" i="1" l="1"/>
  <c r="I171" i="1"/>
  <c r="I168" i="1"/>
  <c r="I169" i="1"/>
  <c r="I173" i="1"/>
  <c r="I174" i="1"/>
  <c r="I167" i="1"/>
  <c r="I176" i="1"/>
  <c r="I175" i="1"/>
  <c r="O167" i="2"/>
  <c r="R165" i="1"/>
  <c r="O166" i="2"/>
  <c r="E164" i="1"/>
  <c r="M166" i="1"/>
  <c r="O165" i="2"/>
  <c r="H164" i="1"/>
  <c r="E166" i="1"/>
  <c r="H163" i="1"/>
  <c r="E165" i="1"/>
  <c r="H166" i="1"/>
  <c r="M164" i="1"/>
  <c r="R166" i="1"/>
  <c r="O164" i="2"/>
  <c r="R163" i="1"/>
  <c r="M165" i="1"/>
  <c r="M163" i="1"/>
  <c r="H165" i="1"/>
  <c r="R164" i="1"/>
  <c r="E163" i="1"/>
  <c r="E162" i="1" l="1"/>
  <c r="I164" i="1"/>
  <c r="I163" i="1"/>
  <c r="I165" i="1"/>
  <c r="I166" i="1"/>
  <c r="R162" i="1"/>
  <c r="M162" i="1"/>
  <c r="H162" i="1"/>
  <c r="O163" i="2"/>
  <c r="I162" i="1" l="1"/>
  <c r="M99" i="1"/>
  <c r="R92" i="1"/>
  <c r="E81" i="1"/>
  <c r="H145" i="1"/>
  <c r="E155" i="1"/>
  <c r="H42" i="1"/>
  <c r="E132" i="1"/>
  <c r="H146" i="1"/>
  <c r="H67" i="1"/>
  <c r="H150" i="1"/>
  <c r="E160" i="1"/>
  <c r="E144" i="1"/>
  <c r="M146" i="1"/>
  <c r="R106" i="1"/>
  <c r="H147" i="1"/>
  <c r="M29" i="1"/>
  <c r="H33" i="1"/>
  <c r="E35" i="1"/>
  <c r="E67" i="1"/>
  <c r="E94" i="1"/>
  <c r="R100" i="1"/>
  <c r="E102" i="1"/>
  <c r="R102" i="1"/>
  <c r="E118" i="1"/>
  <c r="R118" i="1"/>
  <c r="M67" i="1"/>
  <c r="R105" i="1"/>
  <c r="H106" i="1"/>
  <c r="M107" i="1"/>
  <c r="H111" i="1"/>
  <c r="E124" i="1"/>
  <c r="H127" i="1"/>
  <c r="H135" i="1"/>
  <c r="R156" i="1"/>
  <c r="H14" i="1"/>
  <c r="H22" i="1"/>
  <c r="E88" i="1"/>
  <c r="M144" i="1"/>
  <c r="M147" i="1"/>
  <c r="H151" i="1"/>
  <c r="O90" i="2"/>
  <c r="O94" i="2"/>
  <c r="O98" i="2"/>
  <c r="O102" i="2"/>
  <c r="O106" i="2"/>
  <c r="O110" i="2"/>
  <c r="O114" i="2"/>
  <c r="O118" i="2"/>
  <c r="O122" i="2"/>
  <c r="O126" i="2"/>
  <c r="O130" i="2"/>
  <c r="O134" i="2"/>
  <c r="O138" i="2"/>
  <c r="O154" i="2"/>
  <c r="O162" i="2"/>
  <c r="M31" i="1"/>
  <c r="H56" i="1"/>
  <c r="M68" i="1"/>
  <c r="H72" i="1"/>
  <c r="E96" i="1"/>
  <c r="E104" i="1"/>
  <c r="H115" i="1"/>
  <c r="H131" i="1"/>
  <c r="M140" i="1"/>
  <c r="E33" i="1"/>
  <c r="I33" i="1" s="1"/>
  <c r="M35" i="1"/>
  <c r="E68" i="1"/>
  <c r="M105" i="1"/>
  <c r="M129" i="1"/>
  <c r="R132" i="1"/>
  <c r="E143" i="1"/>
  <c r="H54" i="1"/>
  <c r="E56" i="1"/>
  <c r="I56" i="1" s="1"/>
  <c r="E69" i="1"/>
  <c r="E72" i="1"/>
  <c r="I72" i="1" s="1"/>
  <c r="H121" i="1"/>
  <c r="E126" i="1"/>
  <c r="R126" i="1"/>
  <c r="H154" i="1"/>
  <c r="E83" i="1"/>
  <c r="M61" i="1"/>
  <c r="M44" i="1"/>
  <c r="M76" i="1"/>
  <c r="H99" i="1"/>
  <c r="M160" i="1"/>
  <c r="H119" i="1"/>
  <c r="M161" i="1"/>
  <c r="M30" i="1"/>
  <c r="E44" i="1"/>
  <c r="E52" i="1"/>
  <c r="M73" i="1"/>
  <c r="E76" i="1"/>
  <c r="E79" i="1"/>
  <c r="E84" i="1"/>
  <c r="R120" i="1"/>
  <c r="E128" i="1"/>
  <c r="H63" i="1"/>
  <c r="R81" i="1"/>
  <c r="E95" i="1"/>
  <c r="E100" i="1"/>
  <c r="M116" i="1"/>
  <c r="M124" i="1"/>
  <c r="H155" i="1"/>
  <c r="E157" i="1"/>
  <c r="R157" i="1"/>
  <c r="E59" i="1"/>
  <c r="M123" i="1"/>
  <c r="E70" i="1"/>
  <c r="H76" i="1"/>
  <c r="E78" i="1"/>
  <c r="H114" i="1"/>
  <c r="R116" i="1"/>
  <c r="H152" i="1"/>
  <c r="E154" i="1"/>
  <c r="M156" i="1"/>
  <c r="O88" i="2"/>
  <c r="O92" i="2"/>
  <c r="O96" i="2"/>
  <c r="O100" i="2"/>
  <c r="O104" i="2"/>
  <c r="O108" i="2"/>
  <c r="O112" i="2"/>
  <c r="O116" i="2"/>
  <c r="O120" i="2"/>
  <c r="O124" i="2"/>
  <c r="O128" i="2"/>
  <c r="O132" i="2"/>
  <c r="O136" i="2"/>
  <c r="O140" i="2"/>
  <c r="O144" i="2"/>
  <c r="O148" i="2"/>
  <c r="O152" i="2"/>
  <c r="O156" i="2"/>
  <c r="O160" i="2"/>
  <c r="R61" i="1"/>
  <c r="E80" i="1"/>
  <c r="M155" i="1"/>
  <c r="H66" i="1"/>
  <c r="R80" i="1"/>
  <c r="M90" i="1"/>
  <c r="M93" i="1"/>
  <c r="E99" i="1"/>
  <c r="M115" i="1"/>
  <c r="M135" i="1"/>
  <c r="R141" i="1"/>
  <c r="M60" i="1"/>
  <c r="M141" i="1"/>
  <c r="R54" i="1"/>
  <c r="M59" i="1"/>
  <c r="E65" i="1"/>
  <c r="E90" i="1"/>
  <c r="M92" i="1"/>
  <c r="E93" i="1"/>
  <c r="M132" i="1"/>
  <c r="E138" i="1"/>
  <c r="R161" i="1"/>
  <c r="H78" i="1"/>
  <c r="M84" i="1"/>
  <c r="R152" i="1"/>
  <c r="H43" i="1"/>
  <c r="M56" i="1"/>
  <c r="H71" i="1"/>
  <c r="M75" i="1"/>
  <c r="R76" i="1"/>
  <c r="R104" i="1"/>
  <c r="M137" i="1"/>
  <c r="M148" i="1"/>
  <c r="H149" i="1"/>
  <c r="R78" i="1"/>
  <c r="H143" i="1"/>
  <c r="M82" i="1"/>
  <c r="H45" i="1"/>
  <c r="H59" i="1"/>
  <c r="E61" i="1"/>
  <c r="E75" i="1"/>
  <c r="E97" i="1"/>
  <c r="R97" i="1"/>
  <c r="R108" i="1"/>
  <c r="M110" i="1"/>
  <c r="E153" i="1"/>
  <c r="E156" i="1"/>
  <c r="M50" i="1"/>
  <c r="H51" i="1"/>
  <c r="M70" i="1"/>
  <c r="E71" i="1"/>
  <c r="H84" i="1"/>
  <c r="E89" i="1"/>
  <c r="R89" i="1"/>
  <c r="E101" i="1"/>
  <c r="R101" i="1"/>
  <c r="E117" i="1"/>
  <c r="R117" i="1"/>
  <c r="M119" i="1"/>
  <c r="H129" i="1"/>
  <c r="E131" i="1"/>
  <c r="R135" i="1"/>
  <c r="H138" i="1"/>
  <c r="E140" i="1"/>
  <c r="H141" i="1"/>
  <c r="E146" i="1"/>
  <c r="E152" i="1"/>
  <c r="I152" i="1" s="1"/>
  <c r="R160" i="1"/>
  <c r="H13" i="1"/>
  <c r="H21" i="1"/>
  <c r="E31" i="1"/>
  <c r="R68" i="1"/>
  <c r="E77" i="1"/>
  <c r="M79" i="1"/>
  <c r="H95" i="1"/>
  <c r="M100" i="1"/>
  <c r="H107" i="1"/>
  <c r="R107" i="1"/>
  <c r="E116" i="1"/>
  <c r="H120" i="1"/>
  <c r="E125" i="1"/>
  <c r="R125" i="1"/>
  <c r="M139" i="1"/>
  <c r="M142" i="1"/>
  <c r="R149" i="1"/>
  <c r="H156" i="1"/>
  <c r="R28" i="1"/>
  <c r="R56" i="1"/>
  <c r="E64" i="1"/>
  <c r="M66" i="1"/>
  <c r="R67" i="1"/>
  <c r="R91" i="1"/>
  <c r="E103" i="1"/>
  <c r="H110" i="1"/>
  <c r="E112" i="1"/>
  <c r="E115" i="1"/>
  <c r="I115" i="1" s="1"/>
  <c r="H116" i="1"/>
  <c r="M121" i="1"/>
  <c r="H122" i="1"/>
  <c r="R130" i="1"/>
  <c r="H137" i="1"/>
  <c r="E139" i="1"/>
  <c r="R140" i="1"/>
  <c r="E145" i="1"/>
  <c r="R145" i="1"/>
  <c r="R148" i="1"/>
  <c r="M150" i="1"/>
  <c r="E151" i="1"/>
  <c r="E161" i="1"/>
  <c r="O11" i="2"/>
  <c r="O15" i="2"/>
  <c r="O19" i="2"/>
  <c r="O23" i="2"/>
  <c r="O27" i="2"/>
  <c r="O31" i="2"/>
  <c r="O43" i="2"/>
  <c r="O47" i="2"/>
  <c r="O55" i="2"/>
  <c r="O67" i="2"/>
  <c r="O71" i="2"/>
  <c r="H12" i="1"/>
  <c r="E14" i="1"/>
  <c r="R14" i="1"/>
  <c r="M16" i="1"/>
  <c r="H20" i="1"/>
  <c r="E22" i="1"/>
  <c r="R22" i="1"/>
  <c r="M24" i="1"/>
  <c r="H28" i="1"/>
  <c r="R30" i="1"/>
  <c r="H39" i="1"/>
  <c r="M40" i="1"/>
  <c r="H44" i="1"/>
  <c r="E49" i="1"/>
  <c r="H50" i="1"/>
  <c r="M54" i="1"/>
  <c r="E55" i="1"/>
  <c r="E66" i="1"/>
  <c r="H73" i="1"/>
  <c r="M78" i="1"/>
  <c r="H82" i="1"/>
  <c r="H91" i="1"/>
  <c r="H103" i="1"/>
  <c r="M111" i="1"/>
  <c r="M114" i="1"/>
  <c r="E121" i="1"/>
  <c r="R121" i="1"/>
  <c r="E133" i="1"/>
  <c r="R133" i="1"/>
  <c r="E136" i="1"/>
  <c r="R139" i="1"/>
  <c r="M13" i="1"/>
  <c r="M21" i="1"/>
  <c r="R27" i="1"/>
  <c r="M37" i="1"/>
  <c r="R49" i="1"/>
  <c r="H55" i="1"/>
  <c r="M74" i="1"/>
  <c r="H79" i="1"/>
  <c r="E87" i="1"/>
  <c r="R87" i="1"/>
  <c r="E108" i="1"/>
  <c r="E111" i="1"/>
  <c r="M120" i="1"/>
  <c r="H130" i="1"/>
  <c r="R136" i="1"/>
  <c r="H142" i="1"/>
  <c r="E147" i="1"/>
  <c r="H11" i="1"/>
  <c r="E13" i="1"/>
  <c r="H19" i="1"/>
  <c r="E21" i="1"/>
  <c r="E32" i="1"/>
  <c r="M34" i="1"/>
  <c r="R37" i="1"/>
  <c r="H38" i="1"/>
  <c r="M45" i="1"/>
  <c r="R51" i="1"/>
  <c r="E54" i="1"/>
  <c r="E60" i="1"/>
  <c r="R65" i="1"/>
  <c r="R72" i="1"/>
  <c r="E74" i="1"/>
  <c r="H75" i="1"/>
  <c r="M83" i="1"/>
  <c r="R84" i="1"/>
  <c r="H87" i="1"/>
  <c r="H90" i="1"/>
  <c r="R96" i="1"/>
  <c r="H105" i="1"/>
  <c r="E120" i="1"/>
  <c r="M122" i="1"/>
  <c r="E123" i="1"/>
  <c r="R129" i="1"/>
  <c r="H132" i="1"/>
  <c r="M134" i="1"/>
  <c r="E135" i="1"/>
  <c r="M143" i="1"/>
  <c r="M149" i="1"/>
  <c r="M152" i="1"/>
  <c r="H153" i="1"/>
  <c r="H157" i="1"/>
  <c r="H160" i="1"/>
  <c r="O13" i="2"/>
  <c r="O17" i="2"/>
  <c r="O21" i="2"/>
  <c r="O25" i="2"/>
  <c r="O29" i="2"/>
  <c r="O33" i="2"/>
  <c r="O37" i="2"/>
  <c r="O41" i="2"/>
  <c r="O45" i="2"/>
  <c r="O49" i="2"/>
  <c r="O53" i="2"/>
  <c r="O57" i="2"/>
  <c r="O61" i="2"/>
  <c r="O65" i="2"/>
  <c r="O69" i="2"/>
  <c r="O87" i="2"/>
  <c r="O35" i="2"/>
  <c r="O39" i="2"/>
  <c r="O51" i="2"/>
  <c r="O59" i="2"/>
  <c r="O63" i="2"/>
  <c r="O142" i="2"/>
  <c r="O146" i="2"/>
  <c r="O150" i="2"/>
  <c r="O158" i="2"/>
  <c r="O72" i="2"/>
  <c r="O76" i="2"/>
  <c r="O80" i="2"/>
  <c r="O84" i="2"/>
  <c r="O83" i="2"/>
  <c r="O10" i="2"/>
  <c r="O14" i="2"/>
  <c r="O18" i="2"/>
  <c r="O22" i="2"/>
  <c r="O26" i="2"/>
  <c r="O30" i="2"/>
  <c r="O34" i="2"/>
  <c r="O38" i="2"/>
  <c r="O42" i="2"/>
  <c r="O46" i="2"/>
  <c r="O50" i="2"/>
  <c r="O54" i="2"/>
  <c r="O58" i="2"/>
  <c r="O62" i="2"/>
  <c r="O66" i="2"/>
  <c r="O70" i="2"/>
  <c r="O91" i="2"/>
  <c r="O95" i="2"/>
  <c r="O99" i="2"/>
  <c r="O103" i="2"/>
  <c r="O107" i="2"/>
  <c r="O111" i="2"/>
  <c r="O115" i="2"/>
  <c r="O119" i="2"/>
  <c r="O123" i="2"/>
  <c r="O127" i="2"/>
  <c r="O131" i="2"/>
  <c r="O135" i="2"/>
  <c r="O139" i="2"/>
  <c r="O143" i="2"/>
  <c r="O147" i="2"/>
  <c r="O151" i="2"/>
  <c r="O155" i="2"/>
  <c r="O159" i="2"/>
  <c r="O79" i="2"/>
  <c r="O74" i="2"/>
  <c r="O78" i="2"/>
  <c r="O82" i="2"/>
  <c r="O86" i="2"/>
  <c r="O75" i="2"/>
  <c r="O73" i="2"/>
  <c r="O77" i="2"/>
  <c r="O81" i="2"/>
  <c r="O85" i="2"/>
  <c r="H9" i="1"/>
  <c r="E11" i="1"/>
  <c r="R17" i="1"/>
  <c r="E19" i="1"/>
  <c r="R31" i="1"/>
  <c r="M36" i="1"/>
  <c r="H40" i="1"/>
  <c r="E42" i="1"/>
  <c r="R42" i="1"/>
  <c r="E45" i="1"/>
  <c r="M47" i="1"/>
  <c r="E48" i="1"/>
  <c r="H52" i="1"/>
  <c r="E58" i="1"/>
  <c r="E62" i="1"/>
  <c r="R62" i="1"/>
  <c r="M65" i="1"/>
  <c r="H68" i="1"/>
  <c r="R71" i="1"/>
  <c r="M81" i="1"/>
  <c r="R82" i="1"/>
  <c r="H83" i="1"/>
  <c r="E86" i="1"/>
  <c r="R86" i="1"/>
  <c r="M89" i="1"/>
  <c r="M97" i="1"/>
  <c r="H98" i="1"/>
  <c r="M101" i="1"/>
  <c r="E105" i="1"/>
  <c r="M109" i="1"/>
  <c r="M112" i="1"/>
  <c r="H113" i="1"/>
  <c r="R113" i="1"/>
  <c r="M125" i="1"/>
  <c r="E129" i="1"/>
  <c r="M133" i="1"/>
  <c r="E137" i="1"/>
  <c r="R137" i="1"/>
  <c r="E141" i="1"/>
  <c r="E158" i="1"/>
  <c r="R158" i="1"/>
  <c r="H159" i="1"/>
  <c r="M10" i="1"/>
  <c r="M18" i="1"/>
  <c r="H31" i="1"/>
  <c r="R36" i="1"/>
  <c r="E39" i="1"/>
  <c r="M41" i="1"/>
  <c r="R47" i="1"/>
  <c r="M53" i="1"/>
  <c r="H74" i="1"/>
  <c r="M85" i="1"/>
  <c r="R93" i="1"/>
  <c r="H102" i="1"/>
  <c r="M104" i="1"/>
  <c r="M108" i="1"/>
  <c r="R109" i="1"/>
  <c r="H118" i="1"/>
  <c r="H126" i="1"/>
  <c r="M128" i="1"/>
  <c r="M136" i="1"/>
  <c r="M151" i="1"/>
  <c r="M15" i="1"/>
  <c r="H16" i="1"/>
  <c r="M23" i="1"/>
  <c r="H24" i="1"/>
  <c r="E26" i="1"/>
  <c r="R26" i="1"/>
  <c r="E29" i="1"/>
  <c r="H30" i="1"/>
  <c r="H36" i="1"/>
  <c r="M46" i="1"/>
  <c r="E53" i="1"/>
  <c r="R53" i="1"/>
  <c r="E57" i="1"/>
  <c r="R57" i="1"/>
  <c r="H58" i="1"/>
  <c r="H62" i="1"/>
  <c r="M64" i="1"/>
  <c r="M69" i="1"/>
  <c r="R73" i="1"/>
  <c r="M77" i="1"/>
  <c r="M80" i="1"/>
  <c r="H81" i="1"/>
  <c r="E85" i="1"/>
  <c r="R85" i="1"/>
  <c r="H86" i="1"/>
  <c r="M88" i="1"/>
  <c r="H89" i="1"/>
  <c r="E92" i="1"/>
  <c r="M95" i="1"/>
  <c r="M96" i="1"/>
  <c r="H97" i="1"/>
  <c r="H101" i="1"/>
  <c r="M103" i="1"/>
  <c r="H109" i="1"/>
  <c r="H112" i="1"/>
  <c r="R112" i="1"/>
  <c r="E114" i="1"/>
  <c r="H117" i="1"/>
  <c r="M131" i="1"/>
  <c r="H133" i="1"/>
  <c r="M138" i="1"/>
  <c r="E148" i="1"/>
  <c r="M154" i="1"/>
  <c r="H158" i="1"/>
  <c r="M159" i="1"/>
  <c r="R153" i="1"/>
  <c r="R29" i="1"/>
  <c r="R69" i="1"/>
  <c r="R77" i="1"/>
  <c r="M91" i="1"/>
  <c r="H93" i="1"/>
  <c r="M98" i="1"/>
  <c r="R114" i="1"/>
  <c r="H136" i="1"/>
  <c r="H144" i="1"/>
  <c r="R144" i="1"/>
  <c r="H148" i="1"/>
  <c r="H161" i="1"/>
  <c r="E15" i="1"/>
  <c r="E23" i="1"/>
  <c r="M25" i="1"/>
  <c r="H26" i="1"/>
  <c r="E28" i="1"/>
  <c r="M28" i="1"/>
  <c r="R38" i="1"/>
  <c r="R46" i="1"/>
  <c r="H47" i="1"/>
  <c r="M52" i="1"/>
  <c r="H53" i="1"/>
  <c r="M55" i="1"/>
  <c r="M71" i="1"/>
  <c r="E91" i="1"/>
  <c r="H92" i="1"/>
  <c r="M94" i="1"/>
  <c r="H96" i="1"/>
  <c r="M102" i="1"/>
  <c r="H104" i="1"/>
  <c r="M106" i="1"/>
  <c r="E107" i="1"/>
  <c r="H108" i="1"/>
  <c r="R111" i="1"/>
  <c r="M113" i="1"/>
  <c r="R115" i="1"/>
  <c r="M118" i="1"/>
  <c r="E119" i="1"/>
  <c r="H124" i="1"/>
  <c r="R124" i="1"/>
  <c r="M126" i="1"/>
  <c r="H128" i="1"/>
  <c r="M130" i="1"/>
  <c r="R151" i="1"/>
  <c r="R154" i="1"/>
  <c r="E9" i="1"/>
  <c r="M11" i="1"/>
  <c r="M19" i="1"/>
  <c r="H35" i="1"/>
  <c r="E37" i="1"/>
  <c r="R40" i="1"/>
  <c r="H49" i="1"/>
  <c r="H60" i="1"/>
  <c r="M62" i="1"/>
  <c r="H64" i="1"/>
  <c r="H69" i="1"/>
  <c r="H77" i="1"/>
  <c r="H80" i="1"/>
  <c r="M86" i="1"/>
  <c r="H88" i="1"/>
  <c r="R95" i="1"/>
  <c r="E98" i="1"/>
  <c r="R99" i="1"/>
  <c r="E106" i="1"/>
  <c r="E110" i="1"/>
  <c r="R110" i="1"/>
  <c r="E113" i="1"/>
  <c r="R122" i="1"/>
  <c r="H123" i="1"/>
  <c r="R127" i="1"/>
  <c r="E130" i="1"/>
  <c r="R131" i="1"/>
  <c r="E134" i="1"/>
  <c r="H139" i="1"/>
  <c r="E142" i="1"/>
  <c r="R142" i="1"/>
  <c r="M145" i="1"/>
  <c r="R146" i="1"/>
  <c r="R147" i="1"/>
  <c r="E150" i="1"/>
  <c r="R150" i="1"/>
  <c r="M153" i="1"/>
  <c r="R155" i="1"/>
  <c r="M158" i="1"/>
  <c r="E159" i="1"/>
  <c r="E10" i="1"/>
  <c r="R10" i="1"/>
  <c r="R15" i="1"/>
  <c r="E18" i="1"/>
  <c r="R18" i="1"/>
  <c r="R23" i="1"/>
  <c r="M33" i="1"/>
  <c r="H34" i="1"/>
  <c r="E36" i="1"/>
  <c r="H41" i="1"/>
  <c r="R41" i="1"/>
  <c r="E43" i="1"/>
  <c r="R43" i="1"/>
  <c r="R44" i="1"/>
  <c r="H48" i="1"/>
  <c r="E51" i="1"/>
  <c r="R52" i="1"/>
  <c r="R55" i="1"/>
  <c r="E63" i="1"/>
  <c r="H70" i="1"/>
  <c r="M72" i="1"/>
  <c r="R83" i="1"/>
  <c r="R88" i="1"/>
  <c r="H94" i="1"/>
  <c r="R103" i="1"/>
  <c r="M117" i="1"/>
  <c r="R123" i="1"/>
  <c r="E127" i="1"/>
  <c r="R128" i="1"/>
  <c r="H134" i="1"/>
  <c r="R143" i="1"/>
  <c r="M157" i="1"/>
  <c r="O12" i="2"/>
  <c r="O16" i="2"/>
  <c r="O20" i="2"/>
  <c r="O24" i="2"/>
  <c r="O28" i="2"/>
  <c r="O32" i="2"/>
  <c r="O36" i="2"/>
  <c r="O40" i="2"/>
  <c r="O44" i="2"/>
  <c r="O48" i="2"/>
  <c r="O52" i="2"/>
  <c r="O56" i="2"/>
  <c r="O60" i="2"/>
  <c r="O64" i="2"/>
  <c r="O68" i="2"/>
  <c r="O89" i="2"/>
  <c r="O93" i="2"/>
  <c r="O97" i="2"/>
  <c r="O101" i="2"/>
  <c r="O105" i="2"/>
  <c r="O109" i="2"/>
  <c r="O113" i="2"/>
  <c r="O117" i="2"/>
  <c r="O121" i="2"/>
  <c r="O125" i="2"/>
  <c r="O129" i="2"/>
  <c r="O133" i="2"/>
  <c r="O137" i="2"/>
  <c r="O141" i="2"/>
  <c r="O145" i="2"/>
  <c r="O149" i="2"/>
  <c r="O153" i="2"/>
  <c r="O157" i="2"/>
  <c r="O161" i="2"/>
  <c r="R60" i="1"/>
  <c r="R64" i="1"/>
  <c r="M9" i="1"/>
  <c r="H10" i="1"/>
  <c r="E12" i="1"/>
  <c r="M12" i="1"/>
  <c r="R13" i="1"/>
  <c r="H15" i="1"/>
  <c r="E17" i="1"/>
  <c r="M17" i="1"/>
  <c r="H18" i="1"/>
  <c r="E20" i="1"/>
  <c r="M20" i="1"/>
  <c r="R21" i="1"/>
  <c r="H23" i="1"/>
  <c r="E25" i="1"/>
  <c r="M27" i="1"/>
  <c r="H29" i="1"/>
  <c r="M32" i="1"/>
  <c r="H37" i="1"/>
  <c r="M39" i="1"/>
  <c r="E40" i="1"/>
  <c r="M42" i="1"/>
  <c r="E47" i="1"/>
  <c r="R33" i="1"/>
  <c r="R35" i="1"/>
  <c r="E46" i="1"/>
  <c r="R12" i="1"/>
  <c r="H17" i="1"/>
  <c r="R20" i="1"/>
  <c r="H25" i="1"/>
  <c r="R25" i="1"/>
  <c r="E27" i="1"/>
  <c r="R32" i="1"/>
  <c r="M38" i="1"/>
  <c r="R39" i="1"/>
  <c r="M48" i="1"/>
  <c r="R16" i="1"/>
  <c r="R24" i="1"/>
  <c r="R70" i="1"/>
  <c r="R74" i="1"/>
  <c r="R94" i="1"/>
  <c r="R134" i="1"/>
  <c r="R9" i="1"/>
  <c r="R11" i="1"/>
  <c r="M14" i="1"/>
  <c r="E16" i="1"/>
  <c r="R19" i="1"/>
  <c r="M22" i="1"/>
  <c r="E24" i="1"/>
  <c r="M26" i="1"/>
  <c r="H27" i="1"/>
  <c r="E30" i="1"/>
  <c r="H32" i="1"/>
  <c r="E34" i="1"/>
  <c r="R34" i="1"/>
  <c r="E38" i="1"/>
  <c r="E41" i="1"/>
  <c r="M43" i="1"/>
  <c r="R45" i="1"/>
  <c r="H46" i="1"/>
  <c r="R48" i="1"/>
  <c r="M51" i="1"/>
  <c r="H57" i="1"/>
  <c r="M63" i="1"/>
  <c r="H65" i="1"/>
  <c r="E73" i="1"/>
  <c r="R75" i="1"/>
  <c r="R79" i="1"/>
  <c r="E82" i="1"/>
  <c r="M87" i="1"/>
  <c r="R98" i="1"/>
  <c r="H100" i="1"/>
  <c r="E109" i="1"/>
  <c r="R119" i="1"/>
  <c r="E122" i="1"/>
  <c r="H125" i="1"/>
  <c r="M127" i="1"/>
  <c r="R138" i="1"/>
  <c r="H140" i="1"/>
  <c r="E149" i="1"/>
  <c r="R159" i="1"/>
  <c r="M49" i="1"/>
  <c r="E50" i="1"/>
  <c r="R58" i="1"/>
  <c r="R63" i="1"/>
  <c r="H85" i="1"/>
  <c r="R90" i="1"/>
  <c r="M57" i="1"/>
  <c r="M58" i="1"/>
  <c r="R50" i="1"/>
  <c r="R59" i="1"/>
  <c r="H61" i="1"/>
  <c r="R66" i="1"/>
  <c r="I151" i="1" l="1"/>
  <c r="I69" i="1"/>
  <c r="I111" i="1"/>
  <c r="I30" i="1"/>
  <c r="I58" i="1"/>
  <c r="I81" i="1"/>
  <c r="I155" i="1"/>
  <c r="I128" i="1"/>
  <c r="I160" i="1"/>
  <c r="I157" i="1"/>
  <c r="I88" i="1"/>
  <c r="I108" i="1"/>
  <c r="I16" i="1"/>
  <c r="I97" i="1"/>
  <c r="I83" i="1"/>
  <c r="I146" i="1"/>
  <c r="I132" i="1"/>
  <c r="I66" i="1"/>
  <c r="I122" i="1"/>
  <c r="I145" i="1"/>
  <c r="I73" i="1"/>
  <c r="I93" i="1"/>
  <c r="I118" i="1"/>
  <c r="I48" i="1"/>
  <c r="I79" i="1"/>
  <c r="I85" i="1"/>
  <c r="I94" i="1"/>
  <c r="I42" i="1"/>
  <c r="I135" i="1"/>
  <c r="I44" i="1"/>
  <c r="I67" i="1"/>
  <c r="I34" i="1"/>
  <c r="I63" i="1"/>
  <c r="I150" i="1"/>
  <c r="I106" i="1"/>
  <c r="I144" i="1"/>
  <c r="I39" i="1"/>
  <c r="I159" i="1"/>
  <c r="I104" i="1"/>
  <c r="I49" i="1"/>
  <c r="I10" i="1"/>
  <c r="I142" i="1"/>
  <c r="I96" i="1"/>
  <c r="I120" i="1"/>
  <c r="I13" i="1"/>
  <c r="I131" i="1"/>
  <c r="I95" i="1"/>
  <c r="I14" i="1"/>
  <c r="I129" i="1"/>
  <c r="I143" i="1"/>
  <c r="I46" i="1"/>
  <c r="I102" i="1"/>
  <c r="I119" i="1"/>
  <c r="I124" i="1"/>
  <c r="I19" i="1"/>
  <c r="I71" i="1"/>
  <c r="I123" i="1"/>
  <c r="I60" i="1"/>
  <c r="I52" i="1"/>
  <c r="I147" i="1"/>
  <c r="I68" i="1"/>
  <c r="I125" i="1"/>
  <c r="I77" i="1"/>
  <c r="I35" i="1"/>
  <c r="I153" i="1"/>
  <c r="I76" i="1"/>
  <c r="I25" i="1"/>
  <c r="I127" i="1"/>
  <c r="I70" i="1"/>
  <c r="I43" i="1"/>
  <c r="I45" i="1"/>
  <c r="I74" i="1"/>
  <c r="I87" i="1"/>
  <c r="I140" i="1"/>
  <c r="I75" i="1"/>
  <c r="I114" i="1"/>
  <c r="I154" i="1"/>
  <c r="I149" i="1"/>
  <c r="I112" i="1"/>
  <c r="I116" i="1"/>
  <c r="I31" i="1"/>
  <c r="I101" i="1"/>
  <c r="I99" i="1"/>
  <c r="I84" i="1"/>
  <c r="I57" i="1"/>
  <c r="I51" i="1"/>
  <c r="I98" i="1"/>
  <c r="I28" i="1"/>
  <c r="I133" i="1"/>
  <c r="I22" i="1"/>
  <c r="I21" i="1"/>
  <c r="I59" i="1"/>
  <c r="I126" i="1"/>
  <c r="I141" i="1"/>
  <c r="I55" i="1"/>
  <c r="I89" i="1"/>
  <c r="I134" i="1"/>
  <c r="I54" i="1"/>
  <c r="I156" i="1"/>
  <c r="I103" i="1"/>
  <c r="I100" i="1"/>
  <c r="I110" i="1"/>
  <c r="I138" i="1"/>
  <c r="I23" i="1"/>
  <c r="I137" i="1"/>
  <c r="I105" i="1"/>
  <c r="I36" i="1"/>
  <c r="I121" i="1"/>
  <c r="I78" i="1"/>
  <c r="I109" i="1"/>
  <c r="I86" i="1"/>
  <c r="I90" i="1"/>
  <c r="I107" i="1"/>
  <c r="I148" i="1"/>
  <c r="I80" i="1"/>
  <c r="I29" i="1"/>
  <c r="I91" i="1"/>
  <c r="I32" i="1"/>
  <c r="I161" i="1"/>
  <c r="I61" i="1"/>
  <c r="I65" i="1"/>
  <c r="I139" i="1"/>
  <c r="I92" i="1"/>
  <c r="I50" i="1"/>
  <c r="I38" i="1"/>
  <c r="I136" i="1"/>
  <c r="I117" i="1"/>
  <c r="I20" i="1"/>
  <c r="I130" i="1"/>
  <c r="I26" i="1"/>
  <c r="I27" i="1"/>
  <c r="I64" i="1"/>
  <c r="I53" i="1"/>
  <c r="I82" i="1"/>
  <c r="I47" i="1"/>
  <c r="I15" i="1"/>
  <c r="I9" i="1"/>
  <c r="I11" i="1"/>
  <c r="I12" i="1"/>
  <c r="I158" i="1"/>
  <c r="I113" i="1"/>
  <c r="I62" i="1"/>
  <c r="I41" i="1"/>
  <c r="I24" i="1"/>
  <c r="I40" i="1"/>
  <c r="I18" i="1"/>
  <c r="I37" i="1"/>
  <c r="I17" i="1"/>
</calcChain>
</file>

<file path=xl/sharedStrings.xml><?xml version="1.0" encoding="utf-8"?>
<sst xmlns="http://schemas.openxmlformats.org/spreadsheetml/2006/main" count="431" uniqueCount="229">
  <si>
    <t>Table A1</t>
  </si>
  <si>
    <t>CENTRAL BANK SURVEY (MFSM*)</t>
  </si>
  <si>
    <t>BD$000</t>
  </si>
  <si>
    <t>F O R E I G N    A S S E T S</t>
  </si>
  <si>
    <t>Net Claims on Central Govern-ment</t>
  </si>
  <si>
    <t>Claims on Other Depository Corporations</t>
  </si>
  <si>
    <t>Claims on Other Sectors</t>
  </si>
  <si>
    <t>M  O  N  E  T  A  R  Y     B  A  S  E</t>
  </si>
  <si>
    <t>Other Liabilities to Other Depository Corporations</t>
  </si>
  <si>
    <t>Deposits and Securities Other Than Shares Excluded From Monetary Base</t>
  </si>
  <si>
    <t>Loans</t>
  </si>
  <si>
    <t>Financial Derivatives</t>
  </si>
  <si>
    <t>Shares &amp; Other Equity</t>
  </si>
  <si>
    <t>Other Items (Net)</t>
  </si>
  <si>
    <t>Claims on Non-Residents</t>
  </si>
  <si>
    <t>Liabilities to Non-Residents</t>
  </si>
  <si>
    <t>Net</t>
  </si>
  <si>
    <t>Claims on Private Sector</t>
  </si>
  <si>
    <t>Other</t>
  </si>
  <si>
    <t>Total</t>
  </si>
  <si>
    <t>Currency in Circulation</t>
  </si>
  <si>
    <t>Liabilities to Other Depository Corpora-tions</t>
  </si>
  <si>
    <t>Liabilities to Other Sectors</t>
  </si>
  <si>
    <t>Deposits Included in Broad Money</t>
  </si>
  <si>
    <t>Deposits Excluded in Broad Money</t>
  </si>
  <si>
    <t>Securities Included in Broad Money</t>
  </si>
  <si>
    <t>Securities Excluded in Broad Money</t>
  </si>
  <si>
    <t>Official Reserve Assets</t>
  </si>
  <si>
    <t>Other Foreign Assets</t>
  </si>
  <si>
    <t>Short-Term Foreign Liabilities</t>
  </si>
  <si>
    <t>Other Foreign Liabilities</t>
  </si>
  <si>
    <t>** Includes balances of special purpose facilities owned by the CBB</t>
  </si>
  <si>
    <t>Table A1A</t>
  </si>
  <si>
    <t>CENTRAL BANK SURVEY (MFSM*) - NET CLAIMS ON CENTRAL GOVERNMENT</t>
  </si>
  <si>
    <t>NET CLAIMS ON CENTRAL GOVERNMENT</t>
  </si>
  <si>
    <t>Claims on Central Government</t>
  </si>
  <si>
    <t>Liabilities to Central Government</t>
  </si>
  <si>
    <t>Securities Other Than Shares</t>
  </si>
  <si>
    <t>Total Claims on CG</t>
  </si>
  <si>
    <t>Transferable Deposits</t>
  </si>
  <si>
    <t>Other Deposits</t>
  </si>
  <si>
    <t>Total Liabilities on CG</t>
  </si>
  <si>
    <t>National Currency</t>
  </si>
  <si>
    <t>Foreign Currency</t>
  </si>
  <si>
    <t>End of Period</t>
  </si>
  <si>
    <t>January  2007</t>
  </si>
  <si>
    <t>February 2007</t>
  </si>
  <si>
    <t>March 2007</t>
  </si>
  <si>
    <t>April 2007</t>
  </si>
  <si>
    <t xml:space="preserve">May 2007 </t>
  </si>
  <si>
    <t>June 2007</t>
  </si>
  <si>
    <t>July 2007</t>
  </si>
  <si>
    <t>August 2007</t>
  </si>
  <si>
    <t>September 2007</t>
  </si>
  <si>
    <t>October 2007</t>
  </si>
  <si>
    <t>November 2007</t>
  </si>
  <si>
    <t>December 2007</t>
  </si>
  <si>
    <t>January  2008</t>
  </si>
  <si>
    <t>February 2008</t>
  </si>
  <si>
    <t>March 2008</t>
  </si>
  <si>
    <t>April 2008</t>
  </si>
  <si>
    <t xml:space="preserve">May 2008 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</si>
  <si>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</si>
  <si>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</si>
  <si>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</si>
  <si>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</si>
  <si>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</si>
  <si>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</si>
  <si>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</si>
  <si>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January  2009</t>
  </si>
  <si>
    <t>February 2009</t>
  </si>
  <si>
    <t>March 2009</t>
  </si>
  <si>
    <t>April 2009</t>
  </si>
  <si>
    <t xml:space="preserve">May 2009 </t>
  </si>
  <si>
    <t>June 2009</t>
  </si>
  <si>
    <t>July 2009</t>
  </si>
  <si>
    <t>August 2009</t>
  </si>
  <si>
    <t>September 2009</t>
  </si>
  <si>
    <t>October 2009</t>
  </si>
  <si>
    <t>November 2009</t>
  </si>
  <si>
    <t>December 2009</t>
  </si>
  <si>
    <t>January  2010</t>
  </si>
  <si>
    <t>February 2010</t>
  </si>
  <si>
    <t>March 2010</t>
  </si>
  <si>
    <t>April 2010</t>
  </si>
  <si>
    <t xml:space="preserve">May 2010 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</si>
  <si>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</si>
  <si>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</si>
  <si>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</si>
  <si>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</si>
  <si>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</si>
  <si>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</si>
  <si>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</si>
  <si>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January  2011</t>
  </si>
  <si>
    <t>February 2011</t>
  </si>
  <si>
    <t>March 2011</t>
  </si>
  <si>
    <t>April 2011</t>
  </si>
  <si>
    <t xml:space="preserve">May 2011 </t>
  </si>
  <si>
    <t>June 2011</t>
  </si>
  <si>
    <t>July 2011</t>
  </si>
  <si>
    <t>August 2011</t>
  </si>
  <si>
    <t>September 2011</t>
  </si>
  <si>
    <t>October 2011</t>
  </si>
  <si>
    <t>November 2011</t>
  </si>
  <si>
    <t>December 2011</t>
  </si>
  <si>
    <t>January  2012</t>
  </si>
  <si>
    <t>February 2012</t>
  </si>
  <si>
    <t>March 2012</t>
  </si>
  <si>
    <t>April 2012</t>
  </si>
  <si>
    <t xml:space="preserve">May 2012 </t>
  </si>
  <si>
    <t>June 2012</t>
  </si>
  <si>
    <t>July 2012</t>
  </si>
  <si>
    <t>August 2012</t>
  </si>
  <si>
    <t>September 2012</t>
  </si>
  <si>
    <t>October 2012</t>
  </si>
  <si>
    <t>November 2012</t>
  </si>
  <si>
    <t>December 2012</t>
  </si>
  <si>
    <t>January  2013</t>
  </si>
  <si>
    <t>February 2013</t>
  </si>
  <si>
    <t>March 2013</t>
  </si>
  <si>
    <t>April 2013</t>
  </si>
  <si>
    <t xml:space="preserve">May 2013 </t>
  </si>
  <si>
    <t>June 2013</t>
  </si>
  <si>
    <t>July 2013</t>
  </si>
  <si>
    <t>August 2013</t>
  </si>
  <si>
    <t>September 2013</t>
  </si>
  <si>
    <t>October 2013</t>
  </si>
  <si>
    <t>November 2013</t>
  </si>
  <si>
    <t>December 2013</t>
  </si>
  <si>
    <t>January  2014</t>
  </si>
  <si>
    <t>February 2014</t>
  </si>
  <si>
    <t>March 2014</t>
  </si>
  <si>
    <t>April 2014</t>
  </si>
  <si>
    <t xml:space="preserve">May 2014 </t>
  </si>
  <si>
    <t>June 2014</t>
  </si>
  <si>
    <t>July 2014</t>
  </si>
  <si>
    <t>August 2014</t>
  </si>
  <si>
    <t>September 2014</t>
  </si>
  <si>
    <t>October 2014</t>
  </si>
  <si>
    <t>November 2014</t>
  </si>
  <si>
    <t>December 2014</t>
  </si>
  <si>
    <t>January  2015</t>
  </si>
  <si>
    <t>February 2015</t>
  </si>
  <si>
    <t>March 2015</t>
  </si>
  <si>
    <t>April 2015</t>
  </si>
  <si>
    <t xml:space="preserve">May 2015 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</si>
  <si>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</si>
  <si>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</si>
  <si>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</si>
  <si>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</si>
  <si>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</si>
  <si>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</si>
  <si>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</si>
  <si>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 2016</t>
  </si>
  <si>
    <t>February 2016</t>
  </si>
  <si>
    <t>March 2016</t>
  </si>
  <si>
    <t>April 2016</t>
  </si>
  <si>
    <t xml:space="preserve">May 2016 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</si>
  <si>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</si>
  <si>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</si>
  <si>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</si>
  <si>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</si>
  <si>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</si>
  <si>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</si>
  <si>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</si>
  <si>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January  2017</t>
  </si>
  <si>
    <t>February 2017</t>
  </si>
  <si>
    <t>March 2017</t>
  </si>
  <si>
    <t>April 2017</t>
  </si>
  <si>
    <t xml:space="preserve">May 2017 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</si>
  <si>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</si>
  <si>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</si>
  <si>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</si>
  <si>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</si>
  <si>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</si>
  <si>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</si>
  <si>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</si>
  <si>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January  2018</t>
  </si>
  <si>
    <t>February 2018</t>
  </si>
  <si>
    <t>March 2018</t>
  </si>
  <si>
    <t>April 2018</t>
  </si>
  <si>
    <t xml:space="preserve">May 2018 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</si>
  <si>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</si>
  <si>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</si>
  <si>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</si>
  <si>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</si>
  <si>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</si>
  <si>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</si>
  <si>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</si>
  <si>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January  2019</t>
  </si>
  <si>
    <t>February 2019</t>
  </si>
  <si>
    <t>March 2019</t>
  </si>
  <si>
    <t>April 2019</t>
  </si>
  <si>
    <t xml:space="preserve">May 2019 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</si>
  <si>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</si>
  <si>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</si>
  <si>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</si>
  <si>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</si>
  <si>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</si>
  <si>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</si>
  <si>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</si>
  <si>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January  2020</t>
  </si>
  <si>
    <t>February 2020</t>
  </si>
  <si>
    <t>March 2020</t>
  </si>
  <si>
    <t>April 2020</t>
  </si>
  <si>
    <t xml:space="preserve">May 2020 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</si>
  <si>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</si>
  <si>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</si>
  <si>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</si>
  <si>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</si>
  <si>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</si>
  <si>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</si>
  <si>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</si>
  <si>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January  2021</t>
  </si>
  <si>
    <t>February 2021</t>
  </si>
  <si>
    <t>March 2021</t>
  </si>
  <si>
    <t>April 2021</t>
  </si>
  <si>
    <t xml:space="preserve">May 2021 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</si>
  <si>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</si>
  <si>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</si>
  <si>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</si>
  <si>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</si>
  <si>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</si>
  <si>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</si>
  <si>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</si>
  <si>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January  2022</t>
  </si>
  <si>
    <t>February 2022</t>
  </si>
  <si>
    <t>March 2022</t>
  </si>
  <si>
    <t>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</si>
</sst>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Myriad Pro SemiExt"/>
      <family val="2"/>
    </font>
    <font>
      <sz val="11"/>
      <color theme="1"/>
      <name val="Myriad Pro SemiExt"/>
      <family val="2"/>
    </font>
    <font>
      <b/>
      <sz val="10"/>
      <color theme="1"/>
      <name val="Myriad Pro SemiExt"/>
      <family val="2"/>
    </font>
    <font>
      <b/>
      <sz val="11"/>
      <color theme="1"/>
      <name val="Myriad Pro SemiExt"/>
      <family val="2"/>
    </font>
    <font>
      <sz val="10"/>
      <color rgb="FFFF0000"/>
      <name val="Myriad Pro SemiExt"/>
      <family val="2"/>
    </font>
    <font>
      <sz val="11"/>
      <color rgb="FFFF0000"/>
      <name val="Myriad Pro SemiExt"/>
      <family val="2"/>
    </font>
    <font>
      <sz val="10"/>
      <name val="Myriad Pro SemiExt"/>
      <family val="2"/>
    </font>
    <font>
      <sz val="11"/>
      <name val="Myriad Pro SemiExt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 wrapText="1"/>
    </xf>
    <xf numFmtId="0" fontId="4" fillId="0" borderId="0" xfId="1" applyFont="1" applyFill="1" applyAlignment="1">
      <alignment horizontal="righ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3" fontId="2" fillId="0" borderId="0" xfId="0" applyNumberFormat="1" applyFont="1"/>
    <xf numFmtId="17" fontId="2" fillId="0" borderId="0" xfId="0" applyNumberFormat="1" applyFont="1"/>
    <xf numFmtId="3" fontId="3" fillId="0" borderId="0" xfId="0" applyNumberFormat="1" applyFont="1"/>
    <xf numFmtId="3" fontId="6" fillId="0" borderId="0" xfId="0" applyNumberFormat="1" applyFont="1"/>
    <xf numFmtId="0" fontId="6" fillId="0" borderId="0" xfId="0" applyFont="1"/>
    <xf numFmtId="0" fontId="7" fillId="0" borderId="0" xfId="0" applyFont="1"/>
    <xf numFmtId="0" fontId="4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3" fontId="8" fillId="0" borderId="0" xfId="0" applyNumberFormat="1" applyFont="1"/>
    <xf numFmtId="0" fontId="8" fillId="0" borderId="0" xfId="0" applyFont="1"/>
    <xf numFmtId="0" fontId="9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99AAB650-0A9B-4FB1-82EA-0FF60A006A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807F0-6505-4AEC-A2DB-D7042F221D78}">
  <dimension ref="A1:BF314"/>
  <sheetViews>
    <sheetView zoomScale="80" zoomScaleNormal="80" workbookViewId="0">
      <pane xSplit="2" ySplit="8" topLeftCell="C167" activePane="bottomRight" state="frozen"/>
      <selection activeCell="A167" sqref="A167"/>
      <selection pane="topRight" activeCell="A167" sqref="A167"/>
      <selection pane="bottomLeft" activeCell="A167" sqref="A167"/>
      <selection pane="bottomRight" activeCell="A192" sqref="A192"/>
    </sheetView>
  </sheetViews>
  <sheetFormatPr defaultColWidth="8.77734375" defaultRowHeight="13.8" x14ac:dyDescent="0.25"/>
  <cols>
    <col min="1" max="1" width="14.6640625" style="1" bestFit="1" customWidth="1"/>
    <col min="2" max="2" width="9" style="1" hidden="1" customWidth="1"/>
    <col min="3" max="3" width="11" style="1" customWidth="1"/>
    <col min="4" max="7" width="9.88671875" style="1" customWidth="1"/>
    <col min="8" max="8" width="10.44140625" style="1" customWidth="1"/>
    <col min="9" max="9" width="9.88671875" style="1" bestFit="1" customWidth="1"/>
    <col min="10" max="10" width="11.6640625" style="1" customWidth="1"/>
    <col min="11" max="11" width="13.33203125" style="1" customWidth="1"/>
    <col min="12" max="12" width="13.109375" style="1" customWidth="1"/>
    <col min="13" max="14" width="9.5546875" style="1" customWidth="1"/>
    <col min="15" max="15" width="11" style="1" customWidth="1"/>
    <col min="16" max="16" width="10.44140625" style="1" customWidth="1"/>
    <col min="17" max="17" width="10" style="1" customWidth="1"/>
    <col min="18" max="18" width="10.5546875" style="1" customWidth="1"/>
    <col min="19" max="23" width="14" style="1" customWidth="1"/>
    <col min="24" max="24" width="8.33203125" style="1" bestFit="1" customWidth="1"/>
    <col min="25" max="25" width="12.6640625" style="1" customWidth="1"/>
    <col min="26" max="26" width="11.109375" style="1" customWidth="1"/>
    <col min="27" max="27" width="15.77734375" style="1" bestFit="1" customWidth="1"/>
    <col min="28" max="28" width="9.109375" style="1" customWidth="1"/>
    <col min="29" max="16384" width="8.77734375" style="3"/>
  </cols>
  <sheetData>
    <row r="1" spans="1:28" s="22" customForma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1" t="s">
        <v>0</v>
      </c>
      <c r="AB1" s="20"/>
    </row>
    <row r="2" spans="1:28" s="22" customFormat="1" x14ac:dyDescent="0.25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</row>
    <row r="3" spans="1:28" s="22" customForma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23"/>
      <c r="AA3" s="23"/>
      <c r="AB3" s="20"/>
    </row>
    <row r="4" spans="1:28" s="22" customFormat="1" x14ac:dyDescent="0.2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1" t="s">
        <v>2</v>
      </c>
      <c r="AB4" s="20"/>
    </row>
    <row r="5" spans="1:28" s="16" customFormat="1" ht="25.5" customHeight="1" x14ac:dyDescent="0.3">
      <c r="A5" s="15"/>
      <c r="B5" s="18"/>
      <c r="C5" s="39" t="s">
        <v>3</v>
      </c>
      <c r="D5" s="39"/>
      <c r="E5" s="39"/>
      <c r="F5" s="39"/>
      <c r="G5" s="39"/>
      <c r="H5" s="39"/>
      <c r="I5" s="39"/>
      <c r="J5" s="30" t="s">
        <v>4</v>
      </c>
      <c r="K5" s="30" t="s">
        <v>5</v>
      </c>
      <c r="L5" s="35" t="s">
        <v>6</v>
      </c>
      <c r="M5" s="36"/>
      <c r="N5" s="37"/>
      <c r="O5" s="39" t="s">
        <v>7</v>
      </c>
      <c r="P5" s="40"/>
      <c r="Q5" s="40"/>
      <c r="R5" s="40"/>
      <c r="S5" s="30" t="s">
        <v>8</v>
      </c>
      <c r="T5" s="30" t="s">
        <v>9</v>
      </c>
      <c r="U5" s="30"/>
      <c r="V5" s="30"/>
      <c r="W5" s="30"/>
      <c r="X5" s="30" t="s">
        <v>10</v>
      </c>
      <c r="Y5" s="30" t="s">
        <v>11</v>
      </c>
      <c r="Z5" s="30" t="s">
        <v>12</v>
      </c>
      <c r="AA5" s="30" t="s">
        <v>13</v>
      </c>
      <c r="AB5" s="41"/>
    </row>
    <row r="6" spans="1:28" s="25" customFormat="1" ht="26.4" x14ac:dyDescent="0.3">
      <c r="A6" s="15"/>
      <c r="B6" s="26" t="s">
        <v>44</v>
      </c>
      <c r="C6" s="30" t="s">
        <v>14</v>
      </c>
      <c r="D6" s="30"/>
      <c r="E6" s="30"/>
      <c r="F6" s="30" t="s">
        <v>15</v>
      </c>
      <c r="G6" s="30"/>
      <c r="H6" s="30"/>
      <c r="I6" s="30" t="s">
        <v>16</v>
      </c>
      <c r="J6" s="30"/>
      <c r="K6" s="30"/>
      <c r="L6" s="30" t="s">
        <v>17</v>
      </c>
      <c r="M6" s="30" t="s">
        <v>18</v>
      </c>
      <c r="N6" s="30" t="s">
        <v>19</v>
      </c>
      <c r="O6" s="30" t="s">
        <v>20</v>
      </c>
      <c r="P6" s="31" t="s">
        <v>21</v>
      </c>
      <c r="Q6" s="31" t="s">
        <v>22</v>
      </c>
      <c r="R6" s="33" t="s">
        <v>19</v>
      </c>
      <c r="S6" s="30"/>
      <c r="T6" s="30" t="s">
        <v>23</v>
      </c>
      <c r="U6" s="30" t="s">
        <v>24</v>
      </c>
      <c r="V6" s="30" t="s">
        <v>25</v>
      </c>
      <c r="W6" s="30" t="s">
        <v>26</v>
      </c>
      <c r="X6" s="30"/>
      <c r="Y6" s="30"/>
      <c r="Z6" s="30"/>
      <c r="AA6" s="30"/>
      <c r="AB6" s="41"/>
    </row>
    <row r="7" spans="1:28" s="25" customFormat="1" ht="52.8" x14ac:dyDescent="0.3">
      <c r="A7" s="15"/>
      <c r="B7" s="26"/>
      <c r="C7" s="26" t="s">
        <v>27</v>
      </c>
      <c r="D7" s="26" t="s">
        <v>28</v>
      </c>
      <c r="E7" s="26" t="s">
        <v>19</v>
      </c>
      <c r="F7" s="26" t="s">
        <v>29</v>
      </c>
      <c r="G7" s="26" t="s">
        <v>30</v>
      </c>
      <c r="H7" s="26" t="s">
        <v>19</v>
      </c>
      <c r="I7" s="30"/>
      <c r="J7" s="30"/>
      <c r="K7" s="30"/>
      <c r="L7" s="30"/>
      <c r="M7" s="30"/>
      <c r="N7" s="30"/>
      <c r="O7" s="30"/>
      <c r="P7" s="32"/>
      <c r="Q7" s="32"/>
      <c r="R7" s="34"/>
      <c r="S7" s="30"/>
      <c r="T7" s="30"/>
      <c r="U7" s="30"/>
      <c r="V7" s="30"/>
      <c r="W7" s="30"/>
      <c r="X7" s="30"/>
      <c r="Y7" s="30"/>
      <c r="Z7" s="30"/>
      <c r="AA7" s="30"/>
      <c r="AB7" s="17"/>
    </row>
    <row r="8" spans="1:28" x14ac:dyDescent="0.25">
      <c r="A8" s="6"/>
      <c r="B8" s="7"/>
      <c r="C8" s="8"/>
      <c r="D8" s="8"/>
      <c r="E8" s="8"/>
      <c r="F8" s="8"/>
      <c r="G8" s="8"/>
      <c r="H8" s="8"/>
      <c r="I8" s="8"/>
      <c r="J8" s="5"/>
      <c r="K8" s="5"/>
      <c r="L8" s="5"/>
      <c r="M8" s="5"/>
      <c r="N8" s="5"/>
      <c r="O8" s="8"/>
      <c r="P8" s="8"/>
      <c r="Q8" s="8"/>
      <c r="R8" s="2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ht="15" customHeight="1" x14ac:dyDescent="0.25">
      <c r="A9" s="9" t="s">
        <v>45</v>
      </c>
      <c r="B9" s="10">
        <v>39083</v>
      </c>
      <c r="C9" s="9">
        <v>909049.97381400003</v>
      </c>
      <c r="D9" s="9">
        <v>65056.791019999997</v>
      </c>
      <c r="E9" s="9">
        <f>SUM(C9:D9)</f>
        <v>974106.76483400003</v>
      </c>
      <c r="F9" s="9">
        <v>65762.274629999985</v>
      </c>
      <c r="G9" s="9">
        <v>25374.47956</v>
      </c>
      <c r="H9" s="9">
        <f>SUM(F9:G9)</f>
        <v>91136.754189999978</v>
      </c>
      <c r="I9" s="9">
        <f>E9-H9</f>
        <v>882970.01064400002</v>
      </c>
      <c r="J9" s="9">
        <v>15248.421050000004</v>
      </c>
      <c r="K9" s="9">
        <v>12844.42755</v>
      </c>
      <c r="L9" s="9">
        <v>15539.801359999999</v>
      </c>
      <c r="M9" s="9">
        <f t="shared" ref="M9:M72" si="0">N9-L9</f>
        <v>946.24339000000145</v>
      </c>
      <c r="N9" s="9">
        <v>16486.044750000001</v>
      </c>
      <c r="O9" s="9">
        <v>552609.04104000004</v>
      </c>
      <c r="P9" s="9">
        <v>401403.62594</v>
      </c>
      <c r="Q9" s="9">
        <v>5415.5520199999992</v>
      </c>
      <c r="R9" s="9">
        <f t="shared" ref="R9:R68" si="1">SUM(O9:Q9)</f>
        <v>959428.21899999992</v>
      </c>
      <c r="S9" s="9">
        <v>0</v>
      </c>
      <c r="T9" s="9">
        <v>0</v>
      </c>
      <c r="U9" s="9">
        <v>13641.68002</v>
      </c>
      <c r="V9" s="9">
        <v>0</v>
      </c>
      <c r="W9" s="9">
        <v>0</v>
      </c>
      <c r="X9" s="9">
        <v>0</v>
      </c>
      <c r="Y9" s="9">
        <v>0</v>
      </c>
      <c r="Z9" s="9">
        <v>23727.806059999999</v>
      </c>
      <c r="AA9" s="9">
        <v>-69248.801085999992</v>
      </c>
      <c r="AB9" s="9"/>
    </row>
    <row r="10" spans="1:28" ht="15" customHeight="1" x14ac:dyDescent="0.25">
      <c r="A10" s="9" t="s">
        <v>46</v>
      </c>
      <c r="B10" s="10">
        <v>39114</v>
      </c>
      <c r="C10" s="9">
        <v>924381.5869255201</v>
      </c>
      <c r="D10" s="9">
        <v>57382.318700000003</v>
      </c>
      <c r="E10" s="9">
        <f t="shared" ref="E10:E73" si="2">SUM(C10:D10)</f>
        <v>981763.90562552004</v>
      </c>
      <c r="F10" s="9">
        <v>48116.567070000005</v>
      </c>
      <c r="G10" s="9">
        <v>25608.736020000004</v>
      </c>
      <c r="H10" s="9">
        <f t="shared" ref="H10:H73" si="3">SUM(F10:G10)</f>
        <v>73725.303090000001</v>
      </c>
      <c r="I10" s="9">
        <f t="shared" ref="I10:I73" si="4">E10-H10</f>
        <v>908038.60253551998</v>
      </c>
      <c r="J10" s="9">
        <v>85661.020850000001</v>
      </c>
      <c r="K10" s="9">
        <v>13963.16727</v>
      </c>
      <c r="L10" s="9">
        <v>15235.78996</v>
      </c>
      <c r="M10" s="9">
        <f t="shared" si="0"/>
        <v>807.86494999999923</v>
      </c>
      <c r="N10" s="9">
        <v>16043.654909999999</v>
      </c>
      <c r="O10" s="9">
        <v>546711.85970999999</v>
      </c>
      <c r="P10" s="9">
        <v>503492.80949999997</v>
      </c>
      <c r="Q10" s="9">
        <v>5593.4598900000001</v>
      </c>
      <c r="R10" s="9">
        <f t="shared" si="1"/>
        <v>1055798.1291</v>
      </c>
      <c r="S10" s="9">
        <v>0</v>
      </c>
      <c r="T10" s="9">
        <v>0</v>
      </c>
      <c r="U10" s="9">
        <v>13652.63509</v>
      </c>
      <c r="V10" s="9">
        <v>0</v>
      </c>
      <c r="W10" s="9">
        <v>0</v>
      </c>
      <c r="X10" s="9">
        <v>0</v>
      </c>
      <c r="Y10" s="9">
        <v>0</v>
      </c>
      <c r="Z10" s="9">
        <v>27609.607380000001</v>
      </c>
      <c r="AA10" s="9">
        <v>-73353.926004479974</v>
      </c>
      <c r="AB10" s="9"/>
    </row>
    <row r="11" spans="1:28" ht="15" customHeight="1" x14ac:dyDescent="0.25">
      <c r="A11" s="9" t="s">
        <v>47</v>
      </c>
      <c r="B11" s="10">
        <v>39142</v>
      </c>
      <c r="C11" s="9">
        <v>1024288.3042705401</v>
      </c>
      <c r="D11" s="9">
        <v>58788.599900000001</v>
      </c>
      <c r="E11" s="9">
        <f t="shared" si="2"/>
        <v>1083076.9041705402</v>
      </c>
      <c r="F11" s="9">
        <v>48359.402450000001</v>
      </c>
      <c r="G11" s="9">
        <v>25696.682679999998</v>
      </c>
      <c r="H11" s="9">
        <f t="shared" si="3"/>
        <v>74056.085129999992</v>
      </c>
      <c r="I11" s="9">
        <f t="shared" si="4"/>
        <v>1009020.8190405401</v>
      </c>
      <c r="J11" s="9">
        <v>15148.616400000028</v>
      </c>
      <c r="K11" s="9">
        <v>21910.430670000002</v>
      </c>
      <c r="L11" s="9">
        <v>15114.098019999998</v>
      </c>
      <c r="M11" s="9">
        <f t="shared" si="0"/>
        <v>730.51802999999927</v>
      </c>
      <c r="N11" s="9">
        <v>15844.616049999997</v>
      </c>
      <c r="O11" s="9">
        <v>553695.11596000008</v>
      </c>
      <c r="P11" s="9">
        <v>535320.89012999996</v>
      </c>
      <c r="Q11" s="9">
        <v>6599.2917899999993</v>
      </c>
      <c r="R11" s="9">
        <f t="shared" si="1"/>
        <v>1095615.29788</v>
      </c>
      <c r="S11" s="9">
        <v>0</v>
      </c>
      <c r="T11" s="9">
        <v>0</v>
      </c>
      <c r="U11" s="9">
        <v>14764.473830000001</v>
      </c>
      <c r="V11" s="9">
        <v>0</v>
      </c>
      <c r="W11" s="9">
        <v>0</v>
      </c>
      <c r="X11" s="9">
        <v>0</v>
      </c>
      <c r="Y11" s="9">
        <v>0</v>
      </c>
      <c r="Z11" s="9">
        <v>28106.923350000001</v>
      </c>
      <c r="AA11" s="9">
        <v>-76562.212899460006</v>
      </c>
      <c r="AB11" s="9"/>
    </row>
    <row r="12" spans="1:28" ht="15" customHeight="1" x14ac:dyDescent="0.25">
      <c r="A12" s="9" t="s">
        <v>48</v>
      </c>
      <c r="B12" s="10">
        <v>39173</v>
      </c>
      <c r="C12" s="9">
        <v>1110281.9920955999</v>
      </c>
      <c r="D12" s="9">
        <v>61354.132380000003</v>
      </c>
      <c r="E12" s="9">
        <f t="shared" si="2"/>
        <v>1171636.1244756</v>
      </c>
      <c r="F12" s="9">
        <v>30974.951909999996</v>
      </c>
      <c r="G12" s="9">
        <v>25922.831130000002</v>
      </c>
      <c r="H12" s="9">
        <f t="shared" si="3"/>
        <v>56897.783039999995</v>
      </c>
      <c r="I12" s="9">
        <f t="shared" si="4"/>
        <v>1114738.3414356001</v>
      </c>
      <c r="J12" s="9">
        <v>56661.794700000028</v>
      </c>
      <c r="K12" s="9">
        <v>14076.21502</v>
      </c>
      <c r="L12" s="9">
        <v>15149.450059999999</v>
      </c>
      <c r="M12" s="9">
        <f t="shared" si="0"/>
        <v>606.17684999999983</v>
      </c>
      <c r="N12" s="9">
        <v>15755.626909999999</v>
      </c>
      <c r="O12" s="9">
        <v>582381.36458000005</v>
      </c>
      <c r="P12" s="9">
        <v>645434.44635999994</v>
      </c>
      <c r="Q12" s="9">
        <v>5997.6029400000007</v>
      </c>
      <c r="R12" s="9">
        <f t="shared" si="1"/>
        <v>1233813.4138799999</v>
      </c>
      <c r="S12" s="9">
        <v>0</v>
      </c>
      <c r="T12" s="9">
        <v>0</v>
      </c>
      <c r="U12" s="9">
        <v>14773.901310000001</v>
      </c>
      <c r="V12" s="9">
        <v>0</v>
      </c>
      <c r="W12" s="9">
        <v>0</v>
      </c>
      <c r="X12" s="9">
        <v>0</v>
      </c>
      <c r="Y12" s="9">
        <v>0</v>
      </c>
      <c r="Z12" s="9">
        <v>29226.5978</v>
      </c>
      <c r="AA12" s="9">
        <v>-76581.934924399975</v>
      </c>
      <c r="AB12" s="9"/>
    </row>
    <row r="13" spans="1:28" ht="15" customHeight="1" x14ac:dyDescent="0.25">
      <c r="A13" s="9" t="s">
        <v>49</v>
      </c>
      <c r="B13" s="10">
        <v>39203</v>
      </c>
      <c r="C13" s="9">
        <v>1137591.5188954002</v>
      </c>
      <c r="D13" s="9">
        <v>54648.205279999995</v>
      </c>
      <c r="E13" s="9">
        <f t="shared" si="2"/>
        <v>1192239.7241754001</v>
      </c>
      <c r="F13" s="9">
        <v>41118.924030000002</v>
      </c>
      <c r="G13" s="9">
        <v>25740.828170000001</v>
      </c>
      <c r="H13" s="9">
        <f t="shared" si="3"/>
        <v>66859.752200000003</v>
      </c>
      <c r="I13" s="9">
        <f t="shared" si="4"/>
        <v>1125379.9719754001</v>
      </c>
      <c r="J13" s="9">
        <v>84916.355080000008</v>
      </c>
      <c r="K13" s="9">
        <v>17416.321449999999</v>
      </c>
      <c r="L13" s="9">
        <v>15051.878849999999</v>
      </c>
      <c r="M13" s="9">
        <f t="shared" si="0"/>
        <v>583.01327999999921</v>
      </c>
      <c r="N13" s="9">
        <v>15634.892129999998</v>
      </c>
      <c r="O13" s="9">
        <v>572348.95989000006</v>
      </c>
      <c r="P13" s="9">
        <v>704371.28579999995</v>
      </c>
      <c r="Q13" s="9">
        <v>5554.5562200000004</v>
      </c>
      <c r="R13" s="9">
        <f t="shared" si="1"/>
        <v>1282274.8019099999</v>
      </c>
      <c r="S13" s="9">
        <v>0</v>
      </c>
      <c r="T13" s="9">
        <v>0</v>
      </c>
      <c r="U13" s="9">
        <v>15498.211610000002</v>
      </c>
      <c r="V13" s="9">
        <v>0</v>
      </c>
      <c r="W13" s="9">
        <v>0</v>
      </c>
      <c r="X13" s="9">
        <v>0</v>
      </c>
      <c r="Y13" s="9">
        <v>0</v>
      </c>
      <c r="Z13" s="9">
        <v>25668.258809999999</v>
      </c>
      <c r="AA13" s="9">
        <v>-80093.731694599977</v>
      </c>
      <c r="AB13" s="9"/>
    </row>
    <row r="14" spans="1:28" ht="15" customHeight="1" x14ac:dyDescent="0.25">
      <c r="A14" s="9" t="s">
        <v>50</v>
      </c>
      <c r="B14" s="10">
        <v>39234</v>
      </c>
      <c r="C14" s="9">
        <v>1116161.2465922998</v>
      </c>
      <c r="D14" s="9">
        <v>56537.206259999999</v>
      </c>
      <c r="E14" s="9">
        <f t="shared" si="2"/>
        <v>1172698.4528522997</v>
      </c>
      <c r="F14" s="9">
        <v>40863.973689999992</v>
      </c>
      <c r="G14" s="9">
        <v>25784.399550000002</v>
      </c>
      <c r="H14" s="9">
        <f t="shared" si="3"/>
        <v>66648.373239999986</v>
      </c>
      <c r="I14" s="9">
        <f t="shared" si="4"/>
        <v>1106050.0796122998</v>
      </c>
      <c r="J14" s="9">
        <v>53358.305840000015</v>
      </c>
      <c r="K14" s="9">
        <v>16798.220379999999</v>
      </c>
      <c r="L14" s="9">
        <v>15621.622890000001</v>
      </c>
      <c r="M14" s="9">
        <f t="shared" si="0"/>
        <v>873.96469999999863</v>
      </c>
      <c r="N14" s="9">
        <v>16495.587589999999</v>
      </c>
      <c r="O14" s="9">
        <v>562730.67034000007</v>
      </c>
      <c r="P14" s="9">
        <v>654046.81385000004</v>
      </c>
      <c r="Q14" s="9">
        <v>10584.9746</v>
      </c>
      <c r="R14" s="9">
        <f t="shared" si="1"/>
        <v>1227362.4587900003</v>
      </c>
      <c r="S14" s="9">
        <v>0</v>
      </c>
      <c r="T14" s="9">
        <v>0</v>
      </c>
      <c r="U14" s="9">
        <v>15783.53025</v>
      </c>
      <c r="V14" s="9">
        <v>0</v>
      </c>
      <c r="W14" s="9">
        <v>0</v>
      </c>
      <c r="X14" s="9">
        <v>0</v>
      </c>
      <c r="Y14" s="9">
        <v>0</v>
      </c>
      <c r="Z14" s="9">
        <v>26076.402940000007</v>
      </c>
      <c r="AA14" s="9">
        <v>-76520.198557700001</v>
      </c>
      <c r="AB14" s="9"/>
    </row>
    <row r="15" spans="1:28" ht="15" customHeight="1" x14ac:dyDescent="0.25">
      <c r="A15" s="9" t="s">
        <v>51</v>
      </c>
      <c r="B15" s="10">
        <v>39264</v>
      </c>
      <c r="C15" s="9">
        <v>1095535.9621858003</v>
      </c>
      <c r="D15" s="9">
        <v>55199.468269999998</v>
      </c>
      <c r="E15" s="9">
        <f t="shared" si="2"/>
        <v>1150735.4304558004</v>
      </c>
      <c r="F15" s="9">
        <v>23380.313730000002</v>
      </c>
      <c r="G15" s="9">
        <v>26037.236370000002</v>
      </c>
      <c r="H15" s="9">
        <f t="shared" si="3"/>
        <v>49417.550100000008</v>
      </c>
      <c r="I15" s="9">
        <f t="shared" si="4"/>
        <v>1101317.8803558003</v>
      </c>
      <c r="J15" s="9">
        <v>68505.600340000005</v>
      </c>
      <c r="K15" s="9">
        <v>14307.196899999999</v>
      </c>
      <c r="L15" s="9">
        <v>15641.628359999999</v>
      </c>
      <c r="M15" s="9">
        <f t="shared" si="0"/>
        <v>897.1276199999993</v>
      </c>
      <c r="N15" s="9">
        <v>16538.755979999998</v>
      </c>
      <c r="O15" s="9">
        <v>593970.66129999992</v>
      </c>
      <c r="P15" s="9">
        <v>631648.46897000005</v>
      </c>
      <c r="Q15" s="9">
        <v>8783.7514700000011</v>
      </c>
      <c r="R15" s="9">
        <f t="shared" si="1"/>
        <v>1234402.8817400001</v>
      </c>
      <c r="S15" s="9">
        <v>0</v>
      </c>
      <c r="T15" s="9">
        <v>0</v>
      </c>
      <c r="U15" s="9">
        <v>15766.918190000002</v>
      </c>
      <c r="V15" s="9">
        <v>0</v>
      </c>
      <c r="W15" s="9">
        <v>0</v>
      </c>
      <c r="X15" s="9">
        <v>0</v>
      </c>
      <c r="Y15" s="9">
        <v>0</v>
      </c>
      <c r="Z15" s="9">
        <v>25577.274829999998</v>
      </c>
      <c r="AA15" s="9">
        <v>-75077.641184199951</v>
      </c>
      <c r="AB15" s="9"/>
    </row>
    <row r="16" spans="1:28" ht="15" customHeight="1" x14ac:dyDescent="0.25">
      <c r="A16" s="9" t="s">
        <v>52</v>
      </c>
      <c r="B16" s="10">
        <v>39295</v>
      </c>
      <c r="C16" s="9">
        <v>1109982.2025369201</v>
      </c>
      <c r="D16" s="9">
        <v>56639.047150000006</v>
      </c>
      <c r="E16" s="9">
        <f t="shared" si="2"/>
        <v>1166621.2496869201</v>
      </c>
      <c r="F16" s="9">
        <v>33248.059280000001</v>
      </c>
      <c r="G16" s="9">
        <v>26059.906360000001</v>
      </c>
      <c r="H16" s="9">
        <f t="shared" si="3"/>
        <v>59307.965640000002</v>
      </c>
      <c r="I16" s="9">
        <f t="shared" si="4"/>
        <v>1107313.28404692</v>
      </c>
      <c r="J16" s="9">
        <v>133080.89942999999</v>
      </c>
      <c r="K16" s="9">
        <v>13718.56148</v>
      </c>
      <c r="L16" s="9">
        <v>15799.323759999999</v>
      </c>
      <c r="M16" s="9">
        <f t="shared" si="0"/>
        <v>856.78178000000116</v>
      </c>
      <c r="N16" s="9">
        <v>16656.10554</v>
      </c>
      <c r="O16" s="9">
        <v>566265.37635999999</v>
      </c>
      <c r="P16" s="9">
        <v>726983.28692999994</v>
      </c>
      <c r="Q16" s="9">
        <v>8010.1631799999996</v>
      </c>
      <c r="R16" s="9">
        <f t="shared" si="1"/>
        <v>1301258.82647</v>
      </c>
      <c r="S16" s="9">
        <v>0</v>
      </c>
      <c r="T16" s="9">
        <v>0</v>
      </c>
      <c r="U16" s="9">
        <v>15788.271700000003</v>
      </c>
      <c r="V16" s="9">
        <v>0</v>
      </c>
      <c r="W16" s="9">
        <v>0</v>
      </c>
      <c r="X16" s="9">
        <v>0</v>
      </c>
      <c r="Y16" s="9">
        <v>0</v>
      </c>
      <c r="Z16" s="9">
        <v>29162.130119999998</v>
      </c>
      <c r="AA16" s="9">
        <v>-75440.37779307997</v>
      </c>
      <c r="AB16" s="9"/>
    </row>
    <row r="17" spans="1:28" ht="15" customHeight="1" x14ac:dyDescent="0.25">
      <c r="A17" s="9" t="s">
        <v>53</v>
      </c>
      <c r="B17" s="10">
        <v>39326</v>
      </c>
      <c r="C17" s="9">
        <v>1123820.3107105999</v>
      </c>
      <c r="D17" s="9">
        <v>61233.670169999998</v>
      </c>
      <c r="E17" s="9">
        <f t="shared" si="2"/>
        <v>1185053.9808805999</v>
      </c>
      <c r="F17" s="9">
        <v>47196.245929999997</v>
      </c>
      <c r="G17" s="9">
        <v>26446.099920000001</v>
      </c>
      <c r="H17" s="9">
        <f t="shared" si="3"/>
        <v>73642.345849999998</v>
      </c>
      <c r="I17" s="9">
        <f t="shared" si="4"/>
        <v>1111411.6350306</v>
      </c>
      <c r="J17" s="9">
        <v>178455.70937</v>
      </c>
      <c r="K17" s="9">
        <v>15715.1378</v>
      </c>
      <c r="L17" s="9">
        <v>15756.882100000001</v>
      </c>
      <c r="M17" s="9">
        <f t="shared" si="0"/>
        <v>728.02255999999943</v>
      </c>
      <c r="N17" s="9">
        <v>16484.90466</v>
      </c>
      <c r="O17" s="9">
        <v>549301.83983000007</v>
      </c>
      <c r="P17" s="9">
        <v>777733.86167999986</v>
      </c>
      <c r="Q17" s="9">
        <v>9280.7360399999998</v>
      </c>
      <c r="R17" s="9">
        <f t="shared" si="1"/>
        <v>1336316.4375500001</v>
      </c>
      <c r="S17" s="9">
        <v>0</v>
      </c>
      <c r="T17" s="9">
        <v>0</v>
      </c>
      <c r="U17" s="9">
        <v>21854.0605</v>
      </c>
      <c r="V17" s="9">
        <v>0</v>
      </c>
      <c r="W17" s="9">
        <v>0</v>
      </c>
      <c r="X17" s="9">
        <v>0</v>
      </c>
      <c r="Y17" s="9">
        <v>0</v>
      </c>
      <c r="Z17" s="9">
        <v>32991.070570000003</v>
      </c>
      <c r="AA17" s="9">
        <v>-69094.181759399988</v>
      </c>
      <c r="AB17" s="9"/>
    </row>
    <row r="18" spans="1:28" ht="15" customHeight="1" x14ac:dyDescent="0.25">
      <c r="A18" s="9" t="s">
        <v>54</v>
      </c>
      <c r="B18" s="10">
        <v>39356</v>
      </c>
      <c r="C18" s="9">
        <v>1125871.6420943199</v>
      </c>
      <c r="D18" s="9">
        <v>54763.487150000008</v>
      </c>
      <c r="E18" s="9">
        <f t="shared" si="2"/>
        <v>1180635.1292443199</v>
      </c>
      <c r="F18" s="9">
        <v>42123.979570000003</v>
      </c>
      <c r="G18" s="9">
        <v>26692.166430000001</v>
      </c>
      <c r="H18" s="9">
        <f t="shared" si="3"/>
        <v>68816.146000000008</v>
      </c>
      <c r="I18" s="9">
        <f t="shared" si="4"/>
        <v>1111818.9832443199</v>
      </c>
      <c r="J18" s="9">
        <v>142774.80011000001</v>
      </c>
      <c r="K18" s="9">
        <v>16355.528560000001</v>
      </c>
      <c r="L18" s="9">
        <v>15879.00347</v>
      </c>
      <c r="M18" s="9">
        <f t="shared" si="0"/>
        <v>649.62690999999904</v>
      </c>
      <c r="N18" s="9">
        <v>16528.630379999999</v>
      </c>
      <c r="O18" s="9">
        <v>573509.17539999995</v>
      </c>
      <c r="P18" s="9">
        <v>729051.26237999985</v>
      </c>
      <c r="Q18" s="9">
        <v>5175.59843</v>
      </c>
      <c r="R18" s="9">
        <f t="shared" si="1"/>
        <v>1307736.0362099998</v>
      </c>
      <c r="S18" s="9">
        <v>0</v>
      </c>
      <c r="T18" s="9">
        <v>0</v>
      </c>
      <c r="U18" s="9">
        <v>15894.905000000001</v>
      </c>
      <c r="V18" s="9">
        <v>0</v>
      </c>
      <c r="W18" s="9">
        <v>0</v>
      </c>
      <c r="X18" s="9">
        <v>0</v>
      </c>
      <c r="Y18" s="9">
        <v>0</v>
      </c>
      <c r="Z18" s="9">
        <v>33568.07518</v>
      </c>
      <c r="AA18" s="9">
        <v>-69721.074095680015</v>
      </c>
      <c r="AB18" s="9"/>
    </row>
    <row r="19" spans="1:28" ht="15" customHeight="1" x14ac:dyDescent="0.25">
      <c r="A19" s="9" t="s">
        <v>55</v>
      </c>
      <c r="B19" s="10">
        <v>39387</v>
      </c>
      <c r="C19" s="9">
        <v>1145411.3414567998</v>
      </c>
      <c r="D19" s="9">
        <v>55669.741610000005</v>
      </c>
      <c r="E19" s="9">
        <f t="shared" si="2"/>
        <v>1201081.0830667997</v>
      </c>
      <c r="F19" s="9">
        <v>48074.124909999999</v>
      </c>
      <c r="G19" s="9">
        <v>26986.393830000001</v>
      </c>
      <c r="H19" s="9">
        <f t="shared" si="3"/>
        <v>75060.51874</v>
      </c>
      <c r="I19" s="9">
        <f t="shared" si="4"/>
        <v>1126020.5643267997</v>
      </c>
      <c r="J19" s="9">
        <v>124263.82254000001</v>
      </c>
      <c r="K19" s="9">
        <v>14809.574619999999</v>
      </c>
      <c r="L19" s="9">
        <v>15698.02628</v>
      </c>
      <c r="M19" s="9">
        <f t="shared" si="0"/>
        <v>549.44173000000046</v>
      </c>
      <c r="N19" s="9">
        <v>16247.468010000001</v>
      </c>
      <c r="O19" s="9">
        <v>579198.40132000006</v>
      </c>
      <c r="P19" s="9">
        <v>704829.60311000003</v>
      </c>
      <c r="Q19" s="9">
        <v>9655.4569900000006</v>
      </c>
      <c r="R19" s="9">
        <f t="shared" si="1"/>
        <v>1293683.4614200003</v>
      </c>
      <c r="S19" s="9">
        <v>0</v>
      </c>
      <c r="T19" s="9">
        <v>0</v>
      </c>
      <c r="U19" s="9">
        <v>18364.087030000002</v>
      </c>
      <c r="V19" s="9">
        <v>0</v>
      </c>
      <c r="W19" s="9">
        <v>0</v>
      </c>
      <c r="X19" s="9">
        <v>0</v>
      </c>
      <c r="Y19" s="9">
        <v>0</v>
      </c>
      <c r="Z19" s="9">
        <v>39993.617450000005</v>
      </c>
      <c r="AA19" s="9">
        <v>-70699.736403200004</v>
      </c>
      <c r="AB19" s="9"/>
    </row>
    <row r="20" spans="1:28" ht="15" customHeight="1" x14ac:dyDescent="0.25">
      <c r="A20" s="9" t="s">
        <v>56</v>
      </c>
      <c r="B20" s="10">
        <v>39417</v>
      </c>
      <c r="C20" s="9">
        <v>1236691.4319299997</v>
      </c>
      <c r="D20" s="9">
        <v>56025.201529999998</v>
      </c>
      <c r="E20" s="9">
        <f t="shared" si="2"/>
        <v>1292716.6334599997</v>
      </c>
      <c r="F20" s="9">
        <v>52899.610189999999</v>
      </c>
      <c r="G20" s="9">
        <v>26827.927729999999</v>
      </c>
      <c r="H20" s="9">
        <f t="shared" si="3"/>
        <v>79727.537920000002</v>
      </c>
      <c r="I20" s="9">
        <f t="shared" si="4"/>
        <v>1212989.0955399997</v>
      </c>
      <c r="J20" s="9">
        <v>33517.991740000027</v>
      </c>
      <c r="K20" s="9">
        <v>16055.55672</v>
      </c>
      <c r="L20" s="9">
        <v>15635.279269999999</v>
      </c>
      <c r="M20" s="9">
        <f t="shared" si="0"/>
        <v>909.73929000000135</v>
      </c>
      <c r="N20" s="9">
        <v>16545.01856</v>
      </c>
      <c r="O20" s="9">
        <v>634546.22441000002</v>
      </c>
      <c r="P20" s="9">
        <v>629447.50939000002</v>
      </c>
      <c r="Q20" s="9">
        <v>14159.7189</v>
      </c>
      <c r="R20" s="9">
        <f t="shared" si="1"/>
        <v>1278153.4527</v>
      </c>
      <c r="S20" s="9">
        <v>0</v>
      </c>
      <c r="T20" s="9">
        <v>0</v>
      </c>
      <c r="U20" s="9">
        <v>26198.124540000004</v>
      </c>
      <c r="V20" s="9">
        <v>0</v>
      </c>
      <c r="W20" s="9">
        <v>0</v>
      </c>
      <c r="X20" s="9">
        <v>0</v>
      </c>
      <c r="Y20" s="9">
        <v>0</v>
      </c>
      <c r="Z20" s="9">
        <v>36943.555570000004</v>
      </c>
      <c r="AA20" s="9">
        <v>-62187.47025000002</v>
      </c>
      <c r="AB20" s="9"/>
    </row>
    <row r="21" spans="1:28" ht="15" customHeight="1" x14ac:dyDescent="0.25">
      <c r="A21" s="9" t="s">
        <v>57</v>
      </c>
      <c r="B21" s="10">
        <v>39448</v>
      </c>
      <c r="C21" s="9">
        <v>1243787.6747452002</v>
      </c>
      <c r="D21" s="9">
        <v>55309.72946000001</v>
      </c>
      <c r="E21" s="9">
        <f t="shared" si="2"/>
        <v>1299097.4042052003</v>
      </c>
      <c r="F21" s="9">
        <v>53323.13119</v>
      </c>
      <c r="G21" s="9">
        <v>27342.753290000001</v>
      </c>
      <c r="H21" s="9">
        <f t="shared" si="3"/>
        <v>80665.884480000008</v>
      </c>
      <c r="I21" s="9">
        <f t="shared" si="4"/>
        <v>1218431.5197252003</v>
      </c>
      <c r="J21" s="9">
        <v>15904.655719999981</v>
      </c>
      <c r="K21" s="9">
        <v>13727.8429</v>
      </c>
      <c r="L21" s="9">
        <v>15455.03357</v>
      </c>
      <c r="M21" s="9">
        <f t="shared" si="0"/>
        <v>2332.9404700000014</v>
      </c>
      <c r="N21" s="9">
        <v>17787.974040000001</v>
      </c>
      <c r="O21" s="9">
        <v>587215.94070000004</v>
      </c>
      <c r="P21" s="9">
        <v>658936.28673000005</v>
      </c>
      <c r="Q21" s="9">
        <v>13103.684580000001</v>
      </c>
      <c r="R21" s="9">
        <f t="shared" si="1"/>
        <v>1259255.9120100001</v>
      </c>
      <c r="S21" s="9">
        <v>0</v>
      </c>
      <c r="T21" s="9">
        <v>0</v>
      </c>
      <c r="U21" s="9">
        <v>25986.642070000002</v>
      </c>
      <c r="V21" s="9">
        <v>0</v>
      </c>
      <c r="W21" s="9">
        <v>0</v>
      </c>
      <c r="X21" s="9">
        <v>0</v>
      </c>
      <c r="Y21" s="9">
        <v>0</v>
      </c>
      <c r="Z21" s="9">
        <v>51204.521519999995</v>
      </c>
      <c r="AA21" s="9">
        <v>-70595.083214800004</v>
      </c>
      <c r="AB21" s="9"/>
    </row>
    <row r="22" spans="1:28" ht="15" customHeight="1" x14ac:dyDescent="0.25">
      <c r="A22" s="9" t="s">
        <v>58</v>
      </c>
      <c r="B22" s="10">
        <v>39479</v>
      </c>
      <c r="C22" s="9">
        <v>1263108.0679812999</v>
      </c>
      <c r="D22" s="9">
        <v>56570.258800000003</v>
      </c>
      <c r="E22" s="9">
        <f t="shared" si="2"/>
        <v>1319678.3267812999</v>
      </c>
      <c r="F22" s="9">
        <v>49896.262949999997</v>
      </c>
      <c r="G22" s="9">
        <v>27315.091129999997</v>
      </c>
      <c r="H22" s="9">
        <f t="shared" si="3"/>
        <v>77211.35407999999</v>
      </c>
      <c r="I22" s="9">
        <f t="shared" si="4"/>
        <v>1242466.9727012999</v>
      </c>
      <c r="J22" s="9">
        <v>51736.060659999945</v>
      </c>
      <c r="K22" s="9">
        <v>15362.961669999999</v>
      </c>
      <c r="L22" s="9">
        <v>15346.5417</v>
      </c>
      <c r="M22" s="9">
        <f t="shared" si="0"/>
        <v>2137.1904599999998</v>
      </c>
      <c r="N22" s="9">
        <v>17483.73216</v>
      </c>
      <c r="O22" s="9">
        <v>581801.33366000012</v>
      </c>
      <c r="P22" s="9">
        <v>719766.43428999989</v>
      </c>
      <c r="Q22" s="9">
        <v>16294.25842</v>
      </c>
      <c r="R22" s="9">
        <f t="shared" si="1"/>
        <v>1317862.0263700001</v>
      </c>
      <c r="S22" s="9">
        <v>0</v>
      </c>
      <c r="T22" s="9">
        <v>0</v>
      </c>
      <c r="U22" s="9">
        <v>24682.853180000002</v>
      </c>
      <c r="V22" s="9">
        <v>0</v>
      </c>
      <c r="W22" s="9">
        <v>0</v>
      </c>
      <c r="X22" s="9">
        <v>0</v>
      </c>
      <c r="Y22" s="9">
        <v>0</v>
      </c>
      <c r="Z22" s="9">
        <v>51752.313529999999</v>
      </c>
      <c r="AA22" s="9">
        <v>-67247.465888700011</v>
      </c>
      <c r="AB22" s="9"/>
    </row>
    <row r="23" spans="1:28" ht="15" customHeight="1" x14ac:dyDescent="0.25">
      <c r="A23" s="9" t="s">
        <v>59</v>
      </c>
      <c r="B23" s="10">
        <v>39508</v>
      </c>
      <c r="C23" s="9">
        <v>1370724.1304500003</v>
      </c>
      <c r="D23" s="9">
        <v>58117.879580000001</v>
      </c>
      <c r="E23" s="9">
        <f t="shared" si="2"/>
        <v>1428842.0100300002</v>
      </c>
      <c r="F23" s="9">
        <v>45232.265509999997</v>
      </c>
      <c r="G23" s="9">
        <v>27860.93923</v>
      </c>
      <c r="H23" s="9">
        <f t="shared" si="3"/>
        <v>73093.204740000001</v>
      </c>
      <c r="I23" s="9">
        <f t="shared" si="4"/>
        <v>1355748.8052900003</v>
      </c>
      <c r="J23" s="9">
        <v>-16756.431220000013</v>
      </c>
      <c r="K23" s="9">
        <v>14760.422280000001</v>
      </c>
      <c r="L23" s="9">
        <v>15164.871400000002</v>
      </c>
      <c r="M23" s="9">
        <f t="shared" si="0"/>
        <v>1951.6854399999993</v>
      </c>
      <c r="N23" s="9">
        <v>17116.556840000001</v>
      </c>
      <c r="O23" s="9">
        <v>581250.67756999994</v>
      </c>
      <c r="P23" s="9">
        <v>769972.52707999991</v>
      </c>
      <c r="Q23" s="9">
        <v>11388.734980000001</v>
      </c>
      <c r="R23" s="9">
        <f t="shared" si="1"/>
        <v>1362611.9396299997</v>
      </c>
      <c r="S23" s="9">
        <v>0</v>
      </c>
      <c r="T23" s="9">
        <v>0</v>
      </c>
      <c r="U23" s="9">
        <v>24554.762470000001</v>
      </c>
      <c r="V23" s="9">
        <v>0</v>
      </c>
      <c r="W23" s="9">
        <v>0</v>
      </c>
      <c r="X23" s="9">
        <v>0</v>
      </c>
      <c r="Y23" s="9">
        <v>0</v>
      </c>
      <c r="Z23" s="9">
        <v>50871.361980000009</v>
      </c>
      <c r="AA23" s="9">
        <v>-67168.710889999988</v>
      </c>
      <c r="AB23" s="9"/>
    </row>
    <row r="24" spans="1:28" ht="15" customHeight="1" x14ac:dyDescent="0.25">
      <c r="A24" s="9" t="s">
        <v>60</v>
      </c>
      <c r="B24" s="10">
        <v>39539</v>
      </c>
      <c r="C24" s="9">
        <v>1376283.0887392403</v>
      </c>
      <c r="D24" s="9">
        <v>57028.06914</v>
      </c>
      <c r="E24" s="9">
        <f t="shared" si="2"/>
        <v>1433311.1578792403</v>
      </c>
      <c r="F24" s="9">
        <v>49171.500809999998</v>
      </c>
      <c r="G24" s="9">
        <v>27528.976189999998</v>
      </c>
      <c r="H24" s="9">
        <f t="shared" si="3"/>
        <v>76700.476999999999</v>
      </c>
      <c r="I24" s="9">
        <f t="shared" si="4"/>
        <v>1356610.6808792404</v>
      </c>
      <c r="J24" s="9">
        <v>146241.43320999999</v>
      </c>
      <c r="K24" s="9">
        <v>16503.778319999998</v>
      </c>
      <c r="L24" s="9">
        <v>15041.82747</v>
      </c>
      <c r="M24" s="9">
        <f t="shared" si="0"/>
        <v>2388.3635500000019</v>
      </c>
      <c r="N24" s="9">
        <v>17430.191020000002</v>
      </c>
      <c r="O24" s="9">
        <v>587890.87236000004</v>
      </c>
      <c r="P24" s="9">
        <v>932535.80158000009</v>
      </c>
      <c r="Q24" s="9">
        <v>13045.255150000001</v>
      </c>
      <c r="R24" s="9">
        <f t="shared" si="1"/>
        <v>1533471.9290900002</v>
      </c>
      <c r="S24" s="9">
        <v>0</v>
      </c>
      <c r="T24" s="9">
        <v>0</v>
      </c>
      <c r="U24" s="9">
        <v>24980.995980000003</v>
      </c>
      <c r="V24" s="9">
        <v>0</v>
      </c>
      <c r="W24" s="9">
        <v>0</v>
      </c>
      <c r="X24" s="9">
        <v>0</v>
      </c>
      <c r="Y24" s="9">
        <v>0</v>
      </c>
      <c r="Z24" s="9">
        <v>44484.820739999996</v>
      </c>
      <c r="AA24" s="9">
        <v>-66151.662380759983</v>
      </c>
      <c r="AB24" s="9"/>
    </row>
    <row r="25" spans="1:28" ht="15" customHeight="1" x14ac:dyDescent="0.25">
      <c r="A25" s="9" t="s">
        <v>61</v>
      </c>
      <c r="B25" s="10">
        <v>39569</v>
      </c>
      <c r="C25" s="9">
        <v>1366305.5996568198</v>
      </c>
      <c r="D25" s="9">
        <v>57146.455800000003</v>
      </c>
      <c r="E25" s="9">
        <f t="shared" si="2"/>
        <v>1423452.0554568199</v>
      </c>
      <c r="F25" s="9">
        <v>47408.151209999996</v>
      </c>
      <c r="G25" s="9">
        <v>27479.295169999998</v>
      </c>
      <c r="H25" s="9">
        <f t="shared" si="3"/>
        <v>74887.446379999994</v>
      </c>
      <c r="I25" s="9">
        <f t="shared" si="4"/>
        <v>1348564.6090768198</v>
      </c>
      <c r="J25" s="9">
        <v>106524.16705000002</v>
      </c>
      <c r="K25" s="9">
        <v>14811.10809</v>
      </c>
      <c r="L25" s="9">
        <v>14988.116249999999</v>
      </c>
      <c r="M25" s="9">
        <f t="shared" si="0"/>
        <v>2287.7521899999992</v>
      </c>
      <c r="N25" s="9">
        <v>17275.868439999998</v>
      </c>
      <c r="O25" s="9">
        <v>563618.80102000001</v>
      </c>
      <c r="P25" s="9">
        <v>917480.93842999986</v>
      </c>
      <c r="Q25" s="9">
        <v>13455.910399999999</v>
      </c>
      <c r="R25" s="9">
        <f t="shared" si="1"/>
        <v>1494555.6498499997</v>
      </c>
      <c r="S25" s="9">
        <v>0</v>
      </c>
      <c r="T25" s="9">
        <v>0</v>
      </c>
      <c r="U25" s="9">
        <v>17136.145330000003</v>
      </c>
      <c r="V25" s="9">
        <v>0</v>
      </c>
      <c r="W25" s="9">
        <v>0</v>
      </c>
      <c r="X25" s="9">
        <v>0</v>
      </c>
      <c r="Y25" s="9">
        <v>0</v>
      </c>
      <c r="Z25" s="9">
        <v>39643.559679999998</v>
      </c>
      <c r="AA25" s="9">
        <v>-64159.602203179995</v>
      </c>
      <c r="AB25" s="9"/>
    </row>
    <row r="26" spans="1:28" ht="15" customHeight="1" x14ac:dyDescent="0.25">
      <c r="A26" s="9" t="s">
        <v>62</v>
      </c>
      <c r="B26" s="10">
        <v>39600</v>
      </c>
      <c r="C26" s="9">
        <v>1300900.3406949202</v>
      </c>
      <c r="D26" s="9">
        <v>59382.570599999999</v>
      </c>
      <c r="E26" s="9">
        <f t="shared" si="2"/>
        <v>1360282.9112949201</v>
      </c>
      <c r="F26" s="9">
        <v>50574.745749999995</v>
      </c>
      <c r="G26" s="9">
        <v>27687.183710000001</v>
      </c>
      <c r="H26" s="9">
        <f t="shared" si="3"/>
        <v>78261.929459999999</v>
      </c>
      <c r="I26" s="9">
        <f t="shared" si="4"/>
        <v>1282020.9818349201</v>
      </c>
      <c r="J26" s="9">
        <v>65785.924189999991</v>
      </c>
      <c r="K26" s="9">
        <v>14159.13997</v>
      </c>
      <c r="L26" s="9">
        <v>14935.782420000001</v>
      </c>
      <c r="M26" s="9">
        <f t="shared" si="0"/>
        <v>3217.7416499999981</v>
      </c>
      <c r="N26" s="9">
        <v>18153.524069999999</v>
      </c>
      <c r="O26" s="9">
        <v>570664.93641000008</v>
      </c>
      <c r="P26" s="9">
        <v>802576.49572000001</v>
      </c>
      <c r="Q26" s="9">
        <v>9431.4579599999997</v>
      </c>
      <c r="R26" s="9">
        <f t="shared" si="1"/>
        <v>1382672.8900900001</v>
      </c>
      <c r="S26" s="9">
        <v>0</v>
      </c>
      <c r="T26" s="9">
        <v>0</v>
      </c>
      <c r="U26" s="9">
        <v>17173.754380000002</v>
      </c>
      <c r="V26" s="9">
        <v>0</v>
      </c>
      <c r="W26" s="9">
        <v>0</v>
      </c>
      <c r="X26" s="9">
        <v>0</v>
      </c>
      <c r="Y26" s="9">
        <v>0</v>
      </c>
      <c r="Z26" s="9">
        <v>42546.847650000003</v>
      </c>
      <c r="AA26" s="9">
        <v>-62273.922055080024</v>
      </c>
      <c r="AB26" s="9"/>
    </row>
    <row r="27" spans="1:28" ht="15" customHeight="1" x14ac:dyDescent="0.25">
      <c r="A27" s="9" t="s">
        <v>63</v>
      </c>
      <c r="B27" s="10">
        <v>39630</v>
      </c>
      <c r="C27" s="9">
        <v>1250402.8182220801</v>
      </c>
      <c r="D27" s="9">
        <v>68878.10891000001</v>
      </c>
      <c r="E27" s="9">
        <f t="shared" si="2"/>
        <v>1319280.9271320801</v>
      </c>
      <c r="F27" s="9">
        <v>39719.323759999999</v>
      </c>
      <c r="G27" s="9">
        <v>27483.510050000001</v>
      </c>
      <c r="H27" s="9">
        <f t="shared" si="3"/>
        <v>67202.833809999996</v>
      </c>
      <c r="I27" s="9">
        <f t="shared" si="4"/>
        <v>1252078.0933220801</v>
      </c>
      <c r="J27" s="9">
        <v>133069.37115999998</v>
      </c>
      <c r="K27" s="9">
        <v>13154.30651</v>
      </c>
      <c r="L27" s="9">
        <v>14618.42654</v>
      </c>
      <c r="M27" s="9">
        <f t="shared" si="0"/>
        <v>2963.2547000000013</v>
      </c>
      <c r="N27" s="9">
        <v>17581.681240000002</v>
      </c>
      <c r="O27" s="9">
        <v>592785.2151400001</v>
      </c>
      <c r="P27" s="9">
        <v>818763.8428300001</v>
      </c>
      <c r="Q27" s="9">
        <v>8446.884149999998</v>
      </c>
      <c r="R27" s="9">
        <f t="shared" si="1"/>
        <v>1419995.9421200003</v>
      </c>
      <c r="S27" s="9">
        <v>0</v>
      </c>
      <c r="T27" s="9">
        <v>0</v>
      </c>
      <c r="U27" s="9">
        <v>17091.596980000006</v>
      </c>
      <c r="V27" s="9">
        <v>0</v>
      </c>
      <c r="W27" s="9">
        <v>0</v>
      </c>
      <c r="X27" s="9">
        <v>0</v>
      </c>
      <c r="Y27" s="9">
        <v>0</v>
      </c>
      <c r="Z27" s="9">
        <v>44871.775849999998</v>
      </c>
      <c r="AA27" s="9">
        <v>-66075.862717919983</v>
      </c>
      <c r="AB27" s="9"/>
    </row>
    <row r="28" spans="1:28" ht="15" customHeight="1" x14ac:dyDescent="0.25">
      <c r="A28" s="9" t="s">
        <v>64</v>
      </c>
      <c r="B28" s="10">
        <v>39661</v>
      </c>
      <c r="C28" s="9">
        <v>1174554.9489273604</v>
      </c>
      <c r="D28" s="9">
        <v>61559.592670000005</v>
      </c>
      <c r="E28" s="9">
        <f t="shared" si="2"/>
        <v>1236114.5415973603</v>
      </c>
      <c r="F28" s="9">
        <v>42013.144059999999</v>
      </c>
      <c r="G28" s="9">
        <v>26678.905050000001</v>
      </c>
      <c r="H28" s="9">
        <f t="shared" si="3"/>
        <v>68692.049109999993</v>
      </c>
      <c r="I28" s="9">
        <f t="shared" si="4"/>
        <v>1167422.4924873603</v>
      </c>
      <c r="J28" s="9">
        <v>188578.76986999996</v>
      </c>
      <c r="K28" s="9">
        <v>13425.74764</v>
      </c>
      <c r="L28" s="9">
        <v>14952.30053</v>
      </c>
      <c r="M28" s="9">
        <f t="shared" si="0"/>
        <v>3334.3790399999998</v>
      </c>
      <c r="N28" s="9">
        <v>18286.67957</v>
      </c>
      <c r="O28" s="9">
        <v>579486.51925000013</v>
      </c>
      <c r="P28" s="9">
        <v>802000.79494000005</v>
      </c>
      <c r="Q28" s="9">
        <v>7592.4272800000008</v>
      </c>
      <c r="R28" s="9">
        <f t="shared" si="1"/>
        <v>1389079.7414700002</v>
      </c>
      <c r="S28" s="9">
        <v>0</v>
      </c>
      <c r="T28" s="9">
        <v>0</v>
      </c>
      <c r="U28" s="9">
        <v>17010.249889999999</v>
      </c>
      <c r="V28" s="9">
        <v>0</v>
      </c>
      <c r="W28" s="9">
        <v>0</v>
      </c>
      <c r="X28" s="9">
        <v>0</v>
      </c>
      <c r="Y28" s="9">
        <v>0</v>
      </c>
      <c r="Z28" s="9">
        <v>47706.593489999999</v>
      </c>
      <c r="AA28" s="9">
        <v>-66082.89528264002</v>
      </c>
      <c r="AB28" s="9"/>
    </row>
    <row r="29" spans="1:28" ht="15" customHeight="1" x14ac:dyDescent="0.25">
      <c r="A29" s="9" t="s">
        <v>65</v>
      </c>
      <c r="B29" s="10">
        <v>39692</v>
      </c>
      <c r="C29" s="9">
        <v>1154995.5744791999</v>
      </c>
      <c r="D29" s="9">
        <v>64788.767109999993</v>
      </c>
      <c r="E29" s="9">
        <f t="shared" si="2"/>
        <v>1219784.3415891998</v>
      </c>
      <c r="F29" s="9">
        <v>47568.827620000004</v>
      </c>
      <c r="G29" s="9">
        <v>26417.637330000001</v>
      </c>
      <c r="H29" s="9">
        <f t="shared" si="3"/>
        <v>73986.464950000009</v>
      </c>
      <c r="I29" s="9">
        <f t="shared" si="4"/>
        <v>1145797.8766391999</v>
      </c>
      <c r="J29" s="9">
        <v>190520.93698999999</v>
      </c>
      <c r="K29" s="9">
        <v>14094.939679999999</v>
      </c>
      <c r="L29" s="9">
        <v>14812.223020000001</v>
      </c>
      <c r="M29" s="9">
        <f t="shared" si="0"/>
        <v>3057.9922899999983</v>
      </c>
      <c r="N29" s="9">
        <v>17870.21531</v>
      </c>
      <c r="O29" s="9">
        <v>570348.00351000007</v>
      </c>
      <c r="P29" s="9">
        <v>762140.45545999997</v>
      </c>
      <c r="Q29" s="9">
        <v>5650.2416300000004</v>
      </c>
      <c r="R29" s="9">
        <f t="shared" si="1"/>
        <v>1338138.7006000001</v>
      </c>
      <c r="S29" s="9">
        <v>0</v>
      </c>
      <c r="T29" s="9">
        <v>0</v>
      </c>
      <c r="U29" s="9">
        <v>45006.641590000007</v>
      </c>
      <c r="V29" s="9">
        <v>0</v>
      </c>
      <c r="W29" s="9">
        <v>0</v>
      </c>
      <c r="X29" s="9">
        <v>0</v>
      </c>
      <c r="Y29" s="9">
        <v>0</v>
      </c>
      <c r="Z29" s="9">
        <v>47584.945790000005</v>
      </c>
      <c r="AA29" s="9">
        <v>-62446.319360799986</v>
      </c>
      <c r="AB29" s="9"/>
    </row>
    <row r="30" spans="1:28" ht="15" customHeight="1" x14ac:dyDescent="0.25">
      <c r="A30" s="9" t="s">
        <v>66</v>
      </c>
      <c r="B30" s="10">
        <v>39722</v>
      </c>
      <c r="C30" s="9">
        <v>1071380.166068</v>
      </c>
      <c r="D30" s="9">
        <v>59109.950570000001</v>
      </c>
      <c r="E30" s="9">
        <f t="shared" si="2"/>
        <v>1130490.1166380001</v>
      </c>
      <c r="F30" s="9">
        <v>59826.31422</v>
      </c>
      <c r="G30" s="9">
        <v>25310.701689999998</v>
      </c>
      <c r="H30" s="9">
        <f t="shared" si="3"/>
        <v>85137.015910000002</v>
      </c>
      <c r="I30" s="9">
        <f t="shared" si="4"/>
        <v>1045353.1007280002</v>
      </c>
      <c r="J30" s="9">
        <v>158419.64419999998</v>
      </c>
      <c r="K30" s="9">
        <v>16241.733840000001</v>
      </c>
      <c r="L30" s="9">
        <v>14877.582490000001</v>
      </c>
      <c r="M30" s="9">
        <f t="shared" si="0"/>
        <v>6247.0501599999989</v>
      </c>
      <c r="N30" s="9">
        <v>21124.63265</v>
      </c>
      <c r="O30" s="9">
        <v>562289.52826000017</v>
      </c>
      <c r="P30" s="9">
        <v>661903.92448000005</v>
      </c>
      <c r="Q30" s="9">
        <v>8764.1693500000001</v>
      </c>
      <c r="R30" s="9">
        <f t="shared" si="1"/>
        <v>1232957.6220900002</v>
      </c>
      <c r="S30" s="9">
        <v>0</v>
      </c>
      <c r="T30" s="9">
        <v>0</v>
      </c>
      <c r="U30" s="9">
        <v>20507.248220000001</v>
      </c>
      <c r="V30" s="9">
        <v>0</v>
      </c>
      <c r="W30" s="9">
        <v>0</v>
      </c>
      <c r="X30" s="9">
        <v>0</v>
      </c>
      <c r="Y30" s="9">
        <v>0</v>
      </c>
      <c r="Z30" s="9">
        <v>44574.631479999996</v>
      </c>
      <c r="AA30" s="9">
        <v>-56900.390371999958</v>
      </c>
      <c r="AB30" s="9"/>
    </row>
    <row r="31" spans="1:28" ht="15" customHeight="1" x14ac:dyDescent="0.25">
      <c r="A31" s="9" t="s">
        <v>67</v>
      </c>
      <c r="B31" s="10">
        <v>39753</v>
      </c>
      <c r="C31" s="9">
        <v>1038989.17972532</v>
      </c>
      <c r="D31" s="9">
        <v>58035.319129999996</v>
      </c>
      <c r="E31" s="9">
        <f t="shared" si="2"/>
        <v>1097024.49885532</v>
      </c>
      <c r="F31" s="9">
        <v>53495.448940000002</v>
      </c>
      <c r="G31" s="9">
        <v>25305.395949999998</v>
      </c>
      <c r="H31" s="9">
        <f t="shared" si="3"/>
        <v>78800.844890000008</v>
      </c>
      <c r="I31" s="9">
        <f t="shared" si="4"/>
        <v>1018223.65396532</v>
      </c>
      <c r="J31" s="9">
        <v>146979.58969999995</v>
      </c>
      <c r="K31" s="9">
        <v>13424.199710000001</v>
      </c>
      <c r="L31" s="9">
        <v>14857.264669999999</v>
      </c>
      <c r="M31" s="9">
        <f t="shared" si="0"/>
        <v>6007.5279500000015</v>
      </c>
      <c r="N31" s="9">
        <v>20864.79262</v>
      </c>
      <c r="O31" s="9">
        <v>565183.61709000007</v>
      </c>
      <c r="P31" s="9">
        <v>617212.51094000007</v>
      </c>
      <c r="Q31" s="9">
        <v>5373.1217200000001</v>
      </c>
      <c r="R31" s="9">
        <f t="shared" si="1"/>
        <v>1187769.2497500002</v>
      </c>
      <c r="S31" s="9">
        <v>0</v>
      </c>
      <c r="T31" s="9">
        <v>0</v>
      </c>
      <c r="U31" s="9">
        <v>21192.714070000002</v>
      </c>
      <c r="V31" s="9">
        <v>0</v>
      </c>
      <c r="W31" s="9">
        <v>0</v>
      </c>
      <c r="X31" s="9">
        <v>0</v>
      </c>
      <c r="Y31" s="9">
        <v>0</v>
      </c>
      <c r="Z31" s="9">
        <v>56109.914550000001</v>
      </c>
      <c r="AA31" s="9">
        <v>-65579.64237467997</v>
      </c>
      <c r="AB31" s="9"/>
    </row>
    <row r="32" spans="1:28" ht="15" customHeight="1" x14ac:dyDescent="0.25">
      <c r="A32" s="9" t="s">
        <v>68</v>
      </c>
      <c r="B32" s="10">
        <v>39783</v>
      </c>
      <c r="C32" s="9">
        <v>1056741.94213412</v>
      </c>
      <c r="D32" s="9">
        <v>58130.318090000001</v>
      </c>
      <c r="E32" s="9">
        <f t="shared" si="2"/>
        <v>1114872.26022412</v>
      </c>
      <c r="F32" s="9">
        <v>65082.200660000002</v>
      </c>
      <c r="G32" s="9">
        <v>26089.606800000001</v>
      </c>
      <c r="H32" s="9">
        <f t="shared" si="3"/>
        <v>91171.807460000011</v>
      </c>
      <c r="I32" s="9">
        <f t="shared" si="4"/>
        <v>1023700.45276412</v>
      </c>
      <c r="J32" s="9">
        <v>253330.09407000002</v>
      </c>
      <c r="K32" s="9">
        <v>19628.314259999999</v>
      </c>
      <c r="L32" s="9">
        <v>16285.242249999999</v>
      </c>
      <c r="M32" s="9">
        <f t="shared" si="0"/>
        <v>6209.8631399999977</v>
      </c>
      <c r="N32" s="9">
        <v>22495.105389999997</v>
      </c>
      <c r="O32" s="9">
        <v>621195.67788999993</v>
      </c>
      <c r="P32" s="9">
        <v>668492.15648999996</v>
      </c>
      <c r="Q32" s="9">
        <v>6521.5708399999994</v>
      </c>
      <c r="R32" s="9">
        <f t="shared" si="1"/>
        <v>1296209.4052199998</v>
      </c>
      <c r="S32" s="9">
        <v>0</v>
      </c>
      <c r="T32" s="9">
        <v>0</v>
      </c>
      <c r="U32" s="9">
        <v>26796.250110000001</v>
      </c>
      <c r="V32" s="9">
        <v>0</v>
      </c>
      <c r="W32" s="9">
        <v>0</v>
      </c>
      <c r="X32" s="9">
        <v>0</v>
      </c>
      <c r="Y32" s="9">
        <v>0</v>
      </c>
      <c r="Z32" s="9">
        <v>51834.400360000007</v>
      </c>
      <c r="AA32" s="9">
        <v>-55686.089205879995</v>
      </c>
      <c r="AB32" s="9"/>
    </row>
    <row r="33" spans="1:28" ht="15" customHeight="1" x14ac:dyDescent="0.25">
      <c r="A33" s="9" t="s">
        <v>69</v>
      </c>
      <c r="B33" s="10">
        <v>39814</v>
      </c>
      <c r="C33" s="9">
        <v>1037861.9185415199</v>
      </c>
      <c r="D33" s="9">
        <v>60482.549089999993</v>
      </c>
      <c r="E33" s="9">
        <f t="shared" si="2"/>
        <v>1098344.46763152</v>
      </c>
      <c r="F33" s="9">
        <v>63385.636740000009</v>
      </c>
      <c r="G33" s="9">
        <v>25312.235499999999</v>
      </c>
      <c r="H33" s="9">
        <f t="shared" si="3"/>
        <v>88697.872240000012</v>
      </c>
      <c r="I33" s="9">
        <f t="shared" si="4"/>
        <v>1009646.5953915199</v>
      </c>
      <c r="J33" s="9">
        <v>108017.52680000001</v>
      </c>
      <c r="K33" s="9">
        <v>13390.3344</v>
      </c>
      <c r="L33" s="9">
        <v>15152.716540000001</v>
      </c>
      <c r="M33" s="9">
        <f t="shared" si="0"/>
        <v>5744.6119099999996</v>
      </c>
      <c r="N33" s="9">
        <v>20897.328450000001</v>
      </c>
      <c r="O33" s="9">
        <v>581031.67185000004</v>
      </c>
      <c r="P33" s="9">
        <v>552437.21709000005</v>
      </c>
      <c r="Q33" s="9">
        <v>8270.7788700000001</v>
      </c>
      <c r="R33" s="9">
        <f t="shared" si="1"/>
        <v>1141739.66781</v>
      </c>
      <c r="S33" s="9">
        <v>0</v>
      </c>
      <c r="T33" s="9">
        <v>0</v>
      </c>
      <c r="U33" s="9">
        <v>24216.40194</v>
      </c>
      <c r="V33" s="9">
        <v>0</v>
      </c>
      <c r="W33" s="9">
        <v>0</v>
      </c>
      <c r="X33" s="9">
        <v>0</v>
      </c>
      <c r="Y33" s="9">
        <v>0</v>
      </c>
      <c r="Z33" s="9">
        <v>50200.117830000003</v>
      </c>
      <c r="AA33" s="9">
        <v>-64204.402538479982</v>
      </c>
      <c r="AB33" s="9"/>
    </row>
    <row r="34" spans="1:28" ht="15" customHeight="1" x14ac:dyDescent="0.25">
      <c r="A34" s="9" t="s">
        <v>70</v>
      </c>
      <c r="B34" s="10">
        <v>39845</v>
      </c>
      <c r="C34" s="9">
        <v>1088211.3336480802</v>
      </c>
      <c r="D34" s="9">
        <v>62566.30199</v>
      </c>
      <c r="E34" s="9">
        <f t="shared" si="2"/>
        <v>1150777.6356380803</v>
      </c>
      <c r="F34" s="9">
        <v>64135.085040000005</v>
      </c>
      <c r="G34" s="9">
        <v>24917.359820000001</v>
      </c>
      <c r="H34" s="9">
        <f t="shared" si="3"/>
        <v>89052.444860000003</v>
      </c>
      <c r="I34" s="9">
        <f t="shared" si="4"/>
        <v>1061725.1907780804</v>
      </c>
      <c r="J34" s="9">
        <v>148259.20792000002</v>
      </c>
      <c r="K34" s="9">
        <v>15097.90238</v>
      </c>
      <c r="L34" s="9">
        <v>15295.35576</v>
      </c>
      <c r="M34" s="9">
        <f t="shared" si="0"/>
        <v>5365.4361799999988</v>
      </c>
      <c r="N34" s="9">
        <v>20660.791939999999</v>
      </c>
      <c r="O34" s="9">
        <v>583834.58827000007</v>
      </c>
      <c r="P34" s="9">
        <v>649603.59888999991</v>
      </c>
      <c r="Q34" s="9">
        <v>5996.2571100000005</v>
      </c>
      <c r="R34" s="9">
        <f t="shared" si="1"/>
        <v>1239434.4442699999</v>
      </c>
      <c r="S34" s="9">
        <v>0</v>
      </c>
      <c r="T34" s="9">
        <v>0</v>
      </c>
      <c r="U34" s="9">
        <v>23950.076940000003</v>
      </c>
      <c r="V34" s="9">
        <v>0</v>
      </c>
      <c r="W34" s="9">
        <v>0</v>
      </c>
      <c r="X34" s="9">
        <v>0</v>
      </c>
      <c r="Y34" s="9">
        <v>0</v>
      </c>
      <c r="Z34" s="9">
        <v>46116.236510000002</v>
      </c>
      <c r="AA34" s="9">
        <v>-63757.664701919995</v>
      </c>
      <c r="AB34" s="9"/>
    </row>
    <row r="35" spans="1:28" ht="15" customHeight="1" x14ac:dyDescent="0.25">
      <c r="A35" s="9" t="s">
        <v>71</v>
      </c>
      <c r="B35" s="10">
        <v>39873</v>
      </c>
      <c r="C35" s="9">
        <v>1035944.5583559602</v>
      </c>
      <c r="D35" s="9">
        <v>61322.114110000002</v>
      </c>
      <c r="E35" s="9">
        <f t="shared" si="2"/>
        <v>1097266.6724659603</v>
      </c>
      <c r="F35" s="9">
        <v>74370.728259999989</v>
      </c>
      <c r="G35" s="9">
        <v>25362.8812</v>
      </c>
      <c r="H35" s="9">
        <f t="shared" si="3"/>
        <v>99733.609459999992</v>
      </c>
      <c r="I35" s="9">
        <f t="shared" si="4"/>
        <v>997533.06300596031</v>
      </c>
      <c r="J35" s="9">
        <v>172189.34883999996</v>
      </c>
      <c r="K35" s="9">
        <v>14307.069740000001</v>
      </c>
      <c r="L35" s="9">
        <v>15442.096939999999</v>
      </c>
      <c r="M35" s="9">
        <f t="shared" si="0"/>
        <v>7744.503520000002</v>
      </c>
      <c r="N35" s="9">
        <v>23186.600460000001</v>
      </c>
      <c r="O35" s="9">
        <v>583338.90958000009</v>
      </c>
      <c r="P35" s="9">
        <v>603149.43062</v>
      </c>
      <c r="Q35" s="9">
        <v>6206.1322799999998</v>
      </c>
      <c r="R35" s="9">
        <f t="shared" si="1"/>
        <v>1192694.47248</v>
      </c>
      <c r="S35" s="9">
        <v>0</v>
      </c>
      <c r="T35" s="9">
        <v>0</v>
      </c>
      <c r="U35" s="9">
        <v>24895.807559999997</v>
      </c>
      <c r="V35" s="9">
        <v>0</v>
      </c>
      <c r="W35" s="9">
        <v>0</v>
      </c>
      <c r="X35" s="9">
        <v>0</v>
      </c>
      <c r="Y35" s="9">
        <v>0</v>
      </c>
      <c r="Z35" s="9">
        <v>46385.566680000004</v>
      </c>
      <c r="AA35" s="9">
        <v>-56759.764674039958</v>
      </c>
      <c r="AB35" s="9"/>
    </row>
    <row r="36" spans="1:28" ht="15" customHeight="1" x14ac:dyDescent="0.25">
      <c r="A36" s="9" t="s">
        <v>72</v>
      </c>
      <c r="B36" s="10">
        <v>39904</v>
      </c>
      <c r="C36" s="9">
        <v>1033111.0770735801</v>
      </c>
      <c r="D36" s="9">
        <v>60195.120369999997</v>
      </c>
      <c r="E36" s="9">
        <f t="shared" si="2"/>
        <v>1093306.19744358</v>
      </c>
      <c r="F36" s="9">
        <v>70283.512539999996</v>
      </c>
      <c r="G36" s="9">
        <v>25408.185799999999</v>
      </c>
      <c r="H36" s="9">
        <f t="shared" si="3"/>
        <v>95691.698340000003</v>
      </c>
      <c r="I36" s="9">
        <f t="shared" si="4"/>
        <v>997614.49910358002</v>
      </c>
      <c r="J36" s="9">
        <v>146448.16157999999</v>
      </c>
      <c r="K36" s="9">
        <v>19543.785739999999</v>
      </c>
      <c r="L36" s="9">
        <v>15556.03434</v>
      </c>
      <c r="M36" s="9">
        <f t="shared" si="0"/>
        <v>7075.484989999999</v>
      </c>
      <c r="N36" s="9">
        <v>22631.519329999999</v>
      </c>
      <c r="O36" s="9">
        <v>580180.55894000002</v>
      </c>
      <c r="P36" s="9">
        <v>587231.01926999993</v>
      </c>
      <c r="Q36" s="9">
        <v>5975.4912100000001</v>
      </c>
      <c r="R36" s="9">
        <f t="shared" si="1"/>
        <v>1173387.0694199998</v>
      </c>
      <c r="S36" s="9">
        <v>0</v>
      </c>
      <c r="T36" s="9">
        <v>0</v>
      </c>
      <c r="U36" s="9">
        <v>24032.239750000001</v>
      </c>
      <c r="V36" s="9">
        <v>0</v>
      </c>
      <c r="W36" s="9">
        <v>0</v>
      </c>
      <c r="X36" s="9">
        <v>0</v>
      </c>
      <c r="Y36" s="9">
        <v>0</v>
      </c>
      <c r="Z36" s="9">
        <v>50423.959920000001</v>
      </c>
      <c r="AA36" s="9">
        <v>-61605.303336420002</v>
      </c>
      <c r="AB36" s="9"/>
    </row>
    <row r="37" spans="1:28" ht="15" customHeight="1" x14ac:dyDescent="0.25">
      <c r="A37" s="9" t="s">
        <v>73</v>
      </c>
      <c r="B37" s="10">
        <v>39934</v>
      </c>
      <c r="C37" s="9">
        <v>1047934.8061520001</v>
      </c>
      <c r="D37" s="9">
        <v>60059.164689999998</v>
      </c>
      <c r="E37" s="9">
        <f t="shared" si="2"/>
        <v>1107993.9708420001</v>
      </c>
      <c r="F37" s="9">
        <v>72539.376520000005</v>
      </c>
      <c r="G37" s="9">
        <v>26215.622959999997</v>
      </c>
      <c r="H37" s="9">
        <f t="shared" si="3"/>
        <v>98754.999479999999</v>
      </c>
      <c r="I37" s="9">
        <f t="shared" si="4"/>
        <v>1009238.9713620001</v>
      </c>
      <c r="J37" s="9">
        <v>185188.97303000002</v>
      </c>
      <c r="K37" s="9">
        <v>29337.968370000002</v>
      </c>
      <c r="L37" s="9">
        <v>15470.98516</v>
      </c>
      <c r="M37" s="9">
        <f t="shared" si="0"/>
        <v>7093.8389100000022</v>
      </c>
      <c r="N37" s="9">
        <v>22564.824070000002</v>
      </c>
      <c r="O37" s="9">
        <v>571659.62860000005</v>
      </c>
      <c r="P37" s="9">
        <v>655656.60241000005</v>
      </c>
      <c r="Q37" s="9">
        <v>7517.1923800000004</v>
      </c>
      <c r="R37" s="9">
        <f t="shared" si="1"/>
        <v>1234833.4233900001</v>
      </c>
      <c r="S37" s="9">
        <v>0</v>
      </c>
      <c r="T37" s="9">
        <v>0</v>
      </c>
      <c r="U37" s="9">
        <v>23955.239750000001</v>
      </c>
      <c r="V37" s="9">
        <v>0</v>
      </c>
      <c r="W37" s="9">
        <v>0</v>
      </c>
      <c r="X37" s="9">
        <v>0</v>
      </c>
      <c r="Y37" s="9">
        <v>0</v>
      </c>
      <c r="Z37" s="9">
        <v>50829.857950000005</v>
      </c>
      <c r="AA37" s="9">
        <v>-63287.784257999978</v>
      </c>
      <c r="AB37" s="9"/>
    </row>
    <row r="38" spans="1:28" ht="15" customHeight="1" x14ac:dyDescent="0.25">
      <c r="A38" s="9" t="s">
        <v>74</v>
      </c>
      <c r="B38" s="10">
        <v>39965</v>
      </c>
      <c r="C38" s="9">
        <v>950861.31267318001</v>
      </c>
      <c r="D38" s="9">
        <v>61383.962789999998</v>
      </c>
      <c r="E38" s="9">
        <f t="shared" si="2"/>
        <v>1012245.27546318</v>
      </c>
      <c r="F38" s="9">
        <v>69599.450320000004</v>
      </c>
      <c r="G38" s="9">
        <v>26431.114399999999</v>
      </c>
      <c r="H38" s="9">
        <f t="shared" si="3"/>
        <v>96030.564719999995</v>
      </c>
      <c r="I38" s="9">
        <f t="shared" si="4"/>
        <v>916214.71074318001</v>
      </c>
      <c r="J38" s="9">
        <v>250077.24374000001</v>
      </c>
      <c r="K38" s="9">
        <v>19970.678510000002</v>
      </c>
      <c r="L38" s="9">
        <v>15298.40408</v>
      </c>
      <c r="M38" s="9">
        <f t="shared" si="0"/>
        <v>6572.0836199999976</v>
      </c>
      <c r="N38" s="9">
        <v>21870.487699999998</v>
      </c>
      <c r="O38" s="9">
        <v>583078.4826300001</v>
      </c>
      <c r="P38" s="9">
        <v>616030.55285000009</v>
      </c>
      <c r="Q38" s="9">
        <v>2878.0659300000002</v>
      </c>
      <c r="R38" s="9">
        <f t="shared" si="1"/>
        <v>1201987.1014100001</v>
      </c>
      <c r="S38" s="9">
        <v>0</v>
      </c>
      <c r="T38" s="9">
        <v>0</v>
      </c>
      <c r="U38" s="9">
        <v>18700.712359999998</v>
      </c>
      <c r="V38" s="9">
        <v>0</v>
      </c>
      <c r="W38" s="9">
        <v>0</v>
      </c>
      <c r="X38" s="9">
        <v>0</v>
      </c>
      <c r="Y38" s="9">
        <v>0</v>
      </c>
      <c r="Z38" s="9">
        <v>50221.305120000005</v>
      </c>
      <c r="AA38" s="9">
        <v>-62775.998196819972</v>
      </c>
      <c r="AB38" s="9"/>
    </row>
    <row r="39" spans="1:28" ht="15" customHeight="1" x14ac:dyDescent="0.25">
      <c r="A39" s="9" t="s">
        <v>75</v>
      </c>
      <c r="B39" s="10">
        <v>39995</v>
      </c>
      <c r="C39" s="9">
        <v>908344.30585577991</v>
      </c>
      <c r="D39" s="9">
        <v>62243.510709999995</v>
      </c>
      <c r="E39" s="9">
        <f t="shared" si="2"/>
        <v>970587.81656577985</v>
      </c>
      <c r="F39" s="9">
        <v>70220.117019999991</v>
      </c>
      <c r="G39" s="9">
        <v>27140.969820000002</v>
      </c>
      <c r="H39" s="9">
        <f t="shared" si="3"/>
        <v>97361.086839999989</v>
      </c>
      <c r="I39" s="9">
        <f t="shared" si="4"/>
        <v>873226.72972577985</v>
      </c>
      <c r="J39" s="9">
        <v>213404.47463999997</v>
      </c>
      <c r="K39" s="9">
        <v>22527.130430000001</v>
      </c>
      <c r="L39" s="9">
        <v>15742.169420000002</v>
      </c>
      <c r="M39" s="9">
        <f t="shared" si="0"/>
        <v>5987.4612300000008</v>
      </c>
      <c r="N39" s="9">
        <v>21729.630650000003</v>
      </c>
      <c r="O39" s="9">
        <v>598471.97256000002</v>
      </c>
      <c r="P39" s="9">
        <v>523886.81232000003</v>
      </c>
      <c r="Q39" s="9">
        <v>4791.1347699999997</v>
      </c>
      <c r="R39" s="9">
        <f t="shared" si="1"/>
        <v>1127149.9196500001</v>
      </c>
      <c r="S39" s="9">
        <v>0</v>
      </c>
      <c r="T39" s="9">
        <v>0</v>
      </c>
      <c r="U39" s="9">
        <v>18637.4935</v>
      </c>
      <c r="V39" s="9">
        <v>0</v>
      </c>
      <c r="W39" s="9">
        <v>0</v>
      </c>
      <c r="X39" s="9">
        <v>0</v>
      </c>
      <c r="Y39" s="9">
        <v>0</v>
      </c>
      <c r="Z39" s="9">
        <v>52631.556239999998</v>
      </c>
      <c r="AA39" s="9">
        <v>-67531.003944219978</v>
      </c>
      <c r="AB39" s="9"/>
    </row>
    <row r="40" spans="1:28" ht="15" customHeight="1" x14ac:dyDescent="0.25">
      <c r="A40" s="9" t="s">
        <v>76</v>
      </c>
      <c r="B40" s="10">
        <v>40026</v>
      </c>
      <c r="C40" s="9">
        <v>1249534.6342392401</v>
      </c>
      <c r="D40" s="9">
        <v>62896.776229999996</v>
      </c>
      <c r="E40" s="9">
        <f t="shared" si="2"/>
        <v>1312431.41046924</v>
      </c>
      <c r="F40" s="9">
        <v>41643.288289999997</v>
      </c>
      <c r="G40" s="9">
        <v>183978.39675131999</v>
      </c>
      <c r="H40" s="9">
        <f t="shared" si="3"/>
        <v>225621.68504131999</v>
      </c>
      <c r="I40" s="9">
        <f t="shared" si="4"/>
        <v>1086809.72542792</v>
      </c>
      <c r="J40" s="9">
        <v>28107.434709999885</v>
      </c>
      <c r="K40" s="9">
        <v>38077.736280000005</v>
      </c>
      <c r="L40" s="9">
        <v>15706.416380000001</v>
      </c>
      <c r="M40" s="9">
        <f t="shared" si="0"/>
        <v>5366.9887399999989</v>
      </c>
      <c r="N40" s="9">
        <v>21073.405119999999</v>
      </c>
      <c r="O40" s="9">
        <v>586953.64821000001</v>
      </c>
      <c r="P40" s="9">
        <v>570315.63991999975</v>
      </c>
      <c r="Q40" s="9">
        <v>8863.3561900000004</v>
      </c>
      <c r="R40" s="9">
        <f t="shared" si="1"/>
        <v>1166132.6443199997</v>
      </c>
      <c r="S40" s="9">
        <v>0</v>
      </c>
      <c r="T40" s="9">
        <v>0</v>
      </c>
      <c r="U40" s="9">
        <v>19467.03931</v>
      </c>
      <c r="V40" s="9">
        <v>0</v>
      </c>
      <c r="W40" s="9">
        <v>0</v>
      </c>
      <c r="X40" s="9">
        <v>0</v>
      </c>
      <c r="Y40" s="9">
        <v>0</v>
      </c>
      <c r="Z40" s="9">
        <v>55864.260740000005</v>
      </c>
      <c r="AA40" s="9">
        <v>-67395.642832079946</v>
      </c>
      <c r="AB40" s="9"/>
    </row>
    <row r="41" spans="1:28" ht="15" customHeight="1" x14ac:dyDescent="0.25">
      <c r="A41" s="9" t="s">
        <v>77</v>
      </c>
      <c r="B41" s="10">
        <v>40057</v>
      </c>
      <c r="C41" s="9">
        <v>1243464.8379145199</v>
      </c>
      <c r="D41" s="9">
        <v>60946.070949999994</v>
      </c>
      <c r="E41" s="9">
        <f t="shared" si="2"/>
        <v>1304410.90886452</v>
      </c>
      <c r="F41" s="9">
        <v>46825.240990000006</v>
      </c>
      <c r="G41" s="9">
        <v>205788.01121168002</v>
      </c>
      <c r="H41" s="9">
        <f t="shared" si="3"/>
        <v>252613.25220168004</v>
      </c>
      <c r="I41" s="9">
        <f t="shared" si="4"/>
        <v>1051797.6566628399</v>
      </c>
      <c r="J41" s="9">
        <v>58535.105579999916</v>
      </c>
      <c r="K41" s="9">
        <v>22193.510950000004</v>
      </c>
      <c r="L41" s="9">
        <v>15658.306790000001</v>
      </c>
      <c r="M41" s="9">
        <f t="shared" si="0"/>
        <v>4753.8588600000021</v>
      </c>
      <c r="N41" s="9">
        <v>20412.165650000003</v>
      </c>
      <c r="O41" s="9">
        <v>592454.44903000013</v>
      </c>
      <c r="P41" s="9">
        <v>533746.28175999993</v>
      </c>
      <c r="Q41" s="9">
        <v>4005.0837900000001</v>
      </c>
      <c r="R41" s="9">
        <f t="shared" si="1"/>
        <v>1130205.81458</v>
      </c>
      <c r="S41" s="9">
        <v>0</v>
      </c>
      <c r="T41" s="9">
        <v>0</v>
      </c>
      <c r="U41" s="9">
        <v>29704.907429999999</v>
      </c>
      <c r="V41" s="9">
        <v>0</v>
      </c>
      <c r="W41" s="9">
        <v>0</v>
      </c>
      <c r="X41" s="9">
        <v>0</v>
      </c>
      <c r="Y41" s="9">
        <v>0</v>
      </c>
      <c r="Z41" s="9">
        <v>57461.019369999995</v>
      </c>
      <c r="AA41" s="9">
        <v>-64433.302537159929</v>
      </c>
      <c r="AB41" s="9"/>
    </row>
    <row r="42" spans="1:28" ht="15" customHeight="1" x14ac:dyDescent="0.25">
      <c r="A42" s="9" t="s">
        <v>78</v>
      </c>
      <c r="B42" s="10">
        <v>40087</v>
      </c>
      <c r="C42" s="9">
        <v>1167063.6001744396</v>
      </c>
      <c r="D42" s="9">
        <v>61420.003269999994</v>
      </c>
      <c r="E42" s="9">
        <f t="shared" si="2"/>
        <v>1228483.6034444396</v>
      </c>
      <c r="F42" s="9">
        <v>59616.069910000006</v>
      </c>
      <c r="G42" s="9">
        <v>206402.70003696001</v>
      </c>
      <c r="H42" s="9">
        <f t="shared" si="3"/>
        <v>266018.76994696003</v>
      </c>
      <c r="I42" s="9">
        <f t="shared" si="4"/>
        <v>962464.83349747956</v>
      </c>
      <c r="J42" s="9">
        <v>81396.264660000015</v>
      </c>
      <c r="K42" s="9">
        <v>21929.123480000002</v>
      </c>
      <c r="L42" s="9">
        <v>15587.207820000001</v>
      </c>
      <c r="M42" s="9">
        <f t="shared" si="0"/>
        <v>4309.7339200000006</v>
      </c>
      <c r="N42" s="9">
        <v>19896.941740000002</v>
      </c>
      <c r="O42" s="9">
        <v>572789.20409000013</v>
      </c>
      <c r="P42" s="9">
        <v>491966.05230999994</v>
      </c>
      <c r="Q42" s="9">
        <v>5560.2196800000002</v>
      </c>
      <c r="R42" s="9">
        <f t="shared" si="1"/>
        <v>1070315.4760800002</v>
      </c>
      <c r="S42" s="9">
        <v>0</v>
      </c>
      <c r="T42" s="9">
        <v>0</v>
      </c>
      <c r="U42" s="9">
        <v>22786.907429999999</v>
      </c>
      <c r="V42" s="9">
        <v>0</v>
      </c>
      <c r="W42" s="9">
        <v>0</v>
      </c>
      <c r="X42" s="9">
        <v>0</v>
      </c>
      <c r="Y42" s="9">
        <v>0</v>
      </c>
      <c r="Z42" s="9">
        <v>57495.375820000001</v>
      </c>
      <c r="AA42" s="9">
        <v>-64910.59595251998</v>
      </c>
      <c r="AB42" s="9"/>
    </row>
    <row r="43" spans="1:28" ht="15" customHeight="1" x14ac:dyDescent="0.25">
      <c r="A43" s="9" t="s">
        <v>79</v>
      </c>
      <c r="B43" s="10">
        <v>40118</v>
      </c>
      <c r="C43" s="9">
        <v>1155668.1986400799</v>
      </c>
      <c r="D43" s="9">
        <v>61889.824310000004</v>
      </c>
      <c r="E43" s="9">
        <f t="shared" si="2"/>
        <v>1217558.02295008</v>
      </c>
      <c r="F43" s="9">
        <v>47828.64044000001</v>
      </c>
      <c r="G43" s="9">
        <v>208820.90853951999</v>
      </c>
      <c r="H43" s="9">
        <f t="shared" si="3"/>
        <v>256649.54897952001</v>
      </c>
      <c r="I43" s="9">
        <f t="shared" si="4"/>
        <v>960908.47397056001</v>
      </c>
      <c r="J43" s="9">
        <v>242553.55532999992</v>
      </c>
      <c r="K43" s="9">
        <v>20885.432839999998</v>
      </c>
      <c r="L43" s="9">
        <v>15540.07064</v>
      </c>
      <c r="M43" s="9">
        <f t="shared" si="0"/>
        <v>3864.8877699999994</v>
      </c>
      <c r="N43" s="9">
        <v>19404.958409999999</v>
      </c>
      <c r="O43" s="9">
        <v>582560.47636999993</v>
      </c>
      <c r="P43" s="9">
        <v>639869.76155000005</v>
      </c>
      <c r="Q43" s="9">
        <v>2031.5100399999999</v>
      </c>
      <c r="R43" s="9">
        <f t="shared" si="1"/>
        <v>1224461.7479600001</v>
      </c>
      <c r="S43" s="9">
        <v>0</v>
      </c>
      <c r="T43" s="9">
        <v>0</v>
      </c>
      <c r="U43" s="9">
        <v>23575.410119999997</v>
      </c>
      <c r="V43" s="9">
        <v>0</v>
      </c>
      <c r="W43" s="9">
        <v>0</v>
      </c>
      <c r="X43" s="9">
        <v>0</v>
      </c>
      <c r="Y43" s="9">
        <v>0</v>
      </c>
      <c r="Z43" s="9">
        <v>60582.415850000005</v>
      </c>
      <c r="AA43" s="9">
        <v>-64867.153379439915</v>
      </c>
      <c r="AB43" s="9"/>
    </row>
    <row r="44" spans="1:28" ht="15" customHeight="1" x14ac:dyDescent="0.25">
      <c r="A44" s="9" t="s">
        <v>80</v>
      </c>
      <c r="B44" s="10">
        <v>40148</v>
      </c>
      <c r="C44" s="9">
        <v>1123938.94820064</v>
      </c>
      <c r="D44" s="9">
        <v>60435.124929999998</v>
      </c>
      <c r="E44" s="9">
        <f t="shared" si="2"/>
        <v>1184374.07313064</v>
      </c>
      <c r="F44" s="9">
        <v>49712.697310000003</v>
      </c>
      <c r="G44" s="9">
        <v>203558.10698616001</v>
      </c>
      <c r="H44" s="9">
        <f t="shared" si="3"/>
        <v>253270.80429616</v>
      </c>
      <c r="I44" s="9">
        <f t="shared" si="4"/>
        <v>931103.26883447997</v>
      </c>
      <c r="J44" s="9">
        <v>268520.8420200001</v>
      </c>
      <c r="K44" s="9">
        <v>25875.1924</v>
      </c>
      <c r="L44" s="9">
        <v>16446.333309999998</v>
      </c>
      <c r="M44" s="9">
        <f t="shared" si="0"/>
        <v>3832.3255900000004</v>
      </c>
      <c r="N44" s="9">
        <v>20278.658899999999</v>
      </c>
      <c r="O44" s="9">
        <v>627670.42128000013</v>
      </c>
      <c r="P44" s="9">
        <v>610667.16758999997</v>
      </c>
      <c r="Q44" s="9">
        <v>4691.3283099999999</v>
      </c>
      <c r="R44" s="9">
        <f t="shared" si="1"/>
        <v>1243028.9171800001</v>
      </c>
      <c r="S44" s="9">
        <v>0</v>
      </c>
      <c r="T44" s="9">
        <v>0</v>
      </c>
      <c r="U44" s="9">
        <v>23848.752569999997</v>
      </c>
      <c r="V44" s="9">
        <v>0</v>
      </c>
      <c r="W44" s="9">
        <v>0</v>
      </c>
      <c r="X44" s="9">
        <v>0</v>
      </c>
      <c r="Y44" s="9">
        <v>0</v>
      </c>
      <c r="Z44" s="9">
        <v>41513.833060000004</v>
      </c>
      <c r="AA44" s="9">
        <v>-62613.54065551993</v>
      </c>
      <c r="AB44" s="9"/>
    </row>
    <row r="45" spans="1:28" ht="15" customHeight="1" x14ac:dyDescent="0.25">
      <c r="A45" s="9" t="s">
        <v>81</v>
      </c>
      <c r="B45" s="10">
        <v>40179</v>
      </c>
      <c r="C45" s="9">
        <v>1119124.2646246401</v>
      </c>
      <c r="D45" s="9">
        <v>64528.118569999999</v>
      </c>
      <c r="E45" s="9">
        <f t="shared" si="2"/>
        <v>1183652.38319464</v>
      </c>
      <c r="F45" s="9">
        <v>46349.398190000007</v>
      </c>
      <c r="G45" s="9">
        <v>201843.53988216</v>
      </c>
      <c r="H45" s="9">
        <f t="shared" si="3"/>
        <v>248192.93807216</v>
      </c>
      <c r="I45" s="9">
        <f t="shared" si="4"/>
        <v>935459.44512248004</v>
      </c>
      <c r="J45" s="9">
        <v>273139.36024000007</v>
      </c>
      <c r="K45" s="9">
        <v>25241.516810000001</v>
      </c>
      <c r="L45" s="9">
        <v>15689.735879999998</v>
      </c>
      <c r="M45" s="9">
        <f t="shared" si="0"/>
        <v>3624.0199599999996</v>
      </c>
      <c r="N45" s="9">
        <v>19313.755839999998</v>
      </c>
      <c r="O45" s="9">
        <v>580474.83226000005</v>
      </c>
      <c r="P45" s="9">
        <v>636940.5385599999</v>
      </c>
      <c r="Q45" s="9">
        <v>6133.3001399999994</v>
      </c>
      <c r="R45" s="9">
        <f t="shared" si="1"/>
        <v>1223548.6709599998</v>
      </c>
      <c r="S45" s="9">
        <v>0</v>
      </c>
      <c r="T45" s="9">
        <v>0</v>
      </c>
      <c r="U45" s="9">
        <v>20278.211319999995</v>
      </c>
      <c r="V45" s="9">
        <v>0</v>
      </c>
      <c r="W45" s="9">
        <v>0</v>
      </c>
      <c r="X45" s="9">
        <v>0</v>
      </c>
      <c r="Y45" s="9">
        <v>0</v>
      </c>
      <c r="Z45" s="9">
        <v>68429.607010000007</v>
      </c>
      <c r="AA45" s="9">
        <v>-59102.411277519961</v>
      </c>
      <c r="AB45" s="9"/>
    </row>
    <row r="46" spans="1:28" ht="15" customHeight="1" x14ac:dyDescent="0.25">
      <c r="A46" s="9" t="s">
        <v>82</v>
      </c>
      <c r="B46" s="10">
        <v>40210</v>
      </c>
      <c r="C46" s="9">
        <v>1126716.0127630399</v>
      </c>
      <c r="D46" s="9">
        <v>63245.679729999996</v>
      </c>
      <c r="E46" s="9">
        <f t="shared" si="2"/>
        <v>1189961.6924930399</v>
      </c>
      <c r="F46" s="9">
        <v>46931.880470000011</v>
      </c>
      <c r="G46" s="9">
        <v>198648.81134312003</v>
      </c>
      <c r="H46" s="9">
        <f t="shared" si="3"/>
        <v>245580.69181312004</v>
      </c>
      <c r="I46" s="9">
        <f t="shared" si="4"/>
        <v>944381.00067991985</v>
      </c>
      <c r="J46" s="9">
        <v>210300.57677999994</v>
      </c>
      <c r="K46" s="9">
        <v>22563.30053</v>
      </c>
      <c r="L46" s="9">
        <v>15933.588320000001</v>
      </c>
      <c r="M46" s="9">
        <f t="shared" si="0"/>
        <v>3465.2883999999995</v>
      </c>
      <c r="N46" s="9">
        <v>19398.87672</v>
      </c>
      <c r="O46" s="9">
        <v>581596.81247</v>
      </c>
      <c r="P46" s="9">
        <v>583494.34078999993</v>
      </c>
      <c r="Q46" s="9">
        <v>8020.9339199999995</v>
      </c>
      <c r="R46" s="9">
        <f t="shared" si="1"/>
        <v>1173112.08718</v>
      </c>
      <c r="S46" s="9">
        <v>0</v>
      </c>
      <c r="T46" s="9">
        <v>0</v>
      </c>
      <c r="U46" s="9">
        <v>20091.647229999999</v>
      </c>
      <c r="V46" s="9">
        <v>0</v>
      </c>
      <c r="W46" s="9">
        <v>0</v>
      </c>
      <c r="X46" s="9">
        <v>0</v>
      </c>
      <c r="Y46" s="9">
        <v>0</v>
      </c>
      <c r="Z46" s="9">
        <v>67051.824290000004</v>
      </c>
      <c r="AA46" s="9">
        <v>-63611.803990079999</v>
      </c>
      <c r="AB46" s="9"/>
    </row>
    <row r="47" spans="1:28" ht="15" customHeight="1" x14ac:dyDescent="0.25">
      <c r="A47" s="9" t="s">
        <v>83</v>
      </c>
      <c r="B47" s="10">
        <v>40238</v>
      </c>
      <c r="C47" s="9">
        <v>1177733.1922831198</v>
      </c>
      <c r="D47" s="9">
        <v>64010.100889999994</v>
      </c>
      <c r="E47" s="9">
        <f t="shared" si="2"/>
        <v>1241743.2931731197</v>
      </c>
      <c r="F47" s="9">
        <v>55152.210750000013</v>
      </c>
      <c r="G47" s="9">
        <v>196723.56634135998</v>
      </c>
      <c r="H47" s="9">
        <f t="shared" si="3"/>
        <v>251875.77709136001</v>
      </c>
      <c r="I47" s="9">
        <f t="shared" si="4"/>
        <v>989867.51608175971</v>
      </c>
      <c r="J47" s="9">
        <v>158681.50511999999</v>
      </c>
      <c r="K47" s="9">
        <v>22083.974709999999</v>
      </c>
      <c r="L47" s="9">
        <v>15923.951799999999</v>
      </c>
      <c r="M47" s="9">
        <f t="shared" si="0"/>
        <v>3092.2280900000005</v>
      </c>
      <c r="N47" s="9">
        <v>19016.179889999999</v>
      </c>
      <c r="O47" s="9">
        <v>596179.03952999995</v>
      </c>
      <c r="P47" s="9">
        <v>557472.55638999993</v>
      </c>
      <c r="Q47" s="9">
        <v>5221.9749799999991</v>
      </c>
      <c r="R47" s="9">
        <f t="shared" si="1"/>
        <v>1158873.5708999997</v>
      </c>
      <c r="S47" s="9">
        <v>0</v>
      </c>
      <c r="T47" s="9">
        <v>0</v>
      </c>
      <c r="U47" s="9">
        <v>21755.041499999999</v>
      </c>
      <c r="V47" s="9">
        <v>0</v>
      </c>
      <c r="W47" s="9">
        <v>0</v>
      </c>
      <c r="X47" s="9">
        <v>0</v>
      </c>
      <c r="Y47" s="9">
        <v>0</v>
      </c>
      <c r="Z47" s="9">
        <v>76147.613769999996</v>
      </c>
      <c r="AA47" s="9">
        <v>-67127.050368239987</v>
      </c>
      <c r="AB47" s="9"/>
    </row>
    <row r="48" spans="1:28" ht="15" customHeight="1" x14ac:dyDescent="0.25">
      <c r="A48" s="9" t="s">
        <v>84</v>
      </c>
      <c r="B48" s="10">
        <v>40269</v>
      </c>
      <c r="C48" s="9">
        <v>1122796.10888656</v>
      </c>
      <c r="D48" s="9">
        <v>65522.782469999998</v>
      </c>
      <c r="E48" s="9">
        <f t="shared" si="2"/>
        <v>1188318.8913565599</v>
      </c>
      <c r="F48" s="9">
        <v>46675.554070000013</v>
      </c>
      <c r="G48" s="9">
        <v>195855.05738367999</v>
      </c>
      <c r="H48" s="9">
        <f t="shared" si="3"/>
        <v>242530.61145368</v>
      </c>
      <c r="I48" s="9">
        <f t="shared" si="4"/>
        <v>945788.27990287996</v>
      </c>
      <c r="J48" s="9">
        <v>233207.09811999998</v>
      </c>
      <c r="K48" s="9">
        <v>22947.712759999999</v>
      </c>
      <c r="L48" s="9">
        <v>15997.56864</v>
      </c>
      <c r="M48" s="9">
        <f t="shared" si="0"/>
        <v>3063.3756400000002</v>
      </c>
      <c r="N48" s="9">
        <v>19060.94428</v>
      </c>
      <c r="O48" s="9">
        <v>587485.93842000002</v>
      </c>
      <c r="P48" s="9">
        <v>589107.73946999991</v>
      </c>
      <c r="Q48" s="9">
        <v>3981.1513500000005</v>
      </c>
      <c r="R48" s="9">
        <f t="shared" si="1"/>
        <v>1180574.8292399999</v>
      </c>
      <c r="S48" s="9">
        <v>0</v>
      </c>
      <c r="T48" s="9">
        <v>0</v>
      </c>
      <c r="U48" s="9">
        <v>29671.343369999999</v>
      </c>
      <c r="V48" s="9">
        <v>0</v>
      </c>
      <c r="W48" s="9">
        <v>0</v>
      </c>
      <c r="X48" s="9">
        <v>0</v>
      </c>
      <c r="Y48" s="9">
        <v>0</v>
      </c>
      <c r="Z48" s="9">
        <v>77476.479009999995</v>
      </c>
      <c r="AA48" s="9">
        <v>-66718.616557120011</v>
      </c>
      <c r="AB48" s="9"/>
    </row>
    <row r="49" spans="1:28" ht="15" customHeight="1" x14ac:dyDescent="0.25">
      <c r="A49" s="9" t="s">
        <v>85</v>
      </c>
      <c r="B49" s="10">
        <v>40299</v>
      </c>
      <c r="C49" s="9">
        <v>1099378.3733861002</v>
      </c>
      <c r="D49" s="9">
        <v>61745.391689999997</v>
      </c>
      <c r="E49" s="9">
        <f t="shared" si="2"/>
        <v>1161123.7650761001</v>
      </c>
      <c r="F49" s="9">
        <v>49240.49007</v>
      </c>
      <c r="G49" s="9">
        <v>191120.72300512</v>
      </c>
      <c r="H49" s="9">
        <f t="shared" si="3"/>
        <v>240361.21307512</v>
      </c>
      <c r="I49" s="9">
        <f t="shared" si="4"/>
        <v>920762.55200098013</v>
      </c>
      <c r="J49" s="9">
        <v>202701.12187000003</v>
      </c>
      <c r="K49" s="9">
        <v>29598.925869999999</v>
      </c>
      <c r="L49" s="9">
        <v>15792.6842</v>
      </c>
      <c r="M49" s="9">
        <f t="shared" si="0"/>
        <v>6025.4548600000016</v>
      </c>
      <c r="N49" s="9">
        <v>21818.139060000001</v>
      </c>
      <c r="O49" s="9">
        <v>583874.13543999998</v>
      </c>
      <c r="P49" s="9">
        <v>554038.65827999997</v>
      </c>
      <c r="Q49" s="9">
        <v>2865.4149900000002</v>
      </c>
      <c r="R49" s="9">
        <f t="shared" si="1"/>
        <v>1140778.2087099999</v>
      </c>
      <c r="S49" s="9">
        <v>0</v>
      </c>
      <c r="T49" s="9">
        <v>0</v>
      </c>
      <c r="U49" s="9">
        <v>22916.503260000001</v>
      </c>
      <c r="V49" s="9">
        <v>0</v>
      </c>
      <c r="W49" s="9">
        <v>0</v>
      </c>
      <c r="X49" s="9">
        <v>0</v>
      </c>
      <c r="Y49" s="9">
        <v>0</v>
      </c>
      <c r="Z49" s="9">
        <v>78362.915329999989</v>
      </c>
      <c r="AA49" s="9">
        <v>-67176.888499020031</v>
      </c>
      <c r="AB49" s="9"/>
    </row>
    <row r="50" spans="1:28" ht="15" customHeight="1" x14ac:dyDescent="0.25">
      <c r="A50" s="9" t="s">
        <v>86</v>
      </c>
      <c r="B50" s="10">
        <v>40330</v>
      </c>
      <c r="C50" s="9">
        <v>1095644.5080630002</v>
      </c>
      <c r="D50" s="9">
        <v>63022.118729999995</v>
      </c>
      <c r="E50" s="9">
        <f t="shared" si="2"/>
        <v>1158666.6267930001</v>
      </c>
      <c r="F50" s="9">
        <v>48477.743190000001</v>
      </c>
      <c r="G50" s="9">
        <v>192886.9003296</v>
      </c>
      <c r="H50" s="9">
        <f t="shared" si="3"/>
        <v>241364.64351960001</v>
      </c>
      <c r="I50" s="9">
        <f t="shared" si="4"/>
        <v>917301.98327340011</v>
      </c>
      <c r="J50" s="9">
        <v>180195.75483000002</v>
      </c>
      <c r="K50" s="9">
        <v>21997.815069999997</v>
      </c>
      <c r="L50" s="9">
        <v>15861.338739999999</v>
      </c>
      <c r="M50" s="9">
        <f t="shared" si="0"/>
        <v>5525.1465099999987</v>
      </c>
      <c r="N50" s="9">
        <v>21386.485249999998</v>
      </c>
      <c r="O50" s="9">
        <v>581496.19847000018</v>
      </c>
      <c r="P50" s="9">
        <v>513671.81913000002</v>
      </c>
      <c r="Q50" s="9">
        <v>4050.2168900000001</v>
      </c>
      <c r="R50" s="9">
        <f t="shared" si="1"/>
        <v>1099218.2344900002</v>
      </c>
      <c r="S50" s="9">
        <v>0</v>
      </c>
      <c r="T50" s="9">
        <v>0</v>
      </c>
      <c r="U50" s="9">
        <v>22051.93593</v>
      </c>
      <c r="V50" s="9">
        <v>0</v>
      </c>
      <c r="W50" s="9">
        <v>0</v>
      </c>
      <c r="X50" s="9">
        <v>0</v>
      </c>
      <c r="Y50" s="9">
        <v>0</v>
      </c>
      <c r="Z50" s="9">
        <v>83969.507480000015</v>
      </c>
      <c r="AA50" s="9">
        <v>-64357.639476600038</v>
      </c>
      <c r="AB50" s="9"/>
    </row>
    <row r="51" spans="1:28" ht="15" customHeight="1" x14ac:dyDescent="0.25">
      <c r="A51" s="9" t="s">
        <v>87</v>
      </c>
      <c r="B51" s="10">
        <v>40360</v>
      </c>
      <c r="C51" s="9">
        <v>1073133.0774584</v>
      </c>
      <c r="D51" s="9">
        <v>72971.732810000001</v>
      </c>
      <c r="E51" s="9">
        <f t="shared" si="2"/>
        <v>1146104.8102684</v>
      </c>
      <c r="F51" s="9">
        <v>49301.308550000009</v>
      </c>
      <c r="G51" s="9">
        <v>196907.93636728</v>
      </c>
      <c r="H51" s="9">
        <f t="shared" si="3"/>
        <v>246209.24491728001</v>
      </c>
      <c r="I51" s="9">
        <f t="shared" si="4"/>
        <v>899895.56535111996</v>
      </c>
      <c r="J51" s="9">
        <v>242096.76517999996</v>
      </c>
      <c r="K51" s="9">
        <v>21857.419129999998</v>
      </c>
      <c r="L51" s="9">
        <v>15845.658189999998</v>
      </c>
      <c r="M51" s="9">
        <f t="shared" si="0"/>
        <v>5061.4763200000016</v>
      </c>
      <c r="N51" s="9">
        <v>20907.13451</v>
      </c>
      <c r="O51" s="9">
        <v>615525.43509000004</v>
      </c>
      <c r="P51" s="9">
        <v>524720.75026000012</v>
      </c>
      <c r="Q51" s="9">
        <v>3316.1327200000001</v>
      </c>
      <c r="R51" s="9">
        <f t="shared" si="1"/>
        <v>1143562.3180700003</v>
      </c>
      <c r="S51" s="9">
        <v>0</v>
      </c>
      <c r="T51" s="9">
        <v>0</v>
      </c>
      <c r="U51" s="9">
        <v>22062.423429999999</v>
      </c>
      <c r="V51" s="9">
        <v>0</v>
      </c>
      <c r="W51" s="9">
        <v>0</v>
      </c>
      <c r="X51" s="9">
        <v>0</v>
      </c>
      <c r="Y51" s="9">
        <v>0</v>
      </c>
      <c r="Z51" s="9">
        <v>86629.509940000004</v>
      </c>
      <c r="AA51" s="9">
        <v>-67497.367268880014</v>
      </c>
      <c r="AB51" s="9"/>
    </row>
    <row r="52" spans="1:28" ht="15" customHeight="1" x14ac:dyDescent="0.25">
      <c r="A52" s="9" t="s">
        <v>88</v>
      </c>
      <c r="B52" s="10">
        <v>40391</v>
      </c>
      <c r="C52" s="9">
        <v>1222159.04253302</v>
      </c>
      <c r="D52" s="9">
        <v>61442.023009999997</v>
      </c>
      <c r="E52" s="9">
        <f t="shared" si="2"/>
        <v>1283601.0655430199</v>
      </c>
      <c r="F52" s="9">
        <v>53047.978209999994</v>
      </c>
      <c r="G52" s="9">
        <v>195623.84085623999</v>
      </c>
      <c r="H52" s="9">
        <f t="shared" si="3"/>
        <v>248671.81906623999</v>
      </c>
      <c r="I52" s="9">
        <f t="shared" si="4"/>
        <v>1034929.2464767799</v>
      </c>
      <c r="J52" s="9">
        <v>125210.87198000003</v>
      </c>
      <c r="K52" s="9">
        <v>22662.89976</v>
      </c>
      <c r="L52" s="9">
        <v>15660.04364</v>
      </c>
      <c r="M52" s="9">
        <f t="shared" si="0"/>
        <v>4501.9413000000022</v>
      </c>
      <c r="N52" s="9">
        <v>20161.984940000002</v>
      </c>
      <c r="O52" s="9">
        <v>587109.90219000005</v>
      </c>
      <c r="P52" s="9">
        <v>569340.31183999986</v>
      </c>
      <c r="Q52" s="9">
        <v>5593.9555600000003</v>
      </c>
      <c r="R52" s="9">
        <f t="shared" si="1"/>
        <v>1162044.1695899998</v>
      </c>
      <c r="S52" s="9">
        <v>0</v>
      </c>
      <c r="T52" s="9">
        <v>0</v>
      </c>
      <c r="U52" s="9">
        <v>23184.278459999998</v>
      </c>
      <c r="V52" s="9">
        <v>0</v>
      </c>
      <c r="W52" s="9">
        <v>0</v>
      </c>
      <c r="X52" s="9">
        <v>0</v>
      </c>
      <c r="Y52" s="9">
        <v>0</v>
      </c>
      <c r="Z52" s="9">
        <v>89200.838329999999</v>
      </c>
      <c r="AA52" s="9">
        <v>-71464.283223219973</v>
      </c>
      <c r="AB52" s="9"/>
    </row>
    <row r="53" spans="1:28" ht="15" customHeight="1" x14ac:dyDescent="0.25">
      <c r="A53" s="9" t="s">
        <v>89</v>
      </c>
      <c r="B53" s="10">
        <v>40422</v>
      </c>
      <c r="C53" s="9">
        <v>1148774.9768791799</v>
      </c>
      <c r="D53" s="9">
        <v>63499.297569999988</v>
      </c>
      <c r="E53" s="9">
        <f t="shared" si="2"/>
        <v>1212274.2744491799</v>
      </c>
      <c r="F53" s="9">
        <v>43177.434529999999</v>
      </c>
      <c r="G53" s="9">
        <v>202024.92502016001</v>
      </c>
      <c r="H53" s="9">
        <f t="shared" si="3"/>
        <v>245202.35955016001</v>
      </c>
      <c r="I53" s="9">
        <f t="shared" si="4"/>
        <v>967071.91489901987</v>
      </c>
      <c r="J53" s="9">
        <v>199318.76668000003</v>
      </c>
      <c r="K53" s="9">
        <v>24283.893599999999</v>
      </c>
      <c r="L53" s="9">
        <v>15738.315529999998</v>
      </c>
      <c r="M53" s="9">
        <f t="shared" si="0"/>
        <v>3860.2217099999998</v>
      </c>
      <c r="N53" s="9">
        <v>19598.537239999998</v>
      </c>
      <c r="O53" s="9">
        <v>573975.55084999988</v>
      </c>
      <c r="P53" s="9">
        <v>585122.42553000001</v>
      </c>
      <c r="Q53" s="9">
        <v>2438.5198</v>
      </c>
      <c r="R53" s="9">
        <f t="shared" si="1"/>
        <v>1161536.4961799998</v>
      </c>
      <c r="S53" s="9">
        <v>0</v>
      </c>
      <c r="T53" s="9">
        <v>0</v>
      </c>
      <c r="U53" s="9">
        <v>25893.412509999998</v>
      </c>
      <c r="V53" s="9">
        <v>0</v>
      </c>
      <c r="W53" s="9">
        <v>0</v>
      </c>
      <c r="X53" s="9">
        <v>0</v>
      </c>
      <c r="Y53" s="9">
        <v>0</v>
      </c>
      <c r="Z53" s="9">
        <v>89089.484700000001</v>
      </c>
      <c r="AA53" s="9">
        <v>-66246.280970979977</v>
      </c>
      <c r="AB53" s="9"/>
    </row>
    <row r="54" spans="1:28" ht="15" customHeight="1" x14ac:dyDescent="0.25">
      <c r="A54" s="9" t="s">
        <v>90</v>
      </c>
      <c r="B54" s="10">
        <v>40452</v>
      </c>
      <c r="C54" s="9">
        <v>1148325.66071238</v>
      </c>
      <c r="D54" s="9">
        <v>62620.366430000002</v>
      </c>
      <c r="E54" s="9">
        <f t="shared" si="2"/>
        <v>1210946.0271423799</v>
      </c>
      <c r="F54" s="9">
        <v>43082.619129999999</v>
      </c>
      <c r="G54" s="9">
        <v>203971.13291856</v>
      </c>
      <c r="H54" s="9">
        <f t="shared" si="3"/>
        <v>247053.75204856001</v>
      </c>
      <c r="I54" s="9">
        <f t="shared" si="4"/>
        <v>963892.27509381995</v>
      </c>
      <c r="J54" s="9">
        <v>239829.57946000004</v>
      </c>
      <c r="K54" s="9">
        <v>22750.337449999999</v>
      </c>
      <c r="L54" s="9">
        <v>15819.463299999999</v>
      </c>
      <c r="M54" s="9">
        <f t="shared" si="0"/>
        <v>3987.0661499999987</v>
      </c>
      <c r="N54" s="9">
        <v>19806.529449999998</v>
      </c>
      <c r="O54" s="9">
        <v>579418.76223999995</v>
      </c>
      <c r="P54" s="9">
        <v>613222.72333000007</v>
      </c>
      <c r="Q54" s="9">
        <v>4449.2402499999998</v>
      </c>
      <c r="R54" s="9">
        <f t="shared" si="1"/>
        <v>1197090.7258200001</v>
      </c>
      <c r="S54" s="9">
        <v>0</v>
      </c>
      <c r="T54" s="9">
        <v>0</v>
      </c>
      <c r="U54" s="9">
        <v>23864.230740000003</v>
      </c>
      <c r="V54" s="9">
        <v>0</v>
      </c>
      <c r="W54" s="9">
        <v>0</v>
      </c>
      <c r="X54" s="9">
        <v>0</v>
      </c>
      <c r="Y54" s="9">
        <v>0</v>
      </c>
      <c r="Z54" s="9">
        <v>96782.951939999999</v>
      </c>
      <c r="AA54" s="9">
        <v>-71459.187046179955</v>
      </c>
      <c r="AB54" s="9"/>
    </row>
    <row r="55" spans="1:28" ht="15" customHeight="1" x14ac:dyDescent="0.25">
      <c r="A55" s="9" t="s">
        <v>91</v>
      </c>
      <c r="B55" s="10">
        <v>40483</v>
      </c>
      <c r="C55" s="9">
        <v>1200547.20837324</v>
      </c>
      <c r="D55" s="9">
        <v>61540.59386999999</v>
      </c>
      <c r="E55" s="9">
        <f t="shared" si="2"/>
        <v>1262087.8022432399</v>
      </c>
      <c r="F55" s="9">
        <v>46222.450450000004</v>
      </c>
      <c r="G55" s="9">
        <v>197939.40928791999</v>
      </c>
      <c r="H55" s="9">
        <f t="shared" si="3"/>
        <v>244161.85973791999</v>
      </c>
      <c r="I55" s="9">
        <f t="shared" si="4"/>
        <v>1017925.94250532</v>
      </c>
      <c r="J55" s="9">
        <v>186674.64455000003</v>
      </c>
      <c r="K55" s="9">
        <v>25339.150540000002</v>
      </c>
      <c r="L55" s="9">
        <v>15894.991019999999</v>
      </c>
      <c r="M55" s="9">
        <f t="shared" si="0"/>
        <v>3644.5428999999986</v>
      </c>
      <c r="N55" s="9">
        <v>19539.533919999998</v>
      </c>
      <c r="O55" s="9">
        <v>603210.84562000004</v>
      </c>
      <c r="P55" s="9">
        <v>599817.7869699999</v>
      </c>
      <c r="Q55" s="9">
        <v>2109.5991300000001</v>
      </c>
      <c r="R55" s="9">
        <f t="shared" si="1"/>
        <v>1205138.23172</v>
      </c>
      <c r="S55" s="9">
        <v>0</v>
      </c>
      <c r="T55" s="9">
        <v>0</v>
      </c>
      <c r="U55" s="9">
        <v>24948.796450000002</v>
      </c>
      <c r="V55" s="9">
        <v>0</v>
      </c>
      <c r="W55" s="9">
        <v>0</v>
      </c>
      <c r="X55" s="9">
        <v>0</v>
      </c>
      <c r="Y55" s="9">
        <v>0</v>
      </c>
      <c r="Z55" s="9">
        <v>90455.33501000001</v>
      </c>
      <c r="AA55" s="9">
        <v>-71063.091664680032</v>
      </c>
      <c r="AB55" s="9"/>
    </row>
    <row r="56" spans="1:28" ht="15" customHeight="1" x14ac:dyDescent="0.25">
      <c r="A56" s="9" t="s">
        <v>92</v>
      </c>
      <c r="B56" s="10">
        <v>40513</v>
      </c>
      <c r="C56" s="9">
        <v>1183272.1382547398</v>
      </c>
      <c r="D56" s="9">
        <v>61435.567709999996</v>
      </c>
      <c r="E56" s="9">
        <f t="shared" si="2"/>
        <v>1244707.7059647399</v>
      </c>
      <c r="F56" s="9">
        <v>58102.879079999999</v>
      </c>
      <c r="G56" s="9">
        <v>199595.77186992002</v>
      </c>
      <c r="H56" s="9">
        <f t="shared" si="3"/>
        <v>257698.65094992</v>
      </c>
      <c r="I56" s="9">
        <f t="shared" si="4"/>
        <v>987009.05501481984</v>
      </c>
      <c r="J56" s="9">
        <v>59392.08328999998</v>
      </c>
      <c r="K56" s="9">
        <v>21577.940920000001</v>
      </c>
      <c r="L56" s="9">
        <v>16811.009559999999</v>
      </c>
      <c r="M56" s="9">
        <f t="shared" si="0"/>
        <v>3596.5540399999991</v>
      </c>
      <c r="N56" s="9">
        <v>20407.563599999998</v>
      </c>
      <c r="O56" s="9">
        <v>647609.14350000001</v>
      </c>
      <c r="P56" s="9">
        <v>410153.45348999999</v>
      </c>
      <c r="Q56" s="9">
        <v>2048.1399500000002</v>
      </c>
      <c r="R56" s="9">
        <f t="shared" si="1"/>
        <v>1059810.73694</v>
      </c>
      <c r="S56" s="9">
        <v>0</v>
      </c>
      <c r="T56" s="9">
        <v>0</v>
      </c>
      <c r="U56" s="9">
        <v>24624.796450000002</v>
      </c>
      <c r="V56" s="9">
        <v>0</v>
      </c>
      <c r="W56" s="9">
        <v>0</v>
      </c>
      <c r="X56" s="9">
        <v>0</v>
      </c>
      <c r="Y56" s="9">
        <v>0</v>
      </c>
      <c r="Z56" s="9">
        <v>69583.693570000003</v>
      </c>
      <c r="AA56" s="9">
        <v>-65632.584135180019</v>
      </c>
      <c r="AB56" s="9"/>
    </row>
    <row r="57" spans="1:28" ht="15" customHeight="1" x14ac:dyDescent="0.25">
      <c r="A57" s="9" t="s">
        <v>93</v>
      </c>
      <c r="B57" s="10">
        <v>40544</v>
      </c>
      <c r="C57" s="9">
        <v>1111477.8035965201</v>
      </c>
      <c r="D57" s="9">
        <v>62570.709769999994</v>
      </c>
      <c r="E57" s="9">
        <f t="shared" si="2"/>
        <v>1174048.5133665202</v>
      </c>
      <c r="F57" s="9">
        <v>52501.610910000003</v>
      </c>
      <c r="G57" s="9">
        <v>202341.89258816003</v>
      </c>
      <c r="H57" s="9">
        <f t="shared" si="3"/>
        <v>254843.50349816005</v>
      </c>
      <c r="I57" s="9">
        <f t="shared" si="4"/>
        <v>919205.00986836012</v>
      </c>
      <c r="J57" s="9">
        <v>164256.38827</v>
      </c>
      <c r="K57" s="9">
        <v>18637.936890000001</v>
      </c>
      <c r="L57" s="9">
        <v>16299.0764</v>
      </c>
      <c r="M57" s="9">
        <f t="shared" si="0"/>
        <v>3551.5374900000006</v>
      </c>
      <c r="N57" s="9">
        <v>19850.613890000001</v>
      </c>
      <c r="O57" s="9">
        <v>596316.38268000004</v>
      </c>
      <c r="P57" s="9">
        <v>520265.40343999991</v>
      </c>
      <c r="Q57" s="9">
        <v>3120.3019800000002</v>
      </c>
      <c r="R57" s="9">
        <f t="shared" si="1"/>
        <v>1119702.0880999998</v>
      </c>
      <c r="S57" s="9">
        <v>0</v>
      </c>
      <c r="T57" s="9">
        <v>0</v>
      </c>
      <c r="U57" s="9">
        <v>23897.009600000001</v>
      </c>
      <c r="V57" s="9">
        <v>0</v>
      </c>
      <c r="W57" s="9">
        <v>0</v>
      </c>
      <c r="X57" s="9">
        <v>0</v>
      </c>
      <c r="Y57" s="9">
        <v>0</v>
      </c>
      <c r="Z57" s="9">
        <v>38442.483189999999</v>
      </c>
      <c r="AA57" s="9">
        <v>-60091.631971640025</v>
      </c>
      <c r="AB57" s="9"/>
    </row>
    <row r="58" spans="1:28" ht="15" customHeight="1" x14ac:dyDescent="0.25">
      <c r="A58" s="9" t="s">
        <v>94</v>
      </c>
      <c r="B58" s="10">
        <v>40575</v>
      </c>
      <c r="C58" s="9">
        <v>1184756.7173731001</v>
      </c>
      <c r="D58" s="9">
        <v>62308.923669999996</v>
      </c>
      <c r="E58" s="9">
        <f t="shared" si="2"/>
        <v>1247065.6410431</v>
      </c>
      <c r="F58" s="9">
        <v>52312.900730000008</v>
      </c>
      <c r="G58" s="9">
        <v>203762.78555520001</v>
      </c>
      <c r="H58" s="9">
        <f t="shared" si="3"/>
        <v>256075.6862852</v>
      </c>
      <c r="I58" s="9">
        <f t="shared" si="4"/>
        <v>990989.95475789998</v>
      </c>
      <c r="J58" s="9">
        <v>235951.63762000005</v>
      </c>
      <c r="K58" s="9">
        <v>18020.809720000001</v>
      </c>
      <c r="L58" s="9">
        <v>16589.88754</v>
      </c>
      <c r="M58" s="9">
        <f t="shared" si="0"/>
        <v>3335.6214700000019</v>
      </c>
      <c r="N58" s="9">
        <v>19925.509010000002</v>
      </c>
      <c r="O58" s="9">
        <v>585809.95501000003</v>
      </c>
      <c r="P58" s="9">
        <v>679346.24696999975</v>
      </c>
      <c r="Q58" s="9">
        <v>3182.70327</v>
      </c>
      <c r="R58" s="9">
        <f t="shared" si="1"/>
        <v>1268338.9052499998</v>
      </c>
      <c r="S58" s="9">
        <v>0</v>
      </c>
      <c r="T58" s="9">
        <v>0</v>
      </c>
      <c r="U58" s="9">
        <v>23793.180840000005</v>
      </c>
      <c r="V58" s="9">
        <v>0</v>
      </c>
      <c r="W58" s="9">
        <v>0</v>
      </c>
      <c r="X58" s="9">
        <v>0</v>
      </c>
      <c r="Y58" s="9">
        <v>0</v>
      </c>
      <c r="Z58" s="9">
        <v>35558.736099999995</v>
      </c>
      <c r="AA58" s="9">
        <v>-62802.911082099956</v>
      </c>
      <c r="AB58" s="9"/>
    </row>
    <row r="59" spans="1:28" ht="15" customHeight="1" x14ac:dyDescent="0.25">
      <c r="A59" s="9" t="s">
        <v>95</v>
      </c>
      <c r="B59" s="10">
        <v>40603</v>
      </c>
      <c r="C59" s="9">
        <v>1229166.5073510001</v>
      </c>
      <c r="D59" s="9">
        <v>64924.264869999999</v>
      </c>
      <c r="E59" s="9">
        <f t="shared" si="2"/>
        <v>1294090.7722210002</v>
      </c>
      <c r="F59" s="9">
        <v>68295.902889999983</v>
      </c>
      <c r="G59" s="9">
        <v>205567.14317200001</v>
      </c>
      <c r="H59" s="9">
        <f t="shared" si="3"/>
        <v>273863.04606199998</v>
      </c>
      <c r="I59" s="9">
        <f t="shared" si="4"/>
        <v>1020227.7261590002</v>
      </c>
      <c r="J59" s="9">
        <v>196152.68190999998</v>
      </c>
      <c r="K59" s="9">
        <v>20514.387150000002</v>
      </c>
      <c r="L59" s="9">
        <v>16629.360809999998</v>
      </c>
      <c r="M59" s="9">
        <f t="shared" si="0"/>
        <v>2918.69859</v>
      </c>
      <c r="N59" s="9">
        <v>19548.059399999998</v>
      </c>
      <c r="O59" s="9">
        <v>580254.7140700001</v>
      </c>
      <c r="P59" s="9">
        <v>674057.80801999988</v>
      </c>
      <c r="Q59" s="9">
        <v>3408.4146700000001</v>
      </c>
      <c r="R59" s="9">
        <f t="shared" si="1"/>
        <v>1257720.9367600002</v>
      </c>
      <c r="S59" s="9">
        <v>0</v>
      </c>
      <c r="T59" s="9">
        <v>0</v>
      </c>
      <c r="U59" s="9">
        <v>26299.932550000001</v>
      </c>
      <c r="V59" s="9">
        <v>0</v>
      </c>
      <c r="W59" s="9">
        <v>0</v>
      </c>
      <c r="X59" s="9">
        <v>0</v>
      </c>
      <c r="Y59" s="9">
        <v>0</v>
      </c>
      <c r="Z59" s="9">
        <v>34709.071850000008</v>
      </c>
      <c r="AA59" s="9">
        <v>-62287.086541000004</v>
      </c>
      <c r="AB59" s="9"/>
    </row>
    <row r="60" spans="1:28" ht="15" customHeight="1" x14ac:dyDescent="0.25">
      <c r="A60" s="9" t="s">
        <v>96</v>
      </c>
      <c r="B60" s="10">
        <v>40634</v>
      </c>
      <c r="C60" s="9">
        <v>1232776.3883593599</v>
      </c>
      <c r="D60" s="9">
        <v>61543.071189999995</v>
      </c>
      <c r="E60" s="9">
        <f t="shared" si="2"/>
        <v>1294319.45954936</v>
      </c>
      <c r="F60" s="9">
        <v>49096.287670000005</v>
      </c>
      <c r="G60" s="9">
        <v>210069.79529744</v>
      </c>
      <c r="H60" s="9">
        <f t="shared" si="3"/>
        <v>259166.08296744002</v>
      </c>
      <c r="I60" s="9">
        <f t="shared" si="4"/>
        <v>1035153.37658192</v>
      </c>
      <c r="J60" s="9">
        <v>220108.37745999999</v>
      </c>
      <c r="K60" s="9">
        <v>25607.60385</v>
      </c>
      <c r="L60" s="9">
        <v>16588.563009999998</v>
      </c>
      <c r="M60" s="9">
        <f t="shared" si="0"/>
        <v>2613.8714600000021</v>
      </c>
      <c r="N60" s="9">
        <v>19202.43447</v>
      </c>
      <c r="O60" s="9">
        <v>606602.07337999996</v>
      </c>
      <c r="P60" s="9">
        <v>690668.01235999994</v>
      </c>
      <c r="Q60" s="9">
        <v>2539.2202199999997</v>
      </c>
      <c r="R60" s="9">
        <f t="shared" si="1"/>
        <v>1299809.30596</v>
      </c>
      <c r="S60" s="9">
        <v>0</v>
      </c>
      <c r="T60" s="9">
        <v>0</v>
      </c>
      <c r="U60" s="9">
        <v>25501.990140000009</v>
      </c>
      <c r="V60" s="9">
        <v>0</v>
      </c>
      <c r="W60" s="9">
        <v>0</v>
      </c>
      <c r="X60" s="9">
        <v>0</v>
      </c>
      <c r="Y60" s="9">
        <v>0</v>
      </c>
      <c r="Z60" s="9">
        <v>40512.370649999997</v>
      </c>
      <c r="AA60" s="9">
        <v>-65751.874388080003</v>
      </c>
      <c r="AB60" s="9"/>
    </row>
    <row r="61" spans="1:28" ht="15" customHeight="1" x14ac:dyDescent="0.25">
      <c r="A61" s="9" t="s">
        <v>97</v>
      </c>
      <c r="B61" s="10">
        <v>40664</v>
      </c>
      <c r="C61" s="9">
        <v>1207284.1901447801</v>
      </c>
      <c r="D61" s="9">
        <v>60092.017090000001</v>
      </c>
      <c r="E61" s="9">
        <f t="shared" si="2"/>
        <v>1267376.2072347801</v>
      </c>
      <c r="F61" s="9">
        <v>46314.522870000001</v>
      </c>
      <c r="G61" s="9">
        <v>207380.39984128001</v>
      </c>
      <c r="H61" s="9">
        <f t="shared" si="3"/>
        <v>253694.92271128</v>
      </c>
      <c r="I61" s="9">
        <f t="shared" si="4"/>
        <v>1013681.2845235001</v>
      </c>
      <c r="J61" s="9">
        <v>175276.32266999999</v>
      </c>
      <c r="K61" s="9">
        <v>24528.304759999999</v>
      </c>
      <c r="L61" s="9">
        <v>17312.877079999998</v>
      </c>
      <c r="M61" s="9">
        <f t="shared" si="0"/>
        <v>2382.0808800000013</v>
      </c>
      <c r="N61" s="9">
        <v>19694.95796</v>
      </c>
      <c r="O61" s="9">
        <v>603205.93640000012</v>
      </c>
      <c r="P61" s="9">
        <v>624915.44414000004</v>
      </c>
      <c r="Q61" s="9">
        <v>1628.34799</v>
      </c>
      <c r="R61" s="9">
        <f t="shared" si="1"/>
        <v>1229749.7285300002</v>
      </c>
      <c r="S61" s="9">
        <v>0</v>
      </c>
      <c r="T61" s="9">
        <v>0</v>
      </c>
      <c r="U61" s="9">
        <v>25292.428140000007</v>
      </c>
      <c r="V61" s="9">
        <v>0</v>
      </c>
      <c r="W61" s="9">
        <v>0</v>
      </c>
      <c r="X61" s="9">
        <v>0</v>
      </c>
      <c r="Y61" s="9">
        <v>0</v>
      </c>
      <c r="Z61" s="9">
        <v>44745.384680000003</v>
      </c>
      <c r="AA61" s="9">
        <v>-66606.671436500008</v>
      </c>
      <c r="AB61" s="9"/>
    </row>
    <row r="62" spans="1:28" x14ac:dyDescent="0.25">
      <c r="A62" s="9" t="s">
        <v>98</v>
      </c>
      <c r="B62" s="10">
        <v>40695</v>
      </c>
      <c r="C62" s="9">
        <v>1151153.8125363002</v>
      </c>
      <c r="D62" s="9">
        <v>59850.172510000004</v>
      </c>
      <c r="E62" s="9">
        <f t="shared" si="2"/>
        <v>1211003.9850463001</v>
      </c>
      <c r="F62" s="9">
        <v>49997.231560000007</v>
      </c>
      <c r="G62" s="9">
        <v>208072.43638880001</v>
      </c>
      <c r="H62" s="9">
        <f t="shared" si="3"/>
        <v>258069.66794880002</v>
      </c>
      <c r="I62" s="9">
        <f t="shared" si="4"/>
        <v>952934.31709750008</v>
      </c>
      <c r="J62" s="9">
        <v>225113.28228000004</v>
      </c>
      <c r="K62" s="9">
        <v>22425.65451</v>
      </c>
      <c r="L62" s="9">
        <v>17302.177849999996</v>
      </c>
      <c r="M62" s="9">
        <f t="shared" si="0"/>
        <v>2028.7806200000014</v>
      </c>
      <c r="N62" s="9">
        <v>19330.958469999998</v>
      </c>
      <c r="O62" s="9">
        <v>586648.54636000004</v>
      </c>
      <c r="P62" s="9">
        <v>621599.15697000001</v>
      </c>
      <c r="Q62" s="9">
        <v>2867.2359999999999</v>
      </c>
      <c r="R62" s="9">
        <f t="shared" si="1"/>
        <v>1211114.93933</v>
      </c>
      <c r="S62" s="9">
        <v>0</v>
      </c>
      <c r="T62" s="9">
        <v>0</v>
      </c>
      <c r="U62" s="9">
        <v>24994.42656</v>
      </c>
      <c r="V62" s="9">
        <v>0</v>
      </c>
      <c r="W62" s="9">
        <v>0</v>
      </c>
      <c r="X62" s="9">
        <v>0</v>
      </c>
      <c r="Y62" s="9">
        <v>0</v>
      </c>
      <c r="Z62" s="9">
        <v>44445.548889999998</v>
      </c>
      <c r="AA62" s="9">
        <v>-60750.702422499999</v>
      </c>
      <c r="AB62" s="9"/>
    </row>
    <row r="63" spans="1:28" ht="15" customHeight="1" x14ac:dyDescent="0.25">
      <c r="A63" s="9" t="s">
        <v>99</v>
      </c>
      <c r="B63" s="10">
        <v>40725</v>
      </c>
      <c r="C63" s="9">
        <v>1115573.2173859999</v>
      </c>
      <c r="D63" s="9">
        <v>59583.829770000004</v>
      </c>
      <c r="E63" s="9">
        <f t="shared" si="2"/>
        <v>1175157.0471559998</v>
      </c>
      <c r="F63" s="9">
        <v>53167.519020000007</v>
      </c>
      <c r="G63" s="9">
        <v>207067.31638600002</v>
      </c>
      <c r="H63" s="9">
        <f t="shared" si="3"/>
        <v>260234.83540600003</v>
      </c>
      <c r="I63" s="9">
        <f t="shared" si="4"/>
        <v>914922.21174999978</v>
      </c>
      <c r="J63" s="9">
        <v>219153.22727</v>
      </c>
      <c r="K63" s="9">
        <v>18409.954019999997</v>
      </c>
      <c r="L63" s="9">
        <v>17262.76684</v>
      </c>
      <c r="M63" s="9">
        <f t="shared" si="0"/>
        <v>1783.9536000000007</v>
      </c>
      <c r="N63" s="9">
        <v>19046.720440000001</v>
      </c>
      <c r="O63" s="9">
        <v>612875.05341000005</v>
      </c>
      <c r="P63" s="9">
        <v>543013.29628000001</v>
      </c>
      <c r="Q63" s="9">
        <v>5534.4466300000004</v>
      </c>
      <c r="R63" s="9">
        <f t="shared" si="1"/>
        <v>1161422.79632</v>
      </c>
      <c r="S63" s="9">
        <v>0</v>
      </c>
      <c r="T63" s="9">
        <v>0</v>
      </c>
      <c r="U63" s="9">
        <v>24946.266529999997</v>
      </c>
      <c r="V63" s="9">
        <v>0</v>
      </c>
      <c r="W63" s="9">
        <v>0</v>
      </c>
      <c r="X63" s="9">
        <v>0</v>
      </c>
      <c r="Y63" s="9">
        <v>0</v>
      </c>
      <c r="Z63" s="9">
        <v>48156.42873</v>
      </c>
      <c r="AA63" s="9">
        <v>-62993.378100000009</v>
      </c>
      <c r="AB63" s="9"/>
    </row>
    <row r="64" spans="1:28" ht="15" customHeight="1" x14ac:dyDescent="0.25">
      <c r="A64" s="9" t="s">
        <v>100</v>
      </c>
      <c r="B64" s="10">
        <v>40756</v>
      </c>
      <c r="C64" s="9">
        <v>1147005.97624136</v>
      </c>
      <c r="D64" s="9">
        <v>67225.883290000012</v>
      </c>
      <c r="E64" s="9">
        <f t="shared" si="2"/>
        <v>1214231.85953136</v>
      </c>
      <c r="F64" s="9">
        <v>48835.670659999996</v>
      </c>
      <c r="G64" s="9">
        <v>208334.60258503997</v>
      </c>
      <c r="H64" s="9">
        <f t="shared" si="3"/>
        <v>257170.27324503998</v>
      </c>
      <c r="I64" s="9">
        <f t="shared" si="4"/>
        <v>957061.58628632</v>
      </c>
      <c r="J64" s="9">
        <v>312158.78704000002</v>
      </c>
      <c r="K64" s="9">
        <v>18331.535329999999</v>
      </c>
      <c r="L64" s="9">
        <v>17966.218550000001</v>
      </c>
      <c r="M64" s="9">
        <f t="shared" si="0"/>
        <v>2051.9069999999992</v>
      </c>
      <c r="N64" s="9">
        <v>20018.125550000001</v>
      </c>
      <c r="O64" s="9">
        <v>598602.9338900001</v>
      </c>
      <c r="P64" s="9">
        <v>689210.17855999991</v>
      </c>
      <c r="Q64" s="9">
        <v>5606.3636500000002</v>
      </c>
      <c r="R64" s="9">
        <f t="shared" si="1"/>
        <v>1293419.4760999999</v>
      </c>
      <c r="S64" s="9">
        <v>0</v>
      </c>
      <c r="T64" s="9">
        <v>0</v>
      </c>
      <c r="U64" s="9">
        <v>24973.08482</v>
      </c>
      <c r="V64" s="9">
        <v>0</v>
      </c>
      <c r="W64" s="9">
        <v>0</v>
      </c>
      <c r="X64" s="9">
        <v>0</v>
      </c>
      <c r="Y64" s="9">
        <v>0</v>
      </c>
      <c r="Z64" s="9">
        <v>51987.954880000005</v>
      </c>
      <c r="AA64" s="9">
        <v>-62810.481593679964</v>
      </c>
      <c r="AB64" s="9"/>
    </row>
    <row r="65" spans="1:28" x14ac:dyDescent="0.25">
      <c r="A65" s="9" t="s">
        <v>101</v>
      </c>
      <c r="B65" s="10">
        <v>40787</v>
      </c>
      <c r="C65" s="9">
        <v>1150409.23600812</v>
      </c>
      <c r="D65" s="9">
        <v>59402.183970000006</v>
      </c>
      <c r="E65" s="9">
        <f t="shared" si="2"/>
        <v>1209811.4199781199</v>
      </c>
      <c r="F65" s="9">
        <v>52157.35757</v>
      </c>
      <c r="G65" s="9">
        <v>202090.70302568001</v>
      </c>
      <c r="H65" s="9">
        <f t="shared" si="3"/>
        <v>254248.06059568</v>
      </c>
      <c r="I65" s="9">
        <f t="shared" si="4"/>
        <v>955563.35938243987</v>
      </c>
      <c r="J65" s="9">
        <v>291347.60136999999</v>
      </c>
      <c r="K65" s="9">
        <v>20501.558719999997</v>
      </c>
      <c r="L65" s="9">
        <v>17914.300370000001</v>
      </c>
      <c r="M65" s="9">
        <f t="shared" si="0"/>
        <v>2048.8953900000015</v>
      </c>
      <c r="N65" s="9">
        <v>19963.195760000002</v>
      </c>
      <c r="O65" s="9">
        <v>577278.56073999999</v>
      </c>
      <c r="P65" s="9">
        <v>687826.98152999999</v>
      </c>
      <c r="Q65" s="9">
        <v>4628.1248699999996</v>
      </c>
      <c r="R65" s="9">
        <f t="shared" si="1"/>
        <v>1269733.66714</v>
      </c>
      <c r="S65" s="9">
        <v>0</v>
      </c>
      <c r="T65" s="9">
        <v>0</v>
      </c>
      <c r="U65" s="9">
        <v>27716.367580000002</v>
      </c>
      <c r="V65" s="9">
        <v>0</v>
      </c>
      <c r="W65" s="9">
        <v>0</v>
      </c>
      <c r="X65" s="9">
        <v>0</v>
      </c>
      <c r="Y65" s="9">
        <v>0</v>
      </c>
      <c r="Z65" s="9">
        <v>49570.590919999995</v>
      </c>
      <c r="AA65" s="9">
        <v>-59644.910407559997</v>
      </c>
      <c r="AB65" s="9"/>
    </row>
    <row r="66" spans="1:28" ht="15" customHeight="1" x14ac:dyDescent="0.25">
      <c r="A66" s="9" t="s">
        <v>102</v>
      </c>
      <c r="B66" s="10">
        <v>40817</v>
      </c>
      <c r="C66" s="9">
        <v>1095372.9040334001</v>
      </c>
      <c r="D66" s="9">
        <v>59303.357910000006</v>
      </c>
      <c r="E66" s="9">
        <f t="shared" si="2"/>
        <v>1154676.2619434001</v>
      </c>
      <c r="F66" s="9">
        <v>49128.277630000004</v>
      </c>
      <c r="G66" s="9">
        <v>205098.56546760001</v>
      </c>
      <c r="H66" s="9">
        <f t="shared" si="3"/>
        <v>254226.84309760001</v>
      </c>
      <c r="I66" s="9">
        <f t="shared" si="4"/>
        <v>900449.4188458001</v>
      </c>
      <c r="J66" s="9">
        <v>300991.49165000004</v>
      </c>
      <c r="K66" s="9">
        <v>21219.181140000001</v>
      </c>
      <c r="L66" s="9">
        <v>18119.120140000003</v>
      </c>
      <c r="M66" s="9">
        <f t="shared" si="0"/>
        <v>1693.2263100000018</v>
      </c>
      <c r="N66" s="9">
        <v>19812.346450000005</v>
      </c>
      <c r="O66" s="9">
        <v>587605.14402999997</v>
      </c>
      <c r="P66" s="9">
        <v>649674.50244999991</v>
      </c>
      <c r="Q66" s="9">
        <v>2565.81477</v>
      </c>
      <c r="R66" s="9">
        <f t="shared" si="1"/>
        <v>1239845.4612499999</v>
      </c>
      <c r="S66" s="9">
        <v>0</v>
      </c>
      <c r="T66" s="9">
        <v>0</v>
      </c>
      <c r="U66" s="9">
        <v>28637.392060000002</v>
      </c>
      <c r="V66" s="9">
        <v>0</v>
      </c>
      <c r="W66" s="9">
        <v>0</v>
      </c>
      <c r="X66" s="9">
        <v>0</v>
      </c>
      <c r="Y66" s="9">
        <v>0</v>
      </c>
      <c r="Z66" s="9">
        <v>48075.610229999998</v>
      </c>
      <c r="AA66" s="9">
        <v>-74086.025454199975</v>
      </c>
      <c r="AB66" s="9"/>
    </row>
    <row r="67" spans="1:28" ht="15" customHeight="1" x14ac:dyDescent="0.25">
      <c r="A67" s="9" t="s">
        <v>103</v>
      </c>
      <c r="B67" s="10">
        <v>40848</v>
      </c>
      <c r="C67" s="9">
        <v>1064164.1555594401</v>
      </c>
      <c r="D67" s="9">
        <v>59179.797029999994</v>
      </c>
      <c r="E67" s="9">
        <f t="shared" si="2"/>
        <v>1123343.9525894402</v>
      </c>
      <c r="F67" s="9">
        <v>50151.428429999993</v>
      </c>
      <c r="G67" s="9">
        <v>200806.07403583999</v>
      </c>
      <c r="H67" s="9">
        <f t="shared" si="3"/>
        <v>250957.50246583999</v>
      </c>
      <c r="I67" s="9">
        <f t="shared" si="4"/>
        <v>872386.4501236002</v>
      </c>
      <c r="J67" s="9">
        <v>246969.76749000006</v>
      </c>
      <c r="K67" s="9">
        <v>21418.285169999999</v>
      </c>
      <c r="L67" s="9">
        <v>18586.683140000001</v>
      </c>
      <c r="M67" s="9">
        <f t="shared" si="0"/>
        <v>1236.7084900000009</v>
      </c>
      <c r="N67" s="9">
        <v>19823.391630000002</v>
      </c>
      <c r="O67" s="9">
        <v>615263.53754000005</v>
      </c>
      <c r="P67" s="9">
        <v>547203.75836000009</v>
      </c>
      <c r="Q67" s="9">
        <v>1129.05143</v>
      </c>
      <c r="R67" s="9">
        <f t="shared" si="1"/>
        <v>1163596.3473300003</v>
      </c>
      <c r="S67" s="9">
        <v>0</v>
      </c>
      <c r="T67" s="9">
        <v>0</v>
      </c>
      <c r="U67" s="9">
        <v>28470.349590000005</v>
      </c>
      <c r="V67" s="9">
        <v>0</v>
      </c>
      <c r="W67" s="9">
        <v>0</v>
      </c>
      <c r="X67" s="9">
        <v>0</v>
      </c>
      <c r="Y67" s="9">
        <v>0</v>
      </c>
      <c r="Z67" s="9">
        <v>43475.346799999999</v>
      </c>
      <c r="AA67" s="9">
        <v>-74944.149306400039</v>
      </c>
      <c r="AB67" s="9"/>
    </row>
    <row r="68" spans="1:28" x14ac:dyDescent="0.25">
      <c r="A68" s="9" t="s">
        <v>104</v>
      </c>
      <c r="B68" s="10">
        <v>40878</v>
      </c>
      <c r="C68" s="9">
        <v>1165535.5488129801</v>
      </c>
      <c r="D68" s="9">
        <v>59341.504589999997</v>
      </c>
      <c r="E68" s="9">
        <f t="shared" si="2"/>
        <v>1224877.0534029801</v>
      </c>
      <c r="F68" s="9">
        <v>60120.549829999989</v>
      </c>
      <c r="G68" s="9">
        <v>198585.65580928</v>
      </c>
      <c r="H68" s="9">
        <f t="shared" si="3"/>
        <v>258706.20563927997</v>
      </c>
      <c r="I68" s="9">
        <f t="shared" si="4"/>
        <v>966170.84776370018</v>
      </c>
      <c r="J68" s="9">
        <v>235547.78489000001</v>
      </c>
      <c r="K68" s="9">
        <v>21374.87959</v>
      </c>
      <c r="L68" s="9">
        <v>19378.642910000002</v>
      </c>
      <c r="M68" s="9">
        <f t="shared" si="0"/>
        <v>1186.1199000000015</v>
      </c>
      <c r="N68" s="9">
        <v>20564.762810000004</v>
      </c>
      <c r="O68" s="9">
        <v>649791.30525999994</v>
      </c>
      <c r="P68" s="9">
        <v>549710.9085100001</v>
      </c>
      <c r="Q68" s="9">
        <v>5920.0401899999997</v>
      </c>
      <c r="R68" s="9">
        <f t="shared" si="1"/>
        <v>1205422.2539600001</v>
      </c>
      <c r="S68" s="9">
        <v>0</v>
      </c>
      <c r="T68" s="9">
        <v>0</v>
      </c>
      <c r="U68" s="9">
        <v>62059.540280000001</v>
      </c>
      <c r="V68" s="9">
        <v>0</v>
      </c>
      <c r="W68" s="9">
        <v>0</v>
      </c>
      <c r="X68" s="9">
        <v>0</v>
      </c>
      <c r="Y68" s="9">
        <v>0</v>
      </c>
      <c r="Z68" s="9">
        <v>43758.18028</v>
      </c>
      <c r="AA68" s="9">
        <v>-67581.699466299979</v>
      </c>
      <c r="AB68" s="9"/>
    </row>
    <row r="69" spans="1:28" ht="15" customHeight="1" x14ac:dyDescent="0.25">
      <c r="A69" s="9" t="s">
        <v>105</v>
      </c>
      <c r="B69" s="10">
        <v>40909</v>
      </c>
      <c r="C69" s="9">
        <v>1136721.7950719199</v>
      </c>
      <c r="D69" s="9">
        <v>60876.68400999999</v>
      </c>
      <c r="E69" s="9">
        <f t="shared" si="2"/>
        <v>1197598.4790819199</v>
      </c>
      <c r="F69" s="9">
        <v>46618.674050000009</v>
      </c>
      <c r="G69" s="9">
        <v>200776.47662711999</v>
      </c>
      <c r="H69" s="9">
        <f t="shared" si="3"/>
        <v>247395.15067711999</v>
      </c>
      <c r="I69" s="9">
        <f t="shared" si="4"/>
        <v>950203.32840479992</v>
      </c>
      <c r="J69" s="9">
        <v>181036.22440999997</v>
      </c>
      <c r="K69" s="9">
        <v>20358.310799999999</v>
      </c>
      <c r="L69" s="9">
        <v>19096.00891</v>
      </c>
      <c r="M69" s="9">
        <f t="shared" si="0"/>
        <v>1382.4053400000012</v>
      </c>
      <c r="N69" s="9">
        <v>20478.414250000002</v>
      </c>
      <c r="O69" s="9">
        <v>594374.81245000008</v>
      </c>
      <c r="P69" s="9">
        <v>565206.46876999992</v>
      </c>
      <c r="Q69" s="9">
        <v>3193.5746099999997</v>
      </c>
      <c r="R69" s="9">
        <f>SUM(O69:Q69)</f>
        <v>1162774.85583</v>
      </c>
      <c r="S69" s="9">
        <v>0</v>
      </c>
      <c r="T69" s="9">
        <v>0</v>
      </c>
      <c r="U69" s="9">
        <v>31196.709030000005</v>
      </c>
      <c r="V69" s="9">
        <v>0</v>
      </c>
      <c r="W69" s="9">
        <v>0</v>
      </c>
      <c r="X69" s="9">
        <v>0</v>
      </c>
      <c r="Y69" s="9">
        <v>0</v>
      </c>
      <c r="Z69" s="9">
        <v>47732.061520000003</v>
      </c>
      <c r="AA69" s="9">
        <v>-69627.348415200016</v>
      </c>
      <c r="AB69" s="9"/>
    </row>
    <row r="70" spans="1:28" ht="15" customHeight="1" x14ac:dyDescent="0.25">
      <c r="A70" s="9" t="s">
        <v>106</v>
      </c>
      <c r="B70" s="10">
        <v>40940</v>
      </c>
      <c r="C70" s="9">
        <v>1128405.4597844402</v>
      </c>
      <c r="D70" s="9">
        <v>58526.413489999999</v>
      </c>
      <c r="E70" s="9">
        <f t="shared" si="2"/>
        <v>1186931.8732744402</v>
      </c>
      <c r="F70" s="9">
        <v>48629.168679999995</v>
      </c>
      <c r="G70" s="9">
        <v>201310.03682728001</v>
      </c>
      <c r="H70" s="9">
        <f t="shared" si="3"/>
        <v>249939.20550728001</v>
      </c>
      <c r="I70" s="9">
        <f t="shared" si="4"/>
        <v>936992.66776716011</v>
      </c>
      <c r="J70" s="9">
        <v>171395.38985000004</v>
      </c>
      <c r="K70" s="9">
        <v>20795.09505</v>
      </c>
      <c r="L70" s="9">
        <v>19105.085199999998</v>
      </c>
      <c r="M70" s="9">
        <f t="shared" si="0"/>
        <v>927.06572999999844</v>
      </c>
      <c r="N70" s="9">
        <v>20032.150929999996</v>
      </c>
      <c r="O70" s="9">
        <v>593504.16435999994</v>
      </c>
      <c r="P70" s="9">
        <v>545337.78616999998</v>
      </c>
      <c r="Q70" s="9">
        <v>5130.4730600000003</v>
      </c>
      <c r="R70" s="9">
        <f t="shared" ref="R70:R133" si="5">SUM(O70:Q70)</f>
        <v>1143972.42359</v>
      </c>
      <c r="S70" s="9">
        <v>0</v>
      </c>
      <c r="T70" s="9">
        <v>0</v>
      </c>
      <c r="U70" s="9">
        <v>29803.653600000001</v>
      </c>
      <c r="V70" s="9">
        <v>0</v>
      </c>
      <c r="W70" s="9">
        <v>0</v>
      </c>
      <c r="X70" s="9">
        <v>0</v>
      </c>
      <c r="Y70" s="9">
        <v>0</v>
      </c>
      <c r="Z70" s="9">
        <v>46585.713910000006</v>
      </c>
      <c r="AA70" s="9">
        <v>-71146.487402840008</v>
      </c>
      <c r="AB70" s="9"/>
    </row>
    <row r="71" spans="1:28" x14ac:dyDescent="0.25">
      <c r="A71" s="9" t="s">
        <v>107</v>
      </c>
      <c r="B71" s="10">
        <v>40969</v>
      </c>
      <c r="C71" s="9">
        <v>1162225.04381398</v>
      </c>
      <c r="D71" s="9">
        <v>60862.228990000003</v>
      </c>
      <c r="E71" s="9">
        <f t="shared" si="2"/>
        <v>1223087.2728039799</v>
      </c>
      <c r="F71" s="9">
        <v>61875.995729999995</v>
      </c>
      <c r="G71" s="9">
        <v>200943.72000576</v>
      </c>
      <c r="H71" s="9">
        <f t="shared" si="3"/>
        <v>262819.71573575999</v>
      </c>
      <c r="I71" s="9">
        <f t="shared" si="4"/>
        <v>960267.55706821987</v>
      </c>
      <c r="J71" s="9">
        <v>118797.12846000004</v>
      </c>
      <c r="K71" s="9">
        <v>22347.205109999999</v>
      </c>
      <c r="L71" s="9">
        <v>19276.663049999999</v>
      </c>
      <c r="M71" s="9">
        <f t="shared" si="0"/>
        <v>861.85501999999906</v>
      </c>
      <c r="N71" s="9">
        <v>20138.518069999998</v>
      </c>
      <c r="O71" s="9">
        <v>586204.57605999999</v>
      </c>
      <c r="P71" s="9">
        <v>526319.53125999996</v>
      </c>
      <c r="Q71" s="9">
        <v>2488.4736500000004</v>
      </c>
      <c r="R71" s="9">
        <f t="shared" si="5"/>
        <v>1115012.58097</v>
      </c>
      <c r="S71" s="9">
        <v>0</v>
      </c>
      <c r="T71" s="9">
        <v>0</v>
      </c>
      <c r="U71" s="9">
        <v>30436.129880000004</v>
      </c>
      <c r="V71" s="9">
        <v>0</v>
      </c>
      <c r="W71" s="9">
        <v>0</v>
      </c>
      <c r="X71" s="9">
        <v>0</v>
      </c>
      <c r="Y71" s="9">
        <v>0</v>
      </c>
      <c r="Z71" s="9">
        <v>44915.166010000001</v>
      </c>
      <c r="AA71" s="9">
        <v>-68813.46805178003</v>
      </c>
      <c r="AB71" s="9"/>
    </row>
    <row r="72" spans="1:28" ht="15" customHeight="1" x14ac:dyDescent="0.25">
      <c r="A72" s="9" t="s">
        <v>108</v>
      </c>
      <c r="B72" s="10">
        <v>41000</v>
      </c>
      <c r="C72" s="9">
        <v>1187618.240366</v>
      </c>
      <c r="D72" s="9">
        <v>66152.898300000001</v>
      </c>
      <c r="E72" s="9">
        <f t="shared" si="2"/>
        <v>1253771.138666</v>
      </c>
      <c r="F72" s="9">
        <v>48671.642150000007</v>
      </c>
      <c r="G72" s="9">
        <v>200614.77706520003</v>
      </c>
      <c r="H72" s="9">
        <f t="shared" si="3"/>
        <v>249286.41921520003</v>
      </c>
      <c r="I72" s="9">
        <f t="shared" si="4"/>
        <v>1004484.7194508</v>
      </c>
      <c r="J72" s="9">
        <v>223125.79184999992</v>
      </c>
      <c r="K72" s="9">
        <v>22666.269939999998</v>
      </c>
      <c r="L72" s="9">
        <v>19374.036239999998</v>
      </c>
      <c r="M72" s="9">
        <f t="shared" si="0"/>
        <v>3015.4912900000018</v>
      </c>
      <c r="N72" s="9">
        <v>22389.527529999999</v>
      </c>
      <c r="O72" s="9">
        <v>597359.23549000011</v>
      </c>
      <c r="P72" s="9">
        <v>658529.91977000004</v>
      </c>
      <c r="Q72" s="9">
        <v>1493.06602</v>
      </c>
      <c r="R72" s="9">
        <f t="shared" si="5"/>
        <v>1257382.2212800002</v>
      </c>
      <c r="S72" s="9">
        <v>0</v>
      </c>
      <c r="T72" s="9">
        <v>0</v>
      </c>
      <c r="U72" s="9">
        <v>40966.859240000005</v>
      </c>
      <c r="V72" s="9">
        <v>0</v>
      </c>
      <c r="W72" s="9">
        <v>0</v>
      </c>
      <c r="X72" s="9">
        <v>0</v>
      </c>
      <c r="Y72" s="9">
        <v>0</v>
      </c>
      <c r="Z72" s="9">
        <v>46205.406999999999</v>
      </c>
      <c r="AA72" s="9">
        <v>-71888.17864920001</v>
      </c>
      <c r="AB72" s="9"/>
    </row>
    <row r="73" spans="1:28" ht="15" customHeight="1" x14ac:dyDescent="0.25">
      <c r="A73" s="9" t="s">
        <v>109</v>
      </c>
      <c r="B73" s="10">
        <v>41030</v>
      </c>
      <c r="C73" s="9">
        <v>1142966.4552274002</v>
      </c>
      <c r="D73" s="9">
        <v>58823.525019999994</v>
      </c>
      <c r="E73" s="9">
        <f t="shared" si="2"/>
        <v>1201789.9802474002</v>
      </c>
      <c r="F73" s="9">
        <v>49053.830130000002</v>
      </c>
      <c r="G73" s="9">
        <v>195433.90196264</v>
      </c>
      <c r="H73" s="9">
        <f t="shared" si="3"/>
        <v>244487.73209264001</v>
      </c>
      <c r="I73" s="9">
        <f t="shared" si="4"/>
        <v>957302.24815476022</v>
      </c>
      <c r="J73" s="9">
        <v>204735.47616999995</v>
      </c>
      <c r="K73" s="9">
        <v>25826.281139999999</v>
      </c>
      <c r="L73" s="9">
        <v>19281.954730000001</v>
      </c>
      <c r="M73" s="9">
        <f t="shared" ref="M73:M136" si="6">N73-L73</f>
        <v>2366.8784200000009</v>
      </c>
      <c r="N73" s="9">
        <v>21648.833150000002</v>
      </c>
      <c r="O73" s="9">
        <v>589454.86002000014</v>
      </c>
      <c r="P73" s="9">
        <v>602512.20148000005</v>
      </c>
      <c r="Q73" s="9">
        <v>1082.8474900000001</v>
      </c>
      <c r="R73" s="9">
        <f t="shared" si="5"/>
        <v>1193049.9089900004</v>
      </c>
      <c r="S73" s="9">
        <v>0</v>
      </c>
      <c r="T73" s="9">
        <v>0</v>
      </c>
      <c r="U73" s="9">
        <v>36112.856169999999</v>
      </c>
      <c r="V73" s="9">
        <v>0</v>
      </c>
      <c r="W73" s="9">
        <v>0</v>
      </c>
      <c r="X73" s="9">
        <v>0</v>
      </c>
      <c r="Y73" s="9">
        <v>0</v>
      </c>
      <c r="Z73" s="9">
        <v>51181.144910000003</v>
      </c>
      <c r="AA73" s="9">
        <v>-70831.071355239983</v>
      </c>
      <c r="AB73" s="9"/>
    </row>
    <row r="74" spans="1:28" x14ac:dyDescent="0.25">
      <c r="A74" s="9" t="s">
        <v>110</v>
      </c>
      <c r="B74" s="10">
        <v>41061</v>
      </c>
      <c r="C74" s="9">
        <v>1096861.1449245</v>
      </c>
      <c r="D74" s="9">
        <v>57047.293549999995</v>
      </c>
      <c r="E74" s="9">
        <f t="shared" ref="E74:E137" si="7">SUM(C74:D74)</f>
        <v>1153908.4384745001</v>
      </c>
      <c r="F74" s="9">
        <v>54662.5671</v>
      </c>
      <c r="G74" s="9">
        <v>198360.21889320001</v>
      </c>
      <c r="H74" s="9">
        <f t="shared" ref="H74:H137" si="8">SUM(F74:G74)</f>
        <v>253022.78599320003</v>
      </c>
      <c r="I74" s="9">
        <f t="shared" ref="I74:I137" si="9">E74-H74</f>
        <v>900885.65248130006</v>
      </c>
      <c r="J74" s="9">
        <v>162204.38669999994</v>
      </c>
      <c r="K74" s="9">
        <v>26282.773799999999</v>
      </c>
      <c r="L74" s="9">
        <v>19311.83727</v>
      </c>
      <c r="M74" s="9">
        <f t="shared" si="6"/>
        <v>2131.6617000000006</v>
      </c>
      <c r="N74" s="9">
        <v>21443.498970000001</v>
      </c>
      <c r="O74" s="9">
        <v>584895.34563000011</v>
      </c>
      <c r="P74" s="9">
        <v>505298.25622999994</v>
      </c>
      <c r="Q74" s="9">
        <v>4440.1407299999992</v>
      </c>
      <c r="R74" s="9">
        <f t="shared" si="5"/>
        <v>1094633.7425900002</v>
      </c>
      <c r="S74" s="9">
        <v>0</v>
      </c>
      <c r="T74" s="9">
        <v>0</v>
      </c>
      <c r="U74" s="9">
        <v>34893.169520000003</v>
      </c>
      <c r="V74" s="9">
        <v>0</v>
      </c>
      <c r="W74" s="9">
        <v>0</v>
      </c>
      <c r="X74" s="9">
        <v>0</v>
      </c>
      <c r="Y74" s="9">
        <v>0</v>
      </c>
      <c r="Z74" s="9">
        <v>52401.416459999993</v>
      </c>
      <c r="AA74" s="9">
        <v>-71112.016518700024</v>
      </c>
      <c r="AB74" s="9"/>
    </row>
    <row r="75" spans="1:28" x14ac:dyDescent="0.25">
      <c r="A75" s="9" t="s">
        <v>111</v>
      </c>
      <c r="B75" s="10">
        <v>41091</v>
      </c>
      <c r="C75" s="9">
        <v>1086012.5611967</v>
      </c>
      <c r="D75" s="9">
        <v>57268.795609999994</v>
      </c>
      <c r="E75" s="9">
        <f t="shared" si="7"/>
        <v>1143281.3568066999</v>
      </c>
      <c r="F75" s="9">
        <v>51233.963289999992</v>
      </c>
      <c r="G75" s="9">
        <v>197493.75983112</v>
      </c>
      <c r="H75" s="9">
        <f t="shared" si="8"/>
        <v>248727.72312111998</v>
      </c>
      <c r="I75" s="9">
        <f t="shared" si="9"/>
        <v>894553.63368557987</v>
      </c>
      <c r="J75" s="9">
        <v>212197.58041999998</v>
      </c>
      <c r="K75" s="9">
        <v>21007.304229999998</v>
      </c>
      <c r="L75" s="9">
        <v>19273.519079999998</v>
      </c>
      <c r="M75" s="9">
        <f t="shared" si="6"/>
        <v>2157.0133700000006</v>
      </c>
      <c r="N75" s="9">
        <v>21430.532449999999</v>
      </c>
      <c r="O75" s="9">
        <v>618446.65890000004</v>
      </c>
      <c r="P75" s="9">
        <v>508310.58060999995</v>
      </c>
      <c r="Q75" s="9">
        <v>3441.01314</v>
      </c>
      <c r="R75" s="9">
        <f t="shared" si="5"/>
        <v>1130198.2526499999</v>
      </c>
      <c r="S75" s="9">
        <v>0</v>
      </c>
      <c r="T75" s="9">
        <v>0</v>
      </c>
      <c r="U75" s="9">
        <v>34053.502989999994</v>
      </c>
      <c r="V75" s="9">
        <v>0</v>
      </c>
      <c r="W75" s="9">
        <v>0</v>
      </c>
      <c r="X75" s="9">
        <v>0</v>
      </c>
      <c r="Y75" s="9">
        <v>0</v>
      </c>
      <c r="Z75" s="9">
        <v>56401.012430000002</v>
      </c>
      <c r="AA75" s="9">
        <v>-71463.717184420035</v>
      </c>
      <c r="AB75" s="9"/>
    </row>
    <row r="76" spans="1:28" x14ac:dyDescent="0.25">
      <c r="A76" s="9" t="s">
        <v>112</v>
      </c>
      <c r="B76" s="10">
        <v>41122</v>
      </c>
      <c r="C76" s="9">
        <v>1084689.3008515202</v>
      </c>
      <c r="D76" s="9">
        <v>57842.996419999996</v>
      </c>
      <c r="E76" s="9">
        <f t="shared" si="7"/>
        <v>1142532.2972715201</v>
      </c>
      <c r="F76" s="9">
        <v>51556.114329999997</v>
      </c>
      <c r="G76" s="9">
        <v>198840.47272464001</v>
      </c>
      <c r="H76" s="9">
        <f t="shared" si="8"/>
        <v>250396.58705464</v>
      </c>
      <c r="I76" s="9">
        <f t="shared" si="9"/>
        <v>892135.71021688008</v>
      </c>
      <c r="J76" s="9">
        <v>173478.81031000003</v>
      </c>
      <c r="K76" s="9">
        <v>21684.751119999997</v>
      </c>
      <c r="L76" s="9">
        <v>19231.576990000001</v>
      </c>
      <c r="M76" s="9">
        <f t="shared" si="6"/>
        <v>4670.8847900000001</v>
      </c>
      <c r="N76" s="9">
        <v>23902.461780000001</v>
      </c>
      <c r="O76" s="9">
        <v>592292.69844999991</v>
      </c>
      <c r="P76" s="9">
        <v>494246.67618999985</v>
      </c>
      <c r="Q76" s="9">
        <v>3842.6608700000002</v>
      </c>
      <c r="R76" s="9">
        <f t="shared" si="5"/>
        <v>1090382.0355099998</v>
      </c>
      <c r="S76" s="9">
        <v>0</v>
      </c>
      <c r="T76" s="9">
        <v>0</v>
      </c>
      <c r="U76" s="9">
        <v>35320.236689999998</v>
      </c>
      <c r="V76" s="9">
        <v>0</v>
      </c>
      <c r="W76" s="9">
        <v>0</v>
      </c>
      <c r="X76" s="9">
        <v>0</v>
      </c>
      <c r="Y76" s="9">
        <v>0</v>
      </c>
      <c r="Z76" s="9">
        <v>56429.202469999997</v>
      </c>
      <c r="AA76" s="9">
        <v>-70929.741143119987</v>
      </c>
      <c r="AB76" s="9"/>
    </row>
    <row r="77" spans="1:28" x14ac:dyDescent="0.25">
      <c r="A77" s="9" t="s">
        <v>113</v>
      </c>
      <c r="B77" s="10">
        <v>41153</v>
      </c>
      <c r="C77" s="9">
        <v>1093227.9455168801</v>
      </c>
      <c r="D77" s="9">
        <v>51584.471660000003</v>
      </c>
      <c r="E77" s="9">
        <f t="shared" si="7"/>
        <v>1144812.4171768802</v>
      </c>
      <c r="F77" s="9">
        <v>55861.22030999999</v>
      </c>
      <c r="G77" s="9">
        <v>201326.83946416</v>
      </c>
      <c r="H77" s="9">
        <f t="shared" si="8"/>
        <v>257188.05977415998</v>
      </c>
      <c r="I77" s="9">
        <f t="shared" si="9"/>
        <v>887624.35740272026</v>
      </c>
      <c r="J77" s="9">
        <v>317293.80611</v>
      </c>
      <c r="K77" s="9">
        <v>21556.626049999999</v>
      </c>
      <c r="L77" s="9">
        <v>19278.868930000001</v>
      </c>
      <c r="M77" s="9">
        <f t="shared" si="6"/>
        <v>3939.2381800000003</v>
      </c>
      <c r="N77" s="9">
        <v>23218.107110000001</v>
      </c>
      <c r="O77" s="9">
        <v>589018.81559999997</v>
      </c>
      <c r="P77" s="9">
        <v>638583.46077000012</v>
      </c>
      <c r="Q77" s="9">
        <v>2003.2038599999998</v>
      </c>
      <c r="R77" s="9">
        <f t="shared" si="5"/>
        <v>1229605.4802300001</v>
      </c>
      <c r="S77" s="9">
        <v>0</v>
      </c>
      <c r="T77" s="9">
        <v>0</v>
      </c>
      <c r="U77" s="9">
        <v>35240.465989999997</v>
      </c>
      <c r="V77" s="9">
        <v>0</v>
      </c>
      <c r="W77" s="9">
        <v>0</v>
      </c>
      <c r="X77" s="9">
        <v>0</v>
      </c>
      <c r="Y77" s="9">
        <v>0</v>
      </c>
      <c r="Z77" s="9">
        <v>54767.750079999998</v>
      </c>
      <c r="AA77" s="9">
        <v>-69920.799527280004</v>
      </c>
      <c r="AB77" s="9"/>
    </row>
    <row r="78" spans="1:28" x14ac:dyDescent="0.25">
      <c r="A78" s="9" t="s">
        <v>114</v>
      </c>
      <c r="B78" s="10">
        <v>41183</v>
      </c>
      <c r="C78" s="9">
        <v>1052992.6468011201</v>
      </c>
      <c r="D78" s="9">
        <v>50953.008369999996</v>
      </c>
      <c r="E78" s="9">
        <f t="shared" si="7"/>
        <v>1103945.6551711201</v>
      </c>
      <c r="F78" s="9">
        <v>52015.762559999996</v>
      </c>
      <c r="G78" s="9">
        <v>200504.35722847999</v>
      </c>
      <c r="H78" s="9">
        <f t="shared" si="8"/>
        <v>252520.11978847999</v>
      </c>
      <c r="I78" s="9">
        <f t="shared" si="9"/>
        <v>851425.53538264008</v>
      </c>
      <c r="J78" s="9">
        <v>364435.87350999995</v>
      </c>
      <c r="K78" s="9">
        <v>21093.098999999998</v>
      </c>
      <c r="L78" s="9">
        <v>19182.88294</v>
      </c>
      <c r="M78" s="9">
        <f t="shared" si="6"/>
        <v>3449.2404800000004</v>
      </c>
      <c r="N78" s="9">
        <v>22632.12342</v>
      </c>
      <c r="O78" s="9">
        <v>592311.84473999997</v>
      </c>
      <c r="P78" s="9">
        <v>643598.30178999994</v>
      </c>
      <c r="Q78" s="9">
        <v>2897.1599300000003</v>
      </c>
      <c r="R78" s="9">
        <f t="shared" si="5"/>
        <v>1238807.3064600001</v>
      </c>
      <c r="S78" s="9">
        <v>0</v>
      </c>
      <c r="T78" s="9">
        <v>0</v>
      </c>
      <c r="U78" s="9">
        <v>35187.53211</v>
      </c>
      <c r="V78" s="9">
        <v>0</v>
      </c>
      <c r="W78" s="9">
        <v>0</v>
      </c>
      <c r="X78" s="9">
        <v>0</v>
      </c>
      <c r="Y78" s="9">
        <v>0</v>
      </c>
      <c r="Z78" s="9">
        <v>53048.34029</v>
      </c>
      <c r="AA78" s="9">
        <v>-67456.547447359975</v>
      </c>
      <c r="AB78" s="9"/>
    </row>
    <row r="79" spans="1:28" x14ac:dyDescent="0.25">
      <c r="A79" s="9" t="s">
        <v>115</v>
      </c>
      <c r="B79" s="10">
        <v>41214</v>
      </c>
      <c r="C79" s="9">
        <v>1053822.3475575401</v>
      </c>
      <c r="D79" s="9">
        <v>50752.226520000004</v>
      </c>
      <c r="E79" s="9">
        <f t="shared" si="7"/>
        <v>1104574.5740775401</v>
      </c>
      <c r="F79" s="9">
        <v>51991.117469999997</v>
      </c>
      <c r="G79" s="9">
        <v>199400.61163384002</v>
      </c>
      <c r="H79" s="9">
        <f t="shared" si="8"/>
        <v>251391.72910384001</v>
      </c>
      <c r="I79" s="9">
        <f t="shared" si="9"/>
        <v>853182.84497370012</v>
      </c>
      <c r="J79" s="9">
        <v>442578.81760999997</v>
      </c>
      <c r="K79" s="9">
        <v>19609.742699999999</v>
      </c>
      <c r="L79" s="9">
        <v>19214.533469999998</v>
      </c>
      <c r="M79" s="9">
        <f t="shared" si="6"/>
        <v>3545.6480300000003</v>
      </c>
      <c r="N79" s="9">
        <v>22760.181499999999</v>
      </c>
      <c r="O79" s="9">
        <v>610430.92084000004</v>
      </c>
      <c r="P79" s="9">
        <v>697241.75356999983</v>
      </c>
      <c r="Q79" s="9">
        <v>2820.0478000000003</v>
      </c>
      <c r="R79" s="9">
        <f t="shared" si="5"/>
        <v>1310492.72221</v>
      </c>
      <c r="S79" s="9">
        <v>0</v>
      </c>
      <c r="T79" s="9">
        <v>0</v>
      </c>
      <c r="U79" s="9">
        <v>44248.57675</v>
      </c>
      <c r="V79" s="9">
        <v>0</v>
      </c>
      <c r="W79" s="9">
        <v>0</v>
      </c>
      <c r="X79" s="9">
        <v>0</v>
      </c>
      <c r="Y79" s="9">
        <v>0</v>
      </c>
      <c r="Z79" s="9">
        <v>52559.021070000003</v>
      </c>
      <c r="AA79" s="9">
        <v>-69168.733146299986</v>
      </c>
      <c r="AB79" s="9"/>
    </row>
    <row r="80" spans="1:28" x14ac:dyDescent="0.25">
      <c r="A80" s="9" t="s">
        <v>116</v>
      </c>
      <c r="B80" s="10">
        <v>41244</v>
      </c>
      <c r="C80" s="9">
        <v>1259862.3919832797</v>
      </c>
      <c r="D80" s="9">
        <v>53493.529889999991</v>
      </c>
      <c r="E80" s="9">
        <f t="shared" si="7"/>
        <v>1313355.9218732796</v>
      </c>
      <c r="F80" s="9">
        <v>52883.482879999996</v>
      </c>
      <c r="G80" s="9">
        <v>199028.75911488003</v>
      </c>
      <c r="H80" s="9">
        <f t="shared" si="8"/>
        <v>251912.24199488002</v>
      </c>
      <c r="I80" s="9">
        <f t="shared" si="9"/>
        <v>1061443.6798783997</v>
      </c>
      <c r="J80" s="9">
        <v>421963.14951000002</v>
      </c>
      <c r="K80" s="9">
        <v>23272.365749999997</v>
      </c>
      <c r="L80" s="9">
        <v>20426.848529999999</v>
      </c>
      <c r="M80" s="9">
        <f t="shared" si="6"/>
        <v>3254.1381299999994</v>
      </c>
      <c r="N80" s="9">
        <v>23680.986659999999</v>
      </c>
      <c r="O80" s="9">
        <v>668518.36018999992</v>
      </c>
      <c r="P80" s="9">
        <v>825304.7016400001</v>
      </c>
      <c r="Q80" s="9">
        <v>3346.2767899999999</v>
      </c>
      <c r="R80" s="9">
        <f t="shared" si="5"/>
        <v>1497169.3386200001</v>
      </c>
      <c r="S80" s="9">
        <v>0</v>
      </c>
      <c r="T80" s="9">
        <v>0</v>
      </c>
      <c r="U80" s="9">
        <v>52016.492179999994</v>
      </c>
      <c r="V80" s="9">
        <v>0</v>
      </c>
      <c r="W80" s="9">
        <v>0</v>
      </c>
      <c r="X80" s="9">
        <v>0</v>
      </c>
      <c r="Y80" s="9">
        <v>0</v>
      </c>
      <c r="Z80" s="9">
        <v>44823.439439999995</v>
      </c>
      <c r="AA80" s="9">
        <v>-63649.088341600022</v>
      </c>
      <c r="AB80" s="9"/>
    </row>
    <row r="81" spans="1:28" x14ac:dyDescent="0.25">
      <c r="A81" s="9" t="s">
        <v>117</v>
      </c>
      <c r="B81" s="10">
        <v>41275</v>
      </c>
      <c r="C81" s="9">
        <v>1228243.6013615599</v>
      </c>
      <c r="D81" s="9">
        <v>54463.117949999993</v>
      </c>
      <c r="E81" s="9">
        <f t="shared" si="7"/>
        <v>1282706.71931156</v>
      </c>
      <c r="F81" s="9">
        <v>61596.668549999995</v>
      </c>
      <c r="G81" s="9">
        <v>199589.21867976</v>
      </c>
      <c r="H81" s="9">
        <f t="shared" si="8"/>
        <v>261185.88722976</v>
      </c>
      <c r="I81" s="9">
        <f t="shared" si="9"/>
        <v>1021520.8320818001</v>
      </c>
      <c r="J81" s="9">
        <v>361924.98362000001</v>
      </c>
      <c r="K81" s="9">
        <v>23818.97651</v>
      </c>
      <c r="L81" s="9">
        <v>19527.921170000001</v>
      </c>
      <c r="M81" s="9">
        <f t="shared" si="6"/>
        <v>2643.7900699999991</v>
      </c>
      <c r="N81" s="9">
        <v>22171.711240000001</v>
      </c>
      <c r="O81" s="9">
        <v>613165.76252999995</v>
      </c>
      <c r="P81" s="9">
        <v>783821.51201999991</v>
      </c>
      <c r="Q81" s="9">
        <v>2957.7306399999998</v>
      </c>
      <c r="R81" s="9">
        <f t="shared" si="5"/>
        <v>1399945.0051899997</v>
      </c>
      <c r="S81" s="9">
        <v>0</v>
      </c>
      <c r="T81" s="9">
        <v>0</v>
      </c>
      <c r="U81" s="9">
        <v>48744.293859999998</v>
      </c>
      <c r="V81" s="9">
        <v>0</v>
      </c>
      <c r="W81" s="9">
        <v>0</v>
      </c>
      <c r="X81" s="9">
        <v>0</v>
      </c>
      <c r="Y81" s="9">
        <v>0</v>
      </c>
      <c r="Z81" s="9">
        <v>41197.949079999999</v>
      </c>
      <c r="AA81" s="9">
        <v>-60450.745998200007</v>
      </c>
      <c r="AB81" s="9"/>
    </row>
    <row r="82" spans="1:28" x14ac:dyDescent="0.25">
      <c r="A82" s="9" t="s">
        <v>118</v>
      </c>
      <c r="B82" s="10">
        <v>41306</v>
      </c>
      <c r="C82" s="9">
        <v>1264035.8637850001</v>
      </c>
      <c r="D82" s="9">
        <v>48886.709209999994</v>
      </c>
      <c r="E82" s="9">
        <f t="shared" si="7"/>
        <v>1312922.5729950001</v>
      </c>
      <c r="F82" s="9">
        <v>48803.499720000007</v>
      </c>
      <c r="G82" s="9">
        <v>196094.18761712001</v>
      </c>
      <c r="H82" s="9">
        <f t="shared" si="8"/>
        <v>244897.68733712001</v>
      </c>
      <c r="I82" s="9">
        <f t="shared" si="9"/>
        <v>1068024.88565788</v>
      </c>
      <c r="J82" s="9">
        <v>286168.6412500001</v>
      </c>
      <c r="K82" s="9">
        <v>21251.351179999998</v>
      </c>
      <c r="L82" s="9">
        <v>19217.065269999999</v>
      </c>
      <c r="M82" s="9">
        <f t="shared" si="6"/>
        <v>2126.3363299999983</v>
      </c>
      <c r="N82" s="9">
        <v>21343.401599999997</v>
      </c>
      <c r="O82" s="9">
        <v>620276.96721000003</v>
      </c>
      <c r="P82" s="9">
        <v>742270.81261999998</v>
      </c>
      <c r="Q82" s="9">
        <v>3752.9283300000002</v>
      </c>
      <c r="R82" s="9">
        <f t="shared" si="5"/>
        <v>1366300.7081599999</v>
      </c>
      <c r="S82" s="9">
        <v>0</v>
      </c>
      <c r="T82" s="9">
        <v>0</v>
      </c>
      <c r="U82" s="9">
        <v>48285.251299999996</v>
      </c>
      <c r="V82" s="9">
        <v>0</v>
      </c>
      <c r="W82" s="9">
        <v>0</v>
      </c>
      <c r="X82" s="9">
        <v>0</v>
      </c>
      <c r="Y82" s="9">
        <v>0</v>
      </c>
      <c r="Z82" s="9">
        <v>42464.937709999998</v>
      </c>
      <c r="AA82" s="9">
        <v>-60262.618802119985</v>
      </c>
      <c r="AB82" s="9"/>
    </row>
    <row r="83" spans="1:28" x14ac:dyDescent="0.25">
      <c r="A83" s="9" t="s">
        <v>119</v>
      </c>
      <c r="B83" s="10">
        <v>41334</v>
      </c>
      <c r="C83" s="9">
        <v>1233486.5484099998</v>
      </c>
      <c r="D83" s="9">
        <v>48118.971409999998</v>
      </c>
      <c r="E83" s="9">
        <f t="shared" si="7"/>
        <v>1281605.5198199998</v>
      </c>
      <c r="F83" s="9">
        <v>55866.761650000008</v>
      </c>
      <c r="G83" s="9">
        <v>194028.03870880001</v>
      </c>
      <c r="H83" s="9">
        <f t="shared" si="8"/>
        <v>249894.80035880001</v>
      </c>
      <c r="I83" s="9">
        <f t="shared" si="9"/>
        <v>1031710.7194611998</v>
      </c>
      <c r="J83" s="9">
        <v>327072.60076</v>
      </c>
      <c r="K83" s="9">
        <v>22460.944889999999</v>
      </c>
      <c r="L83" s="9">
        <v>19231.213659999998</v>
      </c>
      <c r="M83" s="9">
        <f t="shared" si="6"/>
        <v>1778.687969999999</v>
      </c>
      <c r="N83" s="9">
        <v>21009.901629999997</v>
      </c>
      <c r="O83" s="9">
        <v>617262.98152999999</v>
      </c>
      <c r="P83" s="9">
        <v>762403.92192999995</v>
      </c>
      <c r="Q83" s="9">
        <v>4591.2861200000007</v>
      </c>
      <c r="R83" s="9">
        <f t="shared" si="5"/>
        <v>1384258.18958</v>
      </c>
      <c r="S83" s="9">
        <v>0</v>
      </c>
      <c r="T83" s="9">
        <v>0</v>
      </c>
      <c r="U83" s="9">
        <v>45919.651640000004</v>
      </c>
      <c r="V83" s="9">
        <v>0</v>
      </c>
      <c r="W83" s="9">
        <v>0</v>
      </c>
      <c r="X83" s="9">
        <v>0</v>
      </c>
      <c r="Y83" s="9">
        <v>0</v>
      </c>
      <c r="Z83" s="9">
        <v>40791.165699999998</v>
      </c>
      <c r="AA83" s="9">
        <v>-68714.841498800059</v>
      </c>
      <c r="AB83" s="9"/>
    </row>
    <row r="84" spans="1:28" x14ac:dyDescent="0.25">
      <c r="A84" s="9" t="s">
        <v>120</v>
      </c>
      <c r="B84" s="10">
        <v>41365</v>
      </c>
      <c r="C84" s="9">
        <v>1184942.0520339999</v>
      </c>
      <c r="D84" s="9">
        <v>50575.329469999997</v>
      </c>
      <c r="E84" s="9">
        <f t="shared" si="7"/>
        <v>1235517.3815039999</v>
      </c>
      <c r="F84" s="9">
        <v>48814.443460000002</v>
      </c>
      <c r="G84" s="9">
        <v>195285.420636</v>
      </c>
      <c r="H84" s="9">
        <f t="shared" si="8"/>
        <v>244099.864096</v>
      </c>
      <c r="I84" s="9">
        <f t="shared" si="9"/>
        <v>991417.51740799996</v>
      </c>
      <c r="J84" s="9">
        <v>383386.05291999993</v>
      </c>
      <c r="K84" s="9">
        <v>21998.309519999999</v>
      </c>
      <c r="L84" s="9">
        <v>19236.13839</v>
      </c>
      <c r="M84" s="9">
        <f t="shared" si="6"/>
        <v>1287.2449500000002</v>
      </c>
      <c r="N84" s="9">
        <v>20523.38334</v>
      </c>
      <c r="O84" s="9">
        <v>625592.99249000009</v>
      </c>
      <c r="P84" s="9">
        <v>765187.64622000023</v>
      </c>
      <c r="Q84" s="9">
        <v>3398.84953</v>
      </c>
      <c r="R84" s="9">
        <f t="shared" si="5"/>
        <v>1394179.4882400003</v>
      </c>
      <c r="S84" s="9">
        <v>0</v>
      </c>
      <c r="T84" s="9">
        <v>0</v>
      </c>
      <c r="U84" s="9">
        <v>46951.027130000002</v>
      </c>
      <c r="V84" s="9">
        <v>0</v>
      </c>
      <c r="W84" s="9">
        <v>0</v>
      </c>
      <c r="X84" s="9">
        <v>0</v>
      </c>
      <c r="Y84" s="9">
        <v>0</v>
      </c>
      <c r="Z84" s="9">
        <v>44208.498319999999</v>
      </c>
      <c r="AA84" s="9">
        <v>-68013.751822000078</v>
      </c>
      <c r="AB84" s="9"/>
    </row>
    <row r="85" spans="1:28" x14ac:dyDescent="0.25">
      <c r="A85" s="9" t="s">
        <v>121</v>
      </c>
      <c r="B85" s="10">
        <v>41395</v>
      </c>
      <c r="C85" s="9">
        <v>1140975.11050564</v>
      </c>
      <c r="D85" s="9">
        <v>50292.31964999999</v>
      </c>
      <c r="E85" s="9">
        <f t="shared" si="7"/>
        <v>1191267.43015564</v>
      </c>
      <c r="F85" s="9">
        <v>52994.743989999995</v>
      </c>
      <c r="G85" s="9">
        <v>194414.45660328001</v>
      </c>
      <c r="H85" s="9">
        <f t="shared" si="8"/>
        <v>247409.20059327999</v>
      </c>
      <c r="I85" s="9">
        <f t="shared" si="9"/>
        <v>943858.22956235998</v>
      </c>
      <c r="J85" s="9">
        <v>354156.38121999998</v>
      </c>
      <c r="K85" s="9">
        <v>17211.240890000001</v>
      </c>
      <c r="L85" s="9">
        <v>19378.945089999997</v>
      </c>
      <c r="M85" s="9">
        <f t="shared" si="6"/>
        <v>1486.2258900000015</v>
      </c>
      <c r="N85" s="9">
        <v>20865.170979999999</v>
      </c>
      <c r="O85" s="9">
        <v>595399.02895000007</v>
      </c>
      <c r="P85" s="9">
        <v>733236.39461000008</v>
      </c>
      <c r="Q85" s="9">
        <v>3488.5575599999997</v>
      </c>
      <c r="R85" s="9">
        <f t="shared" si="5"/>
        <v>1332123.9811200001</v>
      </c>
      <c r="S85" s="9">
        <v>0</v>
      </c>
      <c r="T85" s="9">
        <v>0</v>
      </c>
      <c r="U85" s="9">
        <v>37775.858169999992</v>
      </c>
      <c r="V85" s="9">
        <v>0</v>
      </c>
      <c r="W85" s="9">
        <v>0</v>
      </c>
      <c r="X85" s="9">
        <v>0</v>
      </c>
      <c r="Y85" s="9">
        <v>0</v>
      </c>
      <c r="Z85" s="9">
        <v>31474.950440000001</v>
      </c>
      <c r="AA85" s="9">
        <v>-65283.768397640044</v>
      </c>
      <c r="AB85" s="9"/>
    </row>
    <row r="86" spans="1:28" x14ac:dyDescent="0.25">
      <c r="A86" s="9" t="s">
        <v>122</v>
      </c>
      <c r="B86" s="10">
        <v>41426</v>
      </c>
      <c r="C86" s="9">
        <v>1058053.5076767202</v>
      </c>
      <c r="D86" s="9">
        <v>47891.585649999994</v>
      </c>
      <c r="E86" s="9">
        <f t="shared" si="7"/>
        <v>1105945.0933267202</v>
      </c>
      <c r="F86" s="9">
        <v>51840.826639999992</v>
      </c>
      <c r="G86" s="9">
        <v>194455.47463944001</v>
      </c>
      <c r="H86" s="9">
        <f t="shared" si="8"/>
        <v>246296.30127944</v>
      </c>
      <c r="I86" s="9">
        <f t="shared" si="9"/>
        <v>859648.79204728012</v>
      </c>
      <c r="J86" s="9">
        <v>387579.97551000002</v>
      </c>
      <c r="K86" s="9">
        <v>25876.276899999997</v>
      </c>
      <c r="L86" s="9">
        <v>19425.4496</v>
      </c>
      <c r="M86" s="9">
        <f t="shared" si="6"/>
        <v>6213.1367199999986</v>
      </c>
      <c r="N86" s="9">
        <v>25638.586319999999</v>
      </c>
      <c r="O86" s="9">
        <v>594273.06239000009</v>
      </c>
      <c r="P86" s="9">
        <v>683008.26066000015</v>
      </c>
      <c r="Q86" s="9">
        <v>4807.8758600000001</v>
      </c>
      <c r="R86" s="9">
        <f t="shared" si="5"/>
        <v>1282089.1989100003</v>
      </c>
      <c r="S86" s="9">
        <v>0</v>
      </c>
      <c r="T86" s="9">
        <v>0</v>
      </c>
      <c r="U86" s="9">
        <v>47976.466039999999</v>
      </c>
      <c r="V86" s="9">
        <v>0</v>
      </c>
      <c r="W86" s="9">
        <v>0</v>
      </c>
      <c r="X86" s="9">
        <v>0</v>
      </c>
      <c r="Y86" s="9">
        <v>0</v>
      </c>
      <c r="Z86" s="9">
        <v>17187.913140000001</v>
      </c>
      <c r="AA86" s="9">
        <v>-48509.94863272005</v>
      </c>
      <c r="AB86" s="9"/>
    </row>
    <row r="87" spans="1:28" x14ac:dyDescent="0.25">
      <c r="A87" s="9" t="s">
        <v>123</v>
      </c>
      <c r="B87" s="10">
        <v>41456</v>
      </c>
      <c r="C87" s="9">
        <v>949617.63227432</v>
      </c>
      <c r="D87" s="9">
        <v>53943.481799999994</v>
      </c>
      <c r="E87" s="9">
        <f t="shared" si="7"/>
        <v>1003561.11407432</v>
      </c>
      <c r="F87" s="9">
        <v>53371.500590000003</v>
      </c>
      <c r="G87" s="9">
        <v>197065.77666464</v>
      </c>
      <c r="H87" s="9">
        <f t="shared" si="8"/>
        <v>250437.27725464001</v>
      </c>
      <c r="I87" s="9">
        <f t="shared" si="9"/>
        <v>753123.83681967994</v>
      </c>
      <c r="J87" s="9">
        <v>523299.66657999996</v>
      </c>
      <c r="K87" s="9">
        <v>19470.422910000001</v>
      </c>
      <c r="L87" s="9">
        <v>19103.866979999999</v>
      </c>
      <c r="M87" s="9">
        <f t="shared" si="6"/>
        <v>6123.01728</v>
      </c>
      <c r="N87" s="9">
        <v>25226.884259999999</v>
      </c>
      <c r="O87" s="9">
        <v>620921.65495000011</v>
      </c>
      <c r="P87" s="9">
        <v>683156.69284000015</v>
      </c>
      <c r="Q87" s="9">
        <v>6309.8219800000015</v>
      </c>
      <c r="R87" s="9">
        <f t="shared" si="5"/>
        <v>1310388.1697700003</v>
      </c>
      <c r="S87" s="9">
        <v>0</v>
      </c>
      <c r="T87" s="9">
        <v>0</v>
      </c>
      <c r="U87" s="9">
        <v>43982.664839999998</v>
      </c>
      <c r="V87" s="9">
        <v>0</v>
      </c>
      <c r="W87" s="9">
        <v>0</v>
      </c>
      <c r="X87" s="9">
        <v>0</v>
      </c>
      <c r="Y87" s="9">
        <v>0</v>
      </c>
      <c r="Z87" s="9">
        <v>15897.195059999998</v>
      </c>
      <c r="AA87" s="9">
        <v>-49147.220420319958</v>
      </c>
      <c r="AB87" s="9"/>
    </row>
    <row r="88" spans="1:28" x14ac:dyDescent="0.25">
      <c r="A88" s="9" t="s">
        <v>124</v>
      </c>
      <c r="B88" s="10">
        <v>41487</v>
      </c>
      <c r="C88" s="9">
        <v>904241.63336647989</v>
      </c>
      <c r="D88" s="9">
        <v>48152.315219999997</v>
      </c>
      <c r="E88" s="9">
        <f t="shared" si="7"/>
        <v>952393.94858647988</v>
      </c>
      <c r="F88" s="9">
        <v>51352.363500000007</v>
      </c>
      <c r="G88" s="9">
        <v>196016.03975592001</v>
      </c>
      <c r="H88" s="9">
        <f t="shared" si="8"/>
        <v>247368.40325592001</v>
      </c>
      <c r="I88" s="9">
        <f t="shared" si="9"/>
        <v>705025.54533055983</v>
      </c>
      <c r="J88" s="9">
        <v>553361.03923000011</v>
      </c>
      <c r="K88" s="9">
        <v>20709.016169999999</v>
      </c>
      <c r="L88" s="9">
        <v>19086.734119999997</v>
      </c>
      <c r="M88" s="9">
        <f t="shared" si="6"/>
        <v>5739.5836600000002</v>
      </c>
      <c r="N88" s="9">
        <v>24826.317779999998</v>
      </c>
      <c r="O88" s="9">
        <v>604933.74880000006</v>
      </c>
      <c r="P88" s="9">
        <v>690931.39457999996</v>
      </c>
      <c r="Q88" s="9">
        <v>3656.0853899999997</v>
      </c>
      <c r="R88" s="9">
        <f t="shared" si="5"/>
        <v>1299521.2287699999</v>
      </c>
      <c r="S88" s="9">
        <v>0</v>
      </c>
      <c r="T88" s="9">
        <v>0</v>
      </c>
      <c r="U88" s="9">
        <v>43470.265920000005</v>
      </c>
      <c r="V88" s="9">
        <v>0</v>
      </c>
      <c r="W88" s="9">
        <v>0</v>
      </c>
      <c r="X88" s="9">
        <v>0</v>
      </c>
      <c r="Y88" s="9">
        <v>0</v>
      </c>
      <c r="Z88" s="9">
        <v>10630.717269999996</v>
      </c>
      <c r="AA88" s="9">
        <v>-49700.294769440006</v>
      </c>
      <c r="AB88" s="9"/>
    </row>
    <row r="89" spans="1:28" x14ac:dyDescent="0.25">
      <c r="A89" s="9" t="s">
        <v>125</v>
      </c>
      <c r="B89" s="10">
        <v>41518</v>
      </c>
      <c r="C89" s="9">
        <v>858694.83957727998</v>
      </c>
      <c r="D89" s="9">
        <v>48172.222529999999</v>
      </c>
      <c r="E89" s="9">
        <f t="shared" si="7"/>
        <v>906867.06210728001</v>
      </c>
      <c r="F89" s="9">
        <v>51919.66534</v>
      </c>
      <c r="G89" s="9">
        <v>198374.67625912002</v>
      </c>
      <c r="H89" s="9">
        <f t="shared" si="8"/>
        <v>250294.34159912003</v>
      </c>
      <c r="I89" s="9">
        <f t="shared" si="9"/>
        <v>656572.72050815995</v>
      </c>
      <c r="J89" s="9">
        <v>530927.66116999998</v>
      </c>
      <c r="K89" s="9">
        <v>19235.522629999999</v>
      </c>
      <c r="L89" s="9">
        <v>19153.79046</v>
      </c>
      <c r="M89" s="9">
        <f t="shared" si="6"/>
        <v>4927.4207200000019</v>
      </c>
      <c r="N89" s="9">
        <v>24081.211180000002</v>
      </c>
      <c r="O89" s="9">
        <v>603981.6481799999</v>
      </c>
      <c r="P89" s="9">
        <v>627576.7850400001</v>
      </c>
      <c r="Q89" s="9">
        <v>2240.9861000000001</v>
      </c>
      <c r="R89" s="9">
        <f t="shared" si="5"/>
        <v>1233799.4193200001</v>
      </c>
      <c r="S89" s="9">
        <v>0</v>
      </c>
      <c r="T89" s="9">
        <v>0</v>
      </c>
      <c r="U89" s="9">
        <v>43337.545380000003</v>
      </c>
      <c r="V89" s="9">
        <v>0</v>
      </c>
      <c r="W89" s="9">
        <v>0</v>
      </c>
      <c r="X89" s="9">
        <v>0</v>
      </c>
      <c r="Y89" s="9">
        <v>0</v>
      </c>
      <c r="Z89" s="9">
        <v>13324.866660000002</v>
      </c>
      <c r="AA89" s="9">
        <v>-59644.717191839947</v>
      </c>
      <c r="AB89" s="9"/>
    </row>
    <row r="90" spans="1:28" x14ac:dyDescent="0.25">
      <c r="A90" s="9" t="s">
        <v>126</v>
      </c>
      <c r="B90" s="10">
        <v>41548</v>
      </c>
      <c r="C90" s="9">
        <v>816513.46895463997</v>
      </c>
      <c r="D90" s="9">
        <v>48017.672009999995</v>
      </c>
      <c r="E90" s="9">
        <f t="shared" si="7"/>
        <v>864531.14096463996</v>
      </c>
      <c r="F90" s="9">
        <v>50773.417659999999</v>
      </c>
      <c r="G90" s="9">
        <v>198852.45028856001</v>
      </c>
      <c r="H90" s="9">
        <f t="shared" si="8"/>
        <v>249625.86794856002</v>
      </c>
      <c r="I90" s="9">
        <f t="shared" si="9"/>
        <v>614905.27301607991</v>
      </c>
      <c r="J90" s="9">
        <v>578483.17507999996</v>
      </c>
      <c r="K90" s="9">
        <v>18624.65842</v>
      </c>
      <c r="L90" s="9">
        <v>19136.956630000001</v>
      </c>
      <c r="M90" s="9">
        <f t="shared" si="6"/>
        <v>4393.4603600000009</v>
      </c>
      <c r="N90" s="9">
        <v>23530.416990000002</v>
      </c>
      <c r="O90" s="9">
        <v>599674.72619000007</v>
      </c>
      <c r="P90" s="9">
        <v>644337.07533000014</v>
      </c>
      <c r="Q90" s="9">
        <v>4490.8035900000013</v>
      </c>
      <c r="R90" s="9">
        <f t="shared" si="5"/>
        <v>1248502.6051100001</v>
      </c>
      <c r="S90" s="9">
        <v>0</v>
      </c>
      <c r="T90" s="9">
        <v>0</v>
      </c>
      <c r="U90" s="9">
        <v>45011.097369999996</v>
      </c>
      <c r="V90" s="9">
        <v>0</v>
      </c>
      <c r="W90" s="9">
        <v>0</v>
      </c>
      <c r="X90" s="9">
        <v>0</v>
      </c>
      <c r="Y90" s="9">
        <v>0</v>
      </c>
      <c r="Z90" s="9">
        <v>13738.293529999999</v>
      </c>
      <c r="AA90" s="9">
        <v>-71708.47382391998</v>
      </c>
      <c r="AB90" s="9"/>
    </row>
    <row r="91" spans="1:28" x14ac:dyDescent="0.25">
      <c r="A91" s="9" t="s">
        <v>127</v>
      </c>
      <c r="B91" s="10">
        <v>41579</v>
      </c>
      <c r="C91" s="9">
        <v>783915.57117608003</v>
      </c>
      <c r="D91" s="9">
        <v>48649.872129999989</v>
      </c>
      <c r="E91" s="9">
        <f t="shared" si="7"/>
        <v>832565.44330608007</v>
      </c>
      <c r="F91" s="9">
        <v>51307.222680000006</v>
      </c>
      <c r="G91" s="9">
        <v>200318.52943944</v>
      </c>
      <c r="H91" s="9">
        <f t="shared" si="8"/>
        <v>251625.75211944</v>
      </c>
      <c r="I91" s="9">
        <f t="shared" si="9"/>
        <v>580939.69118664006</v>
      </c>
      <c r="J91" s="9">
        <v>596007.12933999998</v>
      </c>
      <c r="K91" s="9">
        <v>18415.45707</v>
      </c>
      <c r="L91" s="9">
        <v>19157.20579</v>
      </c>
      <c r="M91" s="9">
        <f t="shared" si="6"/>
        <v>4411.5153199999986</v>
      </c>
      <c r="N91" s="9">
        <v>23568.721109999999</v>
      </c>
      <c r="O91" s="9">
        <v>599369.04440000013</v>
      </c>
      <c r="P91" s="9">
        <v>639853.40789000015</v>
      </c>
      <c r="Q91" s="9">
        <v>4788.3397100000002</v>
      </c>
      <c r="R91" s="9">
        <f t="shared" si="5"/>
        <v>1244010.7920000004</v>
      </c>
      <c r="S91" s="9">
        <v>0</v>
      </c>
      <c r="T91" s="9">
        <v>0</v>
      </c>
      <c r="U91" s="9">
        <v>32259.839089999998</v>
      </c>
      <c r="V91" s="9">
        <v>0</v>
      </c>
      <c r="W91" s="9">
        <v>0</v>
      </c>
      <c r="X91" s="9">
        <v>0</v>
      </c>
      <c r="Y91" s="9">
        <v>0</v>
      </c>
      <c r="Z91" s="9">
        <v>14443.132040000004</v>
      </c>
      <c r="AA91" s="9">
        <v>-71782.765743360011</v>
      </c>
      <c r="AB91" s="9"/>
    </row>
    <row r="92" spans="1:28" x14ac:dyDescent="0.25">
      <c r="A92" s="9" t="s">
        <v>128</v>
      </c>
      <c r="B92" s="10">
        <v>41609</v>
      </c>
      <c r="C92" s="9">
        <v>1045327.5784500001</v>
      </c>
      <c r="D92" s="9">
        <v>48306.042189999993</v>
      </c>
      <c r="E92" s="9">
        <f t="shared" si="7"/>
        <v>1093633.6206400001</v>
      </c>
      <c r="F92" s="9">
        <v>55625.417819999995</v>
      </c>
      <c r="G92" s="9">
        <v>199113.31234</v>
      </c>
      <c r="H92" s="9">
        <f t="shared" si="8"/>
        <v>254738.73016000001</v>
      </c>
      <c r="I92" s="9">
        <f t="shared" si="9"/>
        <v>838894.89048000006</v>
      </c>
      <c r="J92" s="9">
        <v>527049.04220000003</v>
      </c>
      <c r="K92" s="9">
        <v>21578.90825</v>
      </c>
      <c r="L92" s="9">
        <v>19974.72639</v>
      </c>
      <c r="M92" s="9">
        <f t="shared" si="6"/>
        <v>3996.2760899999994</v>
      </c>
      <c r="N92" s="9">
        <v>23971.002479999999</v>
      </c>
      <c r="O92" s="9">
        <v>664572.77203999995</v>
      </c>
      <c r="P92" s="9">
        <v>757461.49973000016</v>
      </c>
      <c r="Q92" s="9">
        <v>3499.9100600000002</v>
      </c>
      <c r="R92" s="9">
        <f t="shared" si="5"/>
        <v>1425534.1818299999</v>
      </c>
      <c r="S92" s="9">
        <v>0</v>
      </c>
      <c r="T92" s="9">
        <v>0</v>
      </c>
      <c r="U92" s="9">
        <v>49893.84575</v>
      </c>
      <c r="V92" s="9">
        <v>0</v>
      </c>
      <c r="W92" s="9">
        <v>0</v>
      </c>
      <c r="X92" s="9">
        <v>0</v>
      </c>
      <c r="Y92" s="9">
        <v>0</v>
      </c>
      <c r="Z92" s="9">
        <v>8809.2372100000048</v>
      </c>
      <c r="AA92" s="9">
        <v>-72743.422700000039</v>
      </c>
      <c r="AB92" s="9"/>
    </row>
    <row r="93" spans="1:28" x14ac:dyDescent="0.25">
      <c r="A93" s="9" t="s">
        <v>129</v>
      </c>
      <c r="B93" s="10">
        <v>41640</v>
      </c>
      <c r="C93" s="9">
        <v>970537.9336016</v>
      </c>
      <c r="D93" s="9">
        <v>52113.643619999995</v>
      </c>
      <c r="E93" s="9">
        <f t="shared" si="7"/>
        <v>1022651.5772216</v>
      </c>
      <c r="F93" s="9">
        <v>56346.662500000006</v>
      </c>
      <c r="G93" s="9">
        <v>199238.37494880002</v>
      </c>
      <c r="H93" s="9">
        <f t="shared" si="8"/>
        <v>255585.03744880002</v>
      </c>
      <c r="I93" s="9">
        <f t="shared" si="9"/>
        <v>767066.53977279994</v>
      </c>
      <c r="J93" s="9">
        <v>530224.74925999995</v>
      </c>
      <c r="K93" s="9">
        <v>16591.809110000002</v>
      </c>
      <c r="L93" s="9">
        <v>19672.691939999997</v>
      </c>
      <c r="M93" s="9">
        <f t="shared" si="6"/>
        <v>3705.1472900000008</v>
      </c>
      <c r="N93" s="9">
        <v>23377.839229999998</v>
      </c>
      <c r="O93" s="9">
        <v>609949.2776400001</v>
      </c>
      <c r="P93" s="9">
        <v>734399.65407000028</v>
      </c>
      <c r="Q93" s="9">
        <v>3924.1550999999995</v>
      </c>
      <c r="R93" s="9">
        <f t="shared" si="5"/>
        <v>1348273.0868100005</v>
      </c>
      <c r="S93" s="9">
        <v>0</v>
      </c>
      <c r="T93" s="9">
        <v>0</v>
      </c>
      <c r="U93" s="9">
        <v>39991.299610000002</v>
      </c>
      <c r="V93" s="9">
        <v>0</v>
      </c>
      <c r="W93" s="9">
        <v>0</v>
      </c>
      <c r="X93" s="9">
        <v>0</v>
      </c>
      <c r="Y93" s="9">
        <v>0</v>
      </c>
      <c r="Z93" s="9">
        <v>14466.601990000003</v>
      </c>
      <c r="AA93" s="9">
        <v>-65470.05196720003</v>
      </c>
      <c r="AB93" s="9"/>
    </row>
    <row r="94" spans="1:28" ht="15" customHeight="1" x14ac:dyDescent="0.25">
      <c r="A94" s="9" t="s">
        <v>130</v>
      </c>
      <c r="B94" s="10">
        <v>41671</v>
      </c>
      <c r="C94" s="9">
        <v>920680.03264520015</v>
      </c>
      <c r="D94" s="9">
        <v>50203.502179999996</v>
      </c>
      <c r="E94" s="9">
        <f t="shared" si="7"/>
        <v>970883.5348252001</v>
      </c>
      <c r="F94" s="9">
        <v>57684.014270000007</v>
      </c>
      <c r="G94" s="9">
        <v>200743.68656360003</v>
      </c>
      <c r="H94" s="9">
        <f t="shared" si="8"/>
        <v>258427.70083360004</v>
      </c>
      <c r="I94" s="9">
        <f t="shared" si="9"/>
        <v>712455.83399160008</v>
      </c>
      <c r="J94" s="9">
        <v>550609.0273800001</v>
      </c>
      <c r="K94" s="9">
        <v>15953.067940000001</v>
      </c>
      <c r="L94" s="9">
        <v>20184.277280000002</v>
      </c>
      <c r="M94" s="9">
        <f t="shared" si="6"/>
        <v>3425.1168099999995</v>
      </c>
      <c r="N94" s="9">
        <v>23609.394090000002</v>
      </c>
      <c r="O94" s="9">
        <v>601927.35382000008</v>
      </c>
      <c r="P94" s="9">
        <v>706984.9941400002</v>
      </c>
      <c r="Q94" s="9">
        <v>4329.1395300000004</v>
      </c>
      <c r="R94" s="9">
        <f t="shared" si="5"/>
        <v>1313241.4874900004</v>
      </c>
      <c r="S94" s="9">
        <v>0</v>
      </c>
      <c r="T94" s="9">
        <v>0</v>
      </c>
      <c r="U94" s="9">
        <v>39744.020229999995</v>
      </c>
      <c r="V94" s="9">
        <v>0</v>
      </c>
      <c r="W94" s="9">
        <v>0</v>
      </c>
      <c r="X94" s="9">
        <v>0</v>
      </c>
      <c r="Y94" s="9">
        <v>0</v>
      </c>
      <c r="Z94" s="9">
        <v>18516.332130000003</v>
      </c>
      <c r="AA94" s="9">
        <v>-68874.517378399978</v>
      </c>
      <c r="AB94" s="9"/>
    </row>
    <row r="95" spans="1:28" ht="15" customHeight="1" x14ac:dyDescent="0.25">
      <c r="A95" s="9" t="s">
        <v>131</v>
      </c>
      <c r="B95" s="10">
        <v>41699</v>
      </c>
      <c r="C95" s="9">
        <v>1054037.8010152401</v>
      </c>
      <c r="D95" s="9">
        <v>48965.380949999999</v>
      </c>
      <c r="E95" s="9">
        <f t="shared" si="7"/>
        <v>1103003.18196524</v>
      </c>
      <c r="F95" s="9">
        <v>48337.370110000003</v>
      </c>
      <c r="G95" s="9">
        <v>200482.74506832001</v>
      </c>
      <c r="H95" s="9">
        <f t="shared" si="8"/>
        <v>248820.11517832003</v>
      </c>
      <c r="I95" s="9">
        <f t="shared" si="9"/>
        <v>854183.06678691995</v>
      </c>
      <c r="J95" s="9">
        <v>371143.79509999999</v>
      </c>
      <c r="K95" s="9">
        <v>18540.789049999999</v>
      </c>
      <c r="L95" s="9">
        <v>20185.785220000002</v>
      </c>
      <c r="M95" s="9">
        <f t="shared" si="6"/>
        <v>3042.0032900000006</v>
      </c>
      <c r="N95" s="9">
        <v>23227.788510000002</v>
      </c>
      <c r="O95" s="9">
        <v>595467.04216000007</v>
      </c>
      <c r="P95" s="9">
        <v>672930.45359000005</v>
      </c>
      <c r="Q95" s="9">
        <v>2101.8851100000002</v>
      </c>
      <c r="R95" s="9">
        <f t="shared" si="5"/>
        <v>1270499.3808600002</v>
      </c>
      <c r="S95" s="9">
        <v>0</v>
      </c>
      <c r="T95" s="9">
        <v>0</v>
      </c>
      <c r="U95" s="9">
        <v>40152.90393</v>
      </c>
      <c r="V95" s="9">
        <v>0</v>
      </c>
      <c r="W95" s="9">
        <v>0</v>
      </c>
      <c r="X95" s="9">
        <v>0</v>
      </c>
      <c r="Y95" s="9">
        <v>0</v>
      </c>
      <c r="Z95" s="9">
        <v>15319.526470000001</v>
      </c>
      <c r="AA95" s="9">
        <v>-58876.372743080014</v>
      </c>
      <c r="AB95" s="9"/>
    </row>
    <row r="96" spans="1:28" ht="15" customHeight="1" x14ac:dyDescent="0.25">
      <c r="A96" s="9" t="s">
        <v>132</v>
      </c>
      <c r="B96" s="10">
        <v>41730</v>
      </c>
      <c r="C96" s="9">
        <v>1013291.17193858</v>
      </c>
      <c r="D96" s="9">
        <v>18534.689619999997</v>
      </c>
      <c r="E96" s="9">
        <f t="shared" si="7"/>
        <v>1031825.86155858</v>
      </c>
      <c r="F96" s="9">
        <v>32132.650949999999</v>
      </c>
      <c r="G96" s="9">
        <v>200970.19017416</v>
      </c>
      <c r="H96" s="9">
        <f t="shared" si="8"/>
        <v>233102.84112416001</v>
      </c>
      <c r="I96" s="9">
        <f t="shared" si="9"/>
        <v>798723.02043441997</v>
      </c>
      <c r="J96" s="9">
        <v>536050.25613999995</v>
      </c>
      <c r="K96" s="9">
        <v>21273.483249999997</v>
      </c>
      <c r="L96" s="9">
        <v>20226.643530000001</v>
      </c>
      <c r="M96" s="9">
        <f t="shared" si="6"/>
        <v>2829.2434600000015</v>
      </c>
      <c r="N96" s="9">
        <v>23055.886990000003</v>
      </c>
      <c r="O96" s="9">
        <v>630292.74627000012</v>
      </c>
      <c r="P96" s="9">
        <v>747399.67531000008</v>
      </c>
      <c r="Q96" s="9">
        <v>1763.2027899999998</v>
      </c>
      <c r="R96" s="9">
        <f t="shared" si="5"/>
        <v>1379455.6243700003</v>
      </c>
      <c r="S96" s="9">
        <v>0</v>
      </c>
      <c r="T96" s="9">
        <v>0</v>
      </c>
      <c r="U96" s="9">
        <v>41680.273329999996</v>
      </c>
      <c r="V96" s="9">
        <v>0</v>
      </c>
      <c r="W96" s="9">
        <v>0</v>
      </c>
      <c r="X96" s="9">
        <v>0</v>
      </c>
      <c r="Y96" s="9">
        <v>0</v>
      </c>
      <c r="Z96" s="9">
        <v>16871.010969999988</v>
      </c>
      <c r="AA96" s="9">
        <v>-58904.262785580031</v>
      </c>
      <c r="AB96" s="9"/>
    </row>
    <row r="97" spans="1:28" ht="15" customHeight="1" x14ac:dyDescent="0.25">
      <c r="A97" s="9" t="s">
        <v>133</v>
      </c>
      <c r="B97" s="10">
        <v>41760</v>
      </c>
      <c r="C97" s="9">
        <v>1020607.3263680801</v>
      </c>
      <c r="D97" s="9">
        <v>15517.094099999998</v>
      </c>
      <c r="E97" s="9">
        <f t="shared" si="7"/>
        <v>1036124.4204680801</v>
      </c>
      <c r="F97" s="9">
        <v>35284.335610000002</v>
      </c>
      <c r="G97" s="9">
        <v>199672.54660207999</v>
      </c>
      <c r="H97" s="9">
        <f t="shared" si="8"/>
        <v>234956.88221208</v>
      </c>
      <c r="I97" s="9">
        <f t="shared" si="9"/>
        <v>801167.53825600003</v>
      </c>
      <c r="J97" s="9">
        <v>506974.59635999997</v>
      </c>
      <c r="K97" s="9">
        <v>14759.877500000001</v>
      </c>
      <c r="L97" s="9">
        <v>20329.697210000002</v>
      </c>
      <c r="M97" s="9">
        <f t="shared" si="6"/>
        <v>4866.4618200000004</v>
      </c>
      <c r="N97" s="9">
        <v>25196.159030000003</v>
      </c>
      <c r="O97" s="9">
        <v>593207.56544000003</v>
      </c>
      <c r="P97" s="9">
        <v>754788.76787000021</v>
      </c>
      <c r="Q97" s="9">
        <v>4334.6580199999999</v>
      </c>
      <c r="R97" s="9">
        <f t="shared" si="5"/>
        <v>1352330.9913300001</v>
      </c>
      <c r="S97" s="9">
        <v>0</v>
      </c>
      <c r="T97" s="9">
        <v>0</v>
      </c>
      <c r="U97" s="9">
        <v>34087.473589999994</v>
      </c>
      <c r="V97" s="9">
        <v>0</v>
      </c>
      <c r="W97" s="9">
        <v>0</v>
      </c>
      <c r="X97" s="9">
        <v>0</v>
      </c>
      <c r="Y97" s="9">
        <v>0</v>
      </c>
      <c r="Z97" s="9">
        <v>19762.090420000008</v>
      </c>
      <c r="AA97" s="9">
        <v>-58082.385123999993</v>
      </c>
      <c r="AB97" s="9"/>
    </row>
    <row r="98" spans="1:28" ht="15" customHeight="1" x14ac:dyDescent="0.25">
      <c r="A98" s="9" t="s">
        <v>134</v>
      </c>
      <c r="B98" s="10">
        <v>41791</v>
      </c>
      <c r="C98" s="9">
        <v>965237.93578295992</v>
      </c>
      <c r="D98" s="9">
        <v>20539.040279999997</v>
      </c>
      <c r="E98" s="9">
        <f t="shared" si="7"/>
        <v>985776.97606295987</v>
      </c>
      <c r="F98" s="9">
        <v>37837.476759999998</v>
      </c>
      <c r="G98" s="9">
        <v>200355.27015095999</v>
      </c>
      <c r="H98" s="9">
        <f t="shared" si="8"/>
        <v>238192.74691095998</v>
      </c>
      <c r="I98" s="9">
        <f t="shared" si="9"/>
        <v>747584.22915199993</v>
      </c>
      <c r="J98" s="9">
        <v>456277.27293000004</v>
      </c>
      <c r="K98" s="9">
        <v>16413.784930000002</v>
      </c>
      <c r="L98" s="9">
        <v>20262.625230000001</v>
      </c>
      <c r="M98" s="9">
        <f t="shared" si="6"/>
        <v>4513.8270799999991</v>
      </c>
      <c r="N98" s="9">
        <v>24776.452310000001</v>
      </c>
      <c r="O98" s="9">
        <v>596957.51575000014</v>
      </c>
      <c r="P98" s="9">
        <v>664793.5242000001</v>
      </c>
      <c r="Q98" s="9">
        <v>4398.2627599999996</v>
      </c>
      <c r="R98" s="9">
        <f t="shared" si="5"/>
        <v>1266149.3027100002</v>
      </c>
      <c r="S98" s="9">
        <v>0</v>
      </c>
      <c r="T98" s="9">
        <v>0</v>
      </c>
      <c r="U98" s="9">
        <v>23526.665639999999</v>
      </c>
      <c r="V98" s="9">
        <v>0</v>
      </c>
      <c r="W98" s="9">
        <v>0</v>
      </c>
      <c r="X98" s="9">
        <v>0</v>
      </c>
      <c r="Y98" s="9">
        <v>0</v>
      </c>
      <c r="Z98" s="9">
        <v>18976.662199999992</v>
      </c>
      <c r="AA98" s="9">
        <v>-63600.892158000039</v>
      </c>
      <c r="AB98" s="9"/>
    </row>
    <row r="99" spans="1:28" ht="15" customHeight="1" x14ac:dyDescent="0.25">
      <c r="A99" s="9" t="s">
        <v>135</v>
      </c>
      <c r="B99" s="10">
        <v>41821</v>
      </c>
      <c r="C99" s="9">
        <v>918652.82471784006</v>
      </c>
      <c r="D99" s="9">
        <v>14982.463029999999</v>
      </c>
      <c r="E99" s="9">
        <f t="shared" si="7"/>
        <v>933635.28774784005</v>
      </c>
      <c r="F99" s="9">
        <v>35998.53781999999</v>
      </c>
      <c r="G99" s="9">
        <v>198325.73665984001</v>
      </c>
      <c r="H99" s="9">
        <f t="shared" si="8"/>
        <v>234324.27447984001</v>
      </c>
      <c r="I99" s="9">
        <f t="shared" si="9"/>
        <v>699311.01326799998</v>
      </c>
      <c r="J99" s="9">
        <v>562409.97311999998</v>
      </c>
      <c r="K99" s="9">
        <v>13494.501899999999</v>
      </c>
      <c r="L99" s="9">
        <v>20564.71069</v>
      </c>
      <c r="M99" s="9">
        <f t="shared" si="6"/>
        <v>4401.9980599999981</v>
      </c>
      <c r="N99" s="9">
        <v>24966.708749999998</v>
      </c>
      <c r="O99" s="9">
        <v>619172.72672000004</v>
      </c>
      <c r="P99" s="9">
        <v>714984.73594000004</v>
      </c>
      <c r="Q99" s="9">
        <v>3216.86177</v>
      </c>
      <c r="R99" s="9">
        <f t="shared" si="5"/>
        <v>1337374.3244300003</v>
      </c>
      <c r="S99" s="9">
        <v>0</v>
      </c>
      <c r="T99" s="9">
        <v>0</v>
      </c>
      <c r="U99" s="9">
        <v>23807.29262</v>
      </c>
      <c r="V99" s="9">
        <v>0</v>
      </c>
      <c r="W99" s="9">
        <v>0</v>
      </c>
      <c r="X99" s="9">
        <v>0</v>
      </c>
      <c r="Y99" s="9">
        <v>0</v>
      </c>
      <c r="Z99" s="9">
        <v>16133.98017999998</v>
      </c>
      <c r="AA99" s="9">
        <v>-77133.401122000039</v>
      </c>
      <c r="AB99" s="9"/>
    </row>
    <row r="100" spans="1:28" ht="15" customHeight="1" x14ac:dyDescent="0.25">
      <c r="A100" s="9" t="s">
        <v>136</v>
      </c>
      <c r="B100" s="10">
        <v>41852</v>
      </c>
      <c r="C100" s="9">
        <v>939730.9466411199</v>
      </c>
      <c r="D100" s="9">
        <v>15104.102219999999</v>
      </c>
      <c r="E100" s="9">
        <f t="shared" si="7"/>
        <v>954835.0488611199</v>
      </c>
      <c r="F100" s="9">
        <v>36045.903419999995</v>
      </c>
      <c r="G100" s="9">
        <v>196603.07478432002</v>
      </c>
      <c r="H100" s="9">
        <f t="shared" si="8"/>
        <v>232648.97820432001</v>
      </c>
      <c r="I100" s="9">
        <f t="shared" si="9"/>
        <v>722186.07065679994</v>
      </c>
      <c r="J100" s="9">
        <v>604215.21097999997</v>
      </c>
      <c r="K100" s="9">
        <v>13366.39057</v>
      </c>
      <c r="L100" s="9">
        <v>20482.18504</v>
      </c>
      <c r="M100" s="9">
        <f t="shared" si="6"/>
        <v>4071.1881099999991</v>
      </c>
      <c r="N100" s="9">
        <v>24553.373149999999</v>
      </c>
      <c r="O100" s="9">
        <v>599766.81747000001</v>
      </c>
      <c r="P100" s="9">
        <v>790445.4334600002</v>
      </c>
      <c r="Q100" s="9">
        <v>3147.4078899999995</v>
      </c>
      <c r="R100" s="9">
        <f t="shared" si="5"/>
        <v>1393359.65882</v>
      </c>
      <c r="S100" s="9">
        <v>0</v>
      </c>
      <c r="T100" s="9">
        <v>0</v>
      </c>
      <c r="U100" s="9">
        <v>23870.548460000002</v>
      </c>
      <c r="V100" s="9">
        <v>0</v>
      </c>
      <c r="W100" s="9">
        <v>0</v>
      </c>
      <c r="X100" s="9">
        <v>0</v>
      </c>
      <c r="Y100" s="9">
        <v>0</v>
      </c>
      <c r="Z100" s="9">
        <v>18573.896390000002</v>
      </c>
      <c r="AA100" s="9">
        <v>-71483.059243200012</v>
      </c>
      <c r="AB100" s="9"/>
    </row>
    <row r="101" spans="1:28" ht="15" customHeight="1" x14ac:dyDescent="0.25">
      <c r="A101" s="9" t="s">
        <v>137</v>
      </c>
      <c r="B101" s="10">
        <v>41883</v>
      </c>
      <c r="C101" s="9">
        <v>929721.7467119199</v>
      </c>
      <c r="D101" s="9">
        <v>15754.64726</v>
      </c>
      <c r="E101" s="9">
        <f t="shared" si="7"/>
        <v>945476.3939719199</v>
      </c>
      <c r="F101" s="9">
        <v>34776.553869999996</v>
      </c>
      <c r="G101" s="9">
        <v>191882.46165312</v>
      </c>
      <c r="H101" s="9">
        <f t="shared" si="8"/>
        <v>226659.01552312</v>
      </c>
      <c r="I101" s="9">
        <f t="shared" si="9"/>
        <v>718817.37844879995</v>
      </c>
      <c r="J101" s="9">
        <v>700541.61025999999</v>
      </c>
      <c r="K101" s="9">
        <v>11930.82784</v>
      </c>
      <c r="L101" s="9">
        <v>20470.684379999999</v>
      </c>
      <c r="M101" s="9">
        <f t="shared" si="6"/>
        <v>3448.8205500000004</v>
      </c>
      <c r="N101" s="9">
        <v>23919.504929999999</v>
      </c>
      <c r="O101" s="9">
        <v>608642.70448000019</v>
      </c>
      <c r="P101" s="9">
        <v>863927.02975999995</v>
      </c>
      <c r="Q101" s="9">
        <v>3001.3685299999997</v>
      </c>
      <c r="R101" s="9">
        <f t="shared" si="5"/>
        <v>1475571.1027700002</v>
      </c>
      <c r="S101" s="9">
        <v>0</v>
      </c>
      <c r="T101" s="9">
        <v>0</v>
      </c>
      <c r="U101" s="9">
        <v>37784.679080000002</v>
      </c>
      <c r="V101" s="9">
        <v>0</v>
      </c>
      <c r="W101" s="9">
        <v>0</v>
      </c>
      <c r="X101" s="9">
        <v>0</v>
      </c>
      <c r="Y101" s="9">
        <v>0</v>
      </c>
      <c r="Z101" s="9">
        <v>15286.884920000004</v>
      </c>
      <c r="AA101" s="9">
        <v>-73433.346221199943</v>
      </c>
      <c r="AB101" s="9"/>
    </row>
    <row r="102" spans="1:28" ht="15" customHeight="1" x14ac:dyDescent="0.25">
      <c r="A102" s="9" t="s">
        <v>138</v>
      </c>
      <c r="B102" s="10">
        <v>41913</v>
      </c>
      <c r="C102" s="9">
        <v>894043.98060991999</v>
      </c>
      <c r="D102" s="9">
        <v>15522.113829999998</v>
      </c>
      <c r="E102" s="9">
        <f t="shared" si="7"/>
        <v>909566.09443992004</v>
      </c>
      <c r="F102" s="9">
        <v>33552.165919999999</v>
      </c>
      <c r="G102" s="9">
        <v>191232.91836112001</v>
      </c>
      <c r="H102" s="9">
        <f t="shared" si="8"/>
        <v>224785.08428112001</v>
      </c>
      <c r="I102" s="9">
        <f t="shared" si="9"/>
        <v>684781.01015880005</v>
      </c>
      <c r="J102" s="9">
        <v>786385.93090000004</v>
      </c>
      <c r="K102" s="9">
        <v>21752.31986</v>
      </c>
      <c r="L102" s="9">
        <v>20476.449410000001</v>
      </c>
      <c r="M102" s="9">
        <f t="shared" si="6"/>
        <v>4811.3890600000013</v>
      </c>
      <c r="N102" s="9">
        <v>25287.838470000002</v>
      </c>
      <c r="O102" s="9">
        <v>595885.24799000006</v>
      </c>
      <c r="P102" s="9">
        <v>929754.42058000015</v>
      </c>
      <c r="Q102" s="9">
        <v>5173.8237399999998</v>
      </c>
      <c r="R102" s="9">
        <f t="shared" si="5"/>
        <v>1530813.4923100001</v>
      </c>
      <c r="S102" s="9">
        <v>0</v>
      </c>
      <c r="T102" s="9">
        <v>0</v>
      </c>
      <c r="U102" s="9">
        <v>57500.692750000002</v>
      </c>
      <c r="V102" s="9">
        <v>0</v>
      </c>
      <c r="W102" s="9">
        <v>0</v>
      </c>
      <c r="X102" s="9">
        <v>0</v>
      </c>
      <c r="Y102" s="9">
        <v>0</v>
      </c>
      <c r="Z102" s="9">
        <v>17299.682379999998</v>
      </c>
      <c r="AA102" s="9">
        <v>-87406.768981200046</v>
      </c>
      <c r="AB102" s="9"/>
    </row>
    <row r="103" spans="1:28" ht="15" customHeight="1" x14ac:dyDescent="0.25">
      <c r="A103" s="9" t="s">
        <v>139</v>
      </c>
      <c r="B103" s="10">
        <v>41944</v>
      </c>
      <c r="C103" s="9">
        <v>891051.12620640011</v>
      </c>
      <c r="D103" s="9">
        <v>15015.564689999999</v>
      </c>
      <c r="E103" s="9">
        <f t="shared" si="7"/>
        <v>906066.69089640013</v>
      </c>
      <c r="F103" s="9">
        <v>39994.378680000002</v>
      </c>
      <c r="G103" s="9">
        <v>189340.44831536</v>
      </c>
      <c r="H103" s="9">
        <f t="shared" si="8"/>
        <v>229334.82699536</v>
      </c>
      <c r="I103" s="9">
        <f t="shared" si="9"/>
        <v>676731.86390104017</v>
      </c>
      <c r="J103" s="9">
        <v>785550.87685</v>
      </c>
      <c r="K103" s="9">
        <v>12150.23645</v>
      </c>
      <c r="L103" s="9">
        <v>20495.68434</v>
      </c>
      <c r="M103" s="9">
        <f t="shared" si="6"/>
        <v>4861.0798099999993</v>
      </c>
      <c r="N103" s="9">
        <v>25356.764149999999</v>
      </c>
      <c r="O103" s="9">
        <v>609770.19066000008</v>
      </c>
      <c r="P103" s="9">
        <v>902251.51040000003</v>
      </c>
      <c r="Q103" s="9">
        <v>6963.6187200000004</v>
      </c>
      <c r="R103" s="9">
        <f t="shared" si="5"/>
        <v>1518985.31978</v>
      </c>
      <c r="S103" s="9">
        <v>0</v>
      </c>
      <c r="T103" s="9">
        <v>0</v>
      </c>
      <c r="U103" s="9">
        <v>29377.906630000001</v>
      </c>
      <c r="V103" s="9">
        <v>0</v>
      </c>
      <c r="W103" s="9">
        <v>0</v>
      </c>
      <c r="X103" s="9">
        <v>0</v>
      </c>
      <c r="Y103" s="9">
        <v>0</v>
      </c>
      <c r="Z103" s="9">
        <v>19982.443040000002</v>
      </c>
      <c r="AA103" s="9">
        <v>-68555.929028960018</v>
      </c>
      <c r="AB103" s="9"/>
    </row>
    <row r="104" spans="1:28" ht="15" customHeight="1" x14ac:dyDescent="0.25">
      <c r="A104" s="9" t="s">
        <v>140</v>
      </c>
      <c r="B104" s="10">
        <v>41974</v>
      </c>
      <c r="C104" s="9">
        <v>930304.46315409988</v>
      </c>
      <c r="D104" s="9">
        <v>18343.714399999997</v>
      </c>
      <c r="E104" s="9">
        <f t="shared" si="7"/>
        <v>948648.17755409982</v>
      </c>
      <c r="F104" s="9">
        <v>27805.144420000001</v>
      </c>
      <c r="G104" s="9">
        <v>187359.80570984</v>
      </c>
      <c r="H104" s="9">
        <f t="shared" si="8"/>
        <v>215164.95012984</v>
      </c>
      <c r="I104" s="9">
        <f t="shared" si="9"/>
        <v>733483.22742425976</v>
      </c>
      <c r="J104" s="9">
        <v>805762.58124000009</v>
      </c>
      <c r="K104" s="9">
        <v>20279.40813</v>
      </c>
      <c r="L104" s="9">
        <v>22027.680140000004</v>
      </c>
      <c r="M104" s="9">
        <f t="shared" si="6"/>
        <v>3405.9325800000006</v>
      </c>
      <c r="N104" s="9">
        <v>25433.612720000005</v>
      </c>
      <c r="O104" s="9">
        <v>682479.45954000007</v>
      </c>
      <c r="P104" s="9">
        <v>899398.7130799999</v>
      </c>
      <c r="Q104" s="9">
        <v>6389.6263899999994</v>
      </c>
      <c r="R104" s="9">
        <f t="shared" si="5"/>
        <v>1588267.79901</v>
      </c>
      <c r="S104" s="9">
        <v>0</v>
      </c>
      <c r="T104" s="9">
        <v>0</v>
      </c>
      <c r="U104" s="9">
        <v>46308.245490000001</v>
      </c>
      <c r="V104" s="9">
        <v>0</v>
      </c>
      <c r="W104" s="9">
        <v>0</v>
      </c>
      <c r="X104" s="9">
        <v>0</v>
      </c>
      <c r="Y104" s="9">
        <v>0</v>
      </c>
      <c r="Z104" s="9">
        <v>24277.153919999975</v>
      </c>
      <c r="AA104" s="9">
        <v>-73894.36983573997</v>
      </c>
      <c r="AB104" s="9"/>
    </row>
    <row r="105" spans="1:28" ht="15" customHeight="1" x14ac:dyDescent="0.25">
      <c r="A105" s="9" t="s">
        <v>141</v>
      </c>
      <c r="B105" s="10">
        <v>42005</v>
      </c>
      <c r="C105" s="9">
        <v>938458.20910799981</v>
      </c>
      <c r="D105" s="9">
        <v>19939.090410000001</v>
      </c>
      <c r="E105" s="9">
        <f t="shared" si="7"/>
        <v>958397.29951799975</v>
      </c>
      <c r="F105" s="9">
        <v>27404.605939999998</v>
      </c>
      <c r="G105" s="9">
        <v>183015.9097972</v>
      </c>
      <c r="H105" s="9">
        <f t="shared" si="8"/>
        <v>210420.51573720001</v>
      </c>
      <c r="I105" s="9">
        <f t="shared" si="9"/>
        <v>747976.78378079971</v>
      </c>
      <c r="J105" s="9">
        <v>819726.27235999994</v>
      </c>
      <c r="K105" s="9">
        <v>15018.885330000001</v>
      </c>
      <c r="L105" s="9">
        <v>21096.820180000002</v>
      </c>
      <c r="M105" s="9">
        <f t="shared" si="6"/>
        <v>2865.5107199999984</v>
      </c>
      <c r="N105" s="9">
        <v>23962.330900000001</v>
      </c>
      <c r="O105" s="9">
        <v>622036.83148000005</v>
      </c>
      <c r="P105" s="9">
        <v>974931.16461999994</v>
      </c>
      <c r="Q105" s="9">
        <v>2911.2706099999996</v>
      </c>
      <c r="R105" s="9">
        <f t="shared" si="5"/>
        <v>1599879.2667100001</v>
      </c>
      <c r="S105" s="9">
        <v>0</v>
      </c>
      <c r="T105" s="9">
        <v>0</v>
      </c>
      <c r="U105" s="9">
        <v>36102.83268</v>
      </c>
      <c r="V105" s="9">
        <v>0</v>
      </c>
      <c r="W105" s="9">
        <v>0</v>
      </c>
      <c r="X105" s="9">
        <v>0</v>
      </c>
      <c r="Y105" s="9">
        <v>0</v>
      </c>
      <c r="Z105" s="9">
        <v>32216.894720000026</v>
      </c>
      <c r="AA105" s="9">
        <v>-61514.722579200039</v>
      </c>
      <c r="AB105" s="9"/>
    </row>
    <row r="106" spans="1:28" ht="15" customHeight="1" x14ac:dyDescent="0.25">
      <c r="A106" s="9" t="s">
        <v>142</v>
      </c>
      <c r="B106" s="10">
        <v>42036</v>
      </c>
      <c r="C106" s="9">
        <v>890411.1092358001</v>
      </c>
      <c r="D106" s="9">
        <v>16226.181359999999</v>
      </c>
      <c r="E106" s="9">
        <f t="shared" si="7"/>
        <v>906637.29059580015</v>
      </c>
      <c r="F106" s="9">
        <v>26462.149549999998</v>
      </c>
      <c r="G106" s="9">
        <v>182667.25326696</v>
      </c>
      <c r="H106" s="9">
        <f t="shared" si="8"/>
        <v>209129.40281696001</v>
      </c>
      <c r="I106" s="9">
        <f t="shared" si="9"/>
        <v>697507.88777884014</v>
      </c>
      <c r="J106" s="9">
        <v>908903.29762000008</v>
      </c>
      <c r="K106" s="9">
        <v>18240.620879999999</v>
      </c>
      <c r="L106" s="9">
        <v>20881.364290000001</v>
      </c>
      <c r="M106" s="9">
        <f t="shared" si="6"/>
        <v>2579.1132399999988</v>
      </c>
      <c r="N106" s="9">
        <v>23460.47753</v>
      </c>
      <c r="O106" s="9">
        <v>607391.96020999993</v>
      </c>
      <c r="P106" s="9">
        <v>1038268.49346</v>
      </c>
      <c r="Q106" s="9">
        <v>4300.4300200000007</v>
      </c>
      <c r="R106" s="9">
        <f t="shared" si="5"/>
        <v>1649960.88369</v>
      </c>
      <c r="S106" s="9">
        <v>0</v>
      </c>
      <c r="T106" s="9">
        <v>0</v>
      </c>
      <c r="U106" s="9">
        <v>41822.506789999999</v>
      </c>
      <c r="V106" s="9">
        <v>0</v>
      </c>
      <c r="W106" s="9">
        <v>0</v>
      </c>
      <c r="X106" s="9">
        <v>0</v>
      </c>
      <c r="Y106" s="9">
        <v>0</v>
      </c>
      <c r="Z106" s="9">
        <v>25896.549599999984</v>
      </c>
      <c r="AA106" s="9">
        <v>-69567.657111160064</v>
      </c>
      <c r="AB106" s="9"/>
    </row>
    <row r="107" spans="1:28" ht="15" customHeight="1" x14ac:dyDescent="0.25">
      <c r="A107" s="9" t="s">
        <v>143</v>
      </c>
      <c r="B107" s="10">
        <v>42064</v>
      </c>
      <c r="C107" s="9">
        <v>1015375.4013377998</v>
      </c>
      <c r="D107" s="9">
        <v>15620.239279999998</v>
      </c>
      <c r="E107" s="9">
        <f t="shared" si="7"/>
        <v>1030995.6406177998</v>
      </c>
      <c r="F107" s="9">
        <v>32464.793949999996</v>
      </c>
      <c r="G107" s="9">
        <v>178690.11352136004</v>
      </c>
      <c r="H107" s="9">
        <f t="shared" si="8"/>
        <v>211154.90747136003</v>
      </c>
      <c r="I107" s="9">
        <f t="shared" si="9"/>
        <v>819840.73314643977</v>
      </c>
      <c r="J107" s="9">
        <v>869125.73174000019</v>
      </c>
      <c r="K107" s="9">
        <v>17922.322990000001</v>
      </c>
      <c r="L107" s="9">
        <v>20776.874039999999</v>
      </c>
      <c r="M107" s="9">
        <f t="shared" si="6"/>
        <v>1828.3814899999998</v>
      </c>
      <c r="N107" s="9">
        <v>22605.255529999999</v>
      </c>
      <c r="O107" s="9">
        <v>629856.95955000003</v>
      </c>
      <c r="P107" s="9">
        <v>1104688.8097300001</v>
      </c>
      <c r="Q107" s="9">
        <v>4537.7440800000004</v>
      </c>
      <c r="R107" s="9">
        <f t="shared" si="5"/>
        <v>1739083.5133600002</v>
      </c>
      <c r="S107" s="9">
        <v>0</v>
      </c>
      <c r="T107" s="9">
        <v>0</v>
      </c>
      <c r="U107" s="9">
        <v>41655.520629999999</v>
      </c>
      <c r="V107" s="9">
        <v>0</v>
      </c>
      <c r="W107" s="9">
        <v>0</v>
      </c>
      <c r="X107" s="9">
        <v>0</v>
      </c>
      <c r="Y107" s="9">
        <v>0</v>
      </c>
      <c r="Z107" s="9">
        <v>27828.23348999997</v>
      </c>
      <c r="AA107" s="9">
        <v>-79073.224913560058</v>
      </c>
      <c r="AB107" s="9"/>
    </row>
    <row r="108" spans="1:28" ht="15" customHeight="1" x14ac:dyDescent="0.25">
      <c r="A108" s="9" t="s">
        <v>144</v>
      </c>
      <c r="B108" s="10">
        <v>42095</v>
      </c>
      <c r="C108" s="9">
        <v>1015326.1681740801</v>
      </c>
      <c r="D108" s="9">
        <v>15565.391949999999</v>
      </c>
      <c r="E108" s="9">
        <f t="shared" si="7"/>
        <v>1030891.56012408</v>
      </c>
      <c r="F108" s="9">
        <v>26182.704489999996</v>
      </c>
      <c r="G108" s="9">
        <v>182028.74677288003</v>
      </c>
      <c r="H108" s="9">
        <f t="shared" si="8"/>
        <v>208211.45126288003</v>
      </c>
      <c r="I108" s="9">
        <f t="shared" si="9"/>
        <v>822680.10886120005</v>
      </c>
      <c r="J108" s="9">
        <v>873895.46692000004</v>
      </c>
      <c r="K108" s="9">
        <v>19740.48947</v>
      </c>
      <c r="L108" s="9">
        <v>20568.791279999998</v>
      </c>
      <c r="M108" s="9">
        <f t="shared" si="6"/>
        <v>1413.31149</v>
      </c>
      <c r="N108" s="9">
        <v>21982.102769999998</v>
      </c>
      <c r="O108" s="9">
        <v>615838.58439999993</v>
      </c>
      <c r="P108" s="9">
        <v>1134580.4095600001</v>
      </c>
      <c r="Q108" s="9">
        <v>2872.23981</v>
      </c>
      <c r="R108" s="9">
        <f t="shared" si="5"/>
        <v>1753291.23377</v>
      </c>
      <c r="S108" s="9">
        <v>0</v>
      </c>
      <c r="T108" s="9">
        <v>0</v>
      </c>
      <c r="U108" s="9">
        <v>34736.777590000005</v>
      </c>
      <c r="V108" s="9">
        <v>0</v>
      </c>
      <c r="W108" s="9">
        <v>0</v>
      </c>
      <c r="X108" s="9">
        <v>0</v>
      </c>
      <c r="Y108" s="9">
        <v>0</v>
      </c>
      <c r="Z108" s="9">
        <v>24528.624490000002</v>
      </c>
      <c r="AA108" s="9">
        <v>-74258.468668800066</v>
      </c>
      <c r="AB108" s="9"/>
    </row>
    <row r="109" spans="1:28" x14ac:dyDescent="0.25">
      <c r="A109" s="9" t="s">
        <v>145</v>
      </c>
      <c r="B109" s="10">
        <v>42125</v>
      </c>
      <c r="C109" s="9">
        <v>1029509.64553</v>
      </c>
      <c r="D109" s="9">
        <v>15092.335349999999</v>
      </c>
      <c r="E109" s="9">
        <f t="shared" si="7"/>
        <v>1044601.9808799999</v>
      </c>
      <c r="F109" s="9">
        <v>26555.767679999997</v>
      </c>
      <c r="G109" s="9">
        <v>179899.90887200003</v>
      </c>
      <c r="H109" s="9">
        <f t="shared" si="8"/>
        <v>206455.67655200002</v>
      </c>
      <c r="I109" s="9">
        <f t="shared" si="9"/>
        <v>838146.30432799994</v>
      </c>
      <c r="J109" s="9">
        <v>886981.42895000009</v>
      </c>
      <c r="K109" s="9">
        <v>15272.95996</v>
      </c>
      <c r="L109" s="9">
        <v>20549.96285</v>
      </c>
      <c r="M109" s="9">
        <f t="shared" si="6"/>
        <v>887.85075000000143</v>
      </c>
      <c r="N109" s="9">
        <v>21437.813600000001</v>
      </c>
      <c r="O109" s="9">
        <v>617332.30553000013</v>
      </c>
      <c r="P109" s="9">
        <v>1166025.3098099998</v>
      </c>
      <c r="Q109" s="9">
        <v>4936.5645300000006</v>
      </c>
      <c r="R109" s="9">
        <f t="shared" si="5"/>
        <v>1788294.1798700001</v>
      </c>
      <c r="S109" s="9">
        <v>0</v>
      </c>
      <c r="T109" s="9">
        <v>0</v>
      </c>
      <c r="U109" s="9">
        <v>29765.359230000002</v>
      </c>
      <c r="V109" s="9">
        <v>0</v>
      </c>
      <c r="W109" s="9">
        <v>0</v>
      </c>
      <c r="X109" s="9">
        <v>0</v>
      </c>
      <c r="Y109" s="9">
        <v>0</v>
      </c>
      <c r="Z109" s="9">
        <v>22676.068369999968</v>
      </c>
      <c r="AA109" s="9">
        <v>-78897.101472000024</v>
      </c>
      <c r="AB109" s="9"/>
    </row>
    <row r="110" spans="1:28" x14ac:dyDescent="0.25">
      <c r="A110" s="9" t="s">
        <v>146</v>
      </c>
      <c r="B110" s="10">
        <v>42156</v>
      </c>
      <c r="C110" s="9">
        <v>936911.07262300001</v>
      </c>
      <c r="D110" s="9">
        <v>22901.337949999997</v>
      </c>
      <c r="E110" s="9">
        <f t="shared" si="7"/>
        <v>959812.41057299997</v>
      </c>
      <c r="F110" s="9">
        <v>29438.551380000001</v>
      </c>
      <c r="G110" s="9">
        <v>181916.57475296</v>
      </c>
      <c r="H110" s="9">
        <f t="shared" si="8"/>
        <v>211355.12613295999</v>
      </c>
      <c r="I110" s="9">
        <f t="shared" si="9"/>
        <v>748457.28444004001</v>
      </c>
      <c r="J110" s="9">
        <v>1017938.99841</v>
      </c>
      <c r="K110" s="9">
        <v>26202.087729999999</v>
      </c>
      <c r="L110" s="9">
        <v>20646.42395</v>
      </c>
      <c r="M110" s="9">
        <f t="shared" si="6"/>
        <v>1168.29205</v>
      </c>
      <c r="N110" s="9">
        <v>21814.716</v>
      </c>
      <c r="O110" s="9">
        <v>629310.28130000003</v>
      </c>
      <c r="P110" s="9">
        <v>1195066.5995499997</v>
      </c>
      <c r="Q110" s="9">
        <v>7253.1849500000008</v>
      </c>
      <c r="R110" s="9">
        <f t="shared" si="5"/>
        <v>1831630.0657999997</v>
      </c>
      <c r="S110" s="9">
        <v>0</v>
      </c>
      <c r="T110" s="9">
        <v>0</v>
      </c>
      <c r="U110" s="9">
        <v>36547.082059999993</v>
      </c>
      <c r="V110" s="9">
        <v>0</v>
      </c>
      <c r="W110" s="9">
        <v>0</v>
      </c>
      <c r="X110" s="9">
        <v>0</v>
      </c>
      <c r="Y110" s="9">
        <v>0</v>
      </c>
      <c r="Z110" s="9">
        <v>24312.799719999999</v>
      </c>
      <c r="AA110" s="9">
        <v>-78076.86183995998</v>
      </c>
      <c r="AB110" s="9"/>
    </row>
    <row r="111" spans="1:28" x14ac:dyDescent="0.25">
      <c r="A111" s="9" t="s">
        <v>147</v>
      </c>
      <c r="B111" s="10">
        <v>42186</v>
      </c>
      <c r="C111" s="9">
        <v>959271.31236999994</v>
      </c>
      <c r="D111" s="9">
        <v>15161.212399999999</v>
      </c>
      <c r="E111" s="9">
        <f t="shared" si="7"/>
        <v>974432.5247699999</v>
      </c>
      <c r="F111" s="9">
        <v>26134.821559999997</v>
      </c>
      <c r="G111" s="9">
        <v>180393.26961080002</v>
      </c>
      <c r="H111" s="9">
        <f t="shared" si="8"/>
        <v>206528.09117080003</v>
      </c>
      <c r="I111" s="9">
        <f t="shared" si="9"/>
        <v>767904.43359919987</v>
      </c>
      <c r="J111" s="9">
        <v>1024606.69832</v>
      </c>
      <c r="K111" s="9">
        <v>13919.3585</v>
      </c>
      <c r="L111" s="9">
        <v>20620.122060000002</v>
      </c>
      <c r="M111" s="9">
        <f t="shared" si="6"/>
        <v>1003.54061</v>
      </c>
      <c r="N111" s="9">
        <v>21623.662670000002</v>
      </c>
      <c r="O111" s="9">
        <v>637393.90919999999</v>
      </c>
      <c r="P111" s="9">
        <v>1198309.1420999998</v>
      </c>
      <c r="Q111" s="9">
        <v>6110.5242900000003</v>
      </c>
      <c r="R111" s="9">
        <f t="shared" si="5"/>
        <v>1841813.57559</v>
      </c>
      <c r="S111" s="9">
        <v>0</v>
      </c>
      <c r="T111" s="9">
        <v>0</v>
      </c>
      <c r="U111" s="9">
        <v>35899.161909999995</v>
      </c>
      <c r="V111" s="9">
        <v>0</v>
      </c>
      <c r="W111" s="9">
        <v>0</v>
      </c>
      <c r="X111" s="9">
        <v>0</v>
      </c>
      <c r="Y111" s="9">
        <v>0</v>
      </c>
      <c r="Z111" s="9">
        <v>25771.93026000003</v>
      </c>
      <c r="AA111" s="9">
        <v>-75430.51551079996</v>
      </c>
      <c r="AB111" s="9"/>
    </row>
    <row r="112" spans="1:28" x14ac:dyDescent="0.25">
      <c r="A112" s="9" t="s">
        <v>148</v>
      </c>
      <c r="B112" s="10">
        <v>42217</v>
      </c>
      <c r="C112" s="9">
        <v>940564.05949280015</v>
      </c>
      <c r="D112" s="9">
        <v>15684.360289999999</v>
      </c>
      <c r="E112" s="9">
        <f t="shared" si="7"/>
        <v>956248.41978280013</v>
      </c>
      <c r="F112" s="9">
        <v>26490.095559999998</v>
      </c>
      <c r="G112" s="9">
        <v>181643.67576320001</v>
      </c>
      <c r="H112" s="9">
        <f t="shared" si="8"/>
        <v>208133.7713232</v>
      </c>
      <c r="I112" s="9">
        <f t="shared" si="9"/>
        <v>748114.64845960017</v>
      </c>
      <c r="J112" s="9">
        <v>1016666.56407</v>
      </c>
      <c r="K112" s="9">
        <v>13076.4944</v>
      </c>
      <c r="L112" s="9">
        <v>20590.699059999999</v>
      </c>
      <c r="M112" s="9">
        <f t="shared" si="6"/>
        <v>3621.1052100000015</v>
      </c>
      <c r="N112" s="9">
        <v>24211.804270000001</v>
      </c>
      <c r="O112" s="9">
        <v>624033.08595999994</v>
      </c>
      <c r="P112" s="9">
        <v>1195204.5082499997</v>
      </c>
      <c r="Q112" s="9">
        <v>4491.12709</v>
      </c>
      <c r="R112" s="9">
        <f t="shared" si="5"/>
        <v>1823728.7212999999</v>
      </c>
      <c r="S112" s="9">
        <v>0</v>
      </c>
      <c r="T112" s="9">
        <v>0</v>
      </c>
      <c r="U112" s="9">
        <v>29762.806339999996</v>
      </c>
      <c r="V112" s="9">
        <v>0</v>
      </c>
      <c r="W112" s="9">
        <v>0</v>
      </c>
      <c r="X112" s="9">
        <v>0</v>
      </c>
      <c r="Y112" s="9">
        <v>0</v>
      </c>
      <c r="Z112" s="9">
        <v>23720.118360000015</v>
      </c>
      <c r="AA112" s="9">
        <v>-75142.135640399967</v>
      </c>
      <c r="AB112" s="9"/>
    </row>
    <row r="113" spans="1:28" x14ac:dyDescent="0.25">
      <c r="A113" s="9" t="s">
        <v>149</v>
      </c>
      <c r="B113" s="10">
        <v>42248</v>
      </c>
      <c r="C113" s="9">
        <v>932615.11249443993</v>
      </c>
      <c r="D113" s="9">
        <v>15213.159929999998</v>
      </c>
      <c r="E113" s="9">
        <f t="shared" si="7"/>
        <v>947828.2724244399</v>
      </c>
      <c r="F113" s="9">
        <v>28161.4319</v>
      </c>
      <c r="G113" s="9">
        <v>181584.06882335999</v>
      </c>
      <c r="H113" s="9">
        <f t="shared" si="8"/>
        <v>209745.50072335999</v>
      </c>
      <c r="I113" s="9">
        <f t="shared" si="9"/>
        <v>738082.77170107991</v>
      </c>
      <c r="J113" s="9">
        <v>1069114.3963699997</v>
      </c>
      <c r="K113" s="9">
        <v>34530.200630000007</v>
      </c>
      <c r="L113" s="9">
        <v>20263.339249999997</v>
      </c>
      <c r="M113" s="9">
        <f t="shared" si="6"/>
        <v>4185.2947399999975</v>
      </c>
      <c r="N113" s="9">
        <v>24448.633989999995</v>
      </c>
      <c r="O113" s="9">
        <v>626684.52024999994</v>
      </c>
      <c r="P113" s="9">
        <v>1235375.9647099997</v>
      </c>
      <c r="Q113" s="9">
        <v>1441.3453399999999</v>
      </c>
      <c r="R113" s="9">
        <f t="shared" si="5"/>
        <v>1863501.8302999996</v>
      </c>
      <c r="S113" s="9">
        <v>0</v>
      </c>
      <c r="T113" s="9">
        <v>0</v>
      </c>
      <c r="U113" s="9">
        <v>44972.480709999996</v>
      </c>
      <c r="V113" s="9">
        <v>0</v>
      </c>
      <c r="W113" s="9">
        <v>0</v>
      </c>
      <c r="X113" s="9">
        <v>0</v>
      </c>
      <c r="Y113" s="9">
        <v>0</v>
      </c>
      <c r="Z113" s="9">
        <v>27976.287189999981</v>
      </c>
      <c r="AA113" s="9">
        <v>-70274.596348919993</v>
      </c>
      <c r="AB113" s="9"/>
    </row>
    <row r="114" spans="1:28" x14ac:dyDescent="0.25">
      <c r="A114" s="9" t="s">
        <v>150</v>
      </c>
      <c r="B114" s="10">
        <v>42278</v>
      </c>
      <c r="C114" s="9">
        <v>884634.51994222007</v>
      </c>
      <c r="D114" s="9">
        <v>15061.634979999999</v>
      </c>
      <c r="E114" s="9">
        <f t="shared" si="7"/>
        <v>899696.15492222004</v>
      </c>
      <c r="F114" s="9">
        <v>33973.078089999995</v>
      </c>
      <c r="G114" s="9">
        <v>180738.48916168002</v>
      </c>
      <c r="H114" s="9">
        <f t="shared" si="8"/>
        <v>214711.56725168001</v>
      </c>
      <c r="I114" s="9">
        <f t="shared" si="9"/>
        <v>684984.58767053997</v>
      </c>
      <c r="J114" s="9">
        <v>1167896.6519899999</v>
      </c>
      <c r="K114" s="9">
        <v>18122.328020000001</v>
      </c>
      <c r="L114" s="9">
        <v>20693.809889999997</v>
      </c>
      <c r="M114" s="9">
        <f t="shared" si="6"/>
        <v>4234.1980499999991</v>
      </c>
      <c r="N114" s="9">
        <v>24928.007939999996</v>
      </c>
      <c r="O114" s="9">
        <v>617422.3520500001</v>
      </c>
      <c r="P114" s="9">
        <v>1277321.1464399998</v>
      </c>
      <c r="Q114" s="9">
        <v>7024.3543200000004</v>
      </c>
      <c r="R114" s="9">
        <f t="shared" si="5"/>
        <v>1901767.8528099998</v>
      </c>
      <c r="S114" s="9">
        <v>0</v>
      </c>
      <c r="T114" s="9">
        <v>0</v>
      </c>
      <c r="U114" s="9">
        <v>39934.855729999988</v>
      </c>
      <c r="V114" s="9">
        <v>0</v>
      </c>
      <c r="W114" s="9">
        <v>0</v>
      </c>
      <c r="X114" s="9">
        <v>0</v>
      </c>
      <c r="Y114" s="9">
        <v>0</v>
      </c>
      <c r="Z114" s="9">
        <v>25854.93428999999</v>
      </c>
      <c r="AA114" s="9">
        <v>-71626.068049459936</v>
      </c>
      <c r="AB114" s="9"/>
    </row>
    <row r="115" spans="1:28" x14ac:dyDescent="0.25">
      <c r="A115" s="9" t="s">
        <v>151</v>
      </c>
      <c r="B115" s="10">
        <v>42309</v>
      </c>
      <c r="C115" s="9">
        <v>873240.61742469994</v>
      </c>
      <c r="D115" s="9">
        <v>15324.629209999999</v>
      </c>
      <c r="E115" s="9">
        <f t="shared" si="7"/>
        <v>888565.24663469999</v>
      </c>
      <c r="F115" s="9">
        <v>42815.856239999994</v>
      </c>
      <c r="G115" s="9">
        <v>177492.58474087997</v>
      </c>
      <c r="H115" s="9">
        <f t="shared" si="8"/>
        <v>220308.44098087997</v>
      </c>
      <c r="I115" s="9">
        <f t="shared" si="9"/>
        <v>668256.80565382005</v>
      </c>
      <c r="J115" s="9">
        <v>1162954.9039800004</v>
      </c>
      <c r="K115" s="9">
        <v>13857.68953</v>
      </c>
      <c r="L115" s="9">
        <v>20606.50128</v>
      </c>
      <c r="M115" s="9">
        <f t="shared" si="6"/>
        <v>4359.1507200000015</v>
      </c>
      <c r="N115" s="9">
        <v>24965.652000000002</v>
      </c>
      <c r="O115" s="9">
        <v>622770.71597000002</v>
      </c>
      <c r="P115" s="9">
        <v>1253319.3134299999</v>
      </c>
      <c r="Q115" s="9">
        <v>5367.3497299999999</v>
      </c>
      <c r="R115" s="9">
        <f t="shared" si="5"/>
        <v>1881457.3791299998</v>
      </c>
      <c r="S115" s="9">
        <v>0</v>
      </c>
      <c r="T115" s="9">
        <v>0</v>
      </c>
      <c r="U115" s="9">
        <v>37479.371309999995</v>
      </c>
      <c r="V115" s="9">
        <v>0</v>
      </c>
      <c r="W115" s="9">
        <v>0</v>
      </c>
      <c r="X115" s="9">
        <v>0</v>
      </c>
      <c r="Y115" s="9">
        <v>0</v>
      </c>
      <c r="Z115" s="9">
        <v>23099.846569999983</v>
      </c>
      <c r="AA115" s="9">
        <v>-72001.546686179994</v>
      </c>
      <c r="AB115" s="9"/>
    </row>
    <row r="116" spans="1:28" x14ac:dyDescent="0.25">
      <c r="A116" s="9" t="s">
        <v>152</v>
      </c>
      <c r="B116" s="10">
        <v>42339</v>
      </c>
      <c r="C116" s="9">
        <v>875378.01626430009</v>
      </c>
      <c r="D116" s="9">
        <v>16518.89387</v>
      </c>
      <c r="E116" s="9">
        <f t="shared" si="7"/>
        <v>891896.91013430012</v>
      </c>
      <c r="F116" s="9">
        <v>25899.263790000001</v>
      </c>
      <c r="G116" s="9">
        <v>179238.40306471998</v>
      </c>
      <c r="H116" s="9">
        <f t="shared" si="8"/>
        <v>205137.66685471998</v>
      </c>
      <c r="I116" s="9">
        <f t="shared" si="9"/>
        <v>686759.24327958014</v>
      </c>
      <c r="J116" s="9">
        <v>1250622.6501499999</v>
      </c>
      <c r="K116" s="9">
        <v>14350.40365</v>
      </c>
      <c r="L116" s="9">
        <v>21859.770929999999</v>
      </c>
      <c r="M116" s="9">
        <f t="shared" si="6"/>
        <v>12496.021739999996</v>
      </c>
      <c r="N116" s="9">
        <v>34355.792669999995</v>
      </c>
      <c r="O116" s="9">
        <v>663222.34450000001</v>
      </c>
      <c r="P116" s="9">
        <v>1321427.9919299998</v>
      </c>
      <c r="Q116" s="9">
        <v>6838.2476299999998</v>
      </c>
      <c r="R116" s="9">
        <f t="shared" si="5"/>
        <v>1991488.5840599998</v>
      </c>
      <c r="S116" s="9">
        <v>0</v>
      </c>
      <c r="T116" s="9">
        <v>0</v>
      </c>
      <c r="U116" s="9">
        <v>36235.146679999998</v>
      </c>
      <c r="V116" s="9">
        <v>0</v>
      </c>
      <c r="W116" s="9">
        <v>0</v>
      </c>
      <c r="X116" s="9">
        <v>0</v>
      </c>
      <c r="Y116" s="9">
        <v>0</v>
      </c>
      <c r="Z116" s="9">
        <v>22664.625760000028</v>
      </c>
      <c r="AA116" s="9">
        <v>-64300.267590420051</v>
      </c>
      <c r="AB116" s="9"/>
    </row>
    <row r="117" spans="1:28" x14ac:dyDescent="0.25">
      <c r="A117" s="9" t="s">
        <v>153</v>
      </c>
      <c r="B117" s="10">
        <v>42370</v>
      </c>
      <c r="C117" s="9">
        <v>878479.43984500004</v>
      </c>
      <c r="D117" s="9">
        <v>16596.45608</v>
      </c>
      <c r="E117" s="9">
        <f t="shared" si="7"/>
        <v>895075.89592500008</v>
      </c>
      <c r="F117" s="9">
        <v>30776.685669999999</v>
      </c>
      <c r="G117" s="9">
        <v>179089.70825200001</v>
      </c>
      <c r="H117" s="9">
        <f t="shared" si="8"/>
        <v>209866.39392200002</v>
      </c>
      <c r="I117" s="9">
        <f t="shared" si="9"/>
        <v>685209.50200300012</v>
      </c>
      <c r="J117" s="9">
        <v>1272745.7157400001</v>
      </c>
      <c r="K117" s="9">
        <v>13044.35324</v>
      </c>
      <c r="L117" s="9">
        <v>20874.454570000002</v>
      </c>
      <c r="M117" s="9">
        <f t="shared" si="6"/>
        <v>12239.894399999997</v>
      </c>
      <c r="N117" s="9">
        <v>33114.348969999999</v>
      </c>
      <c r="O117" s="9">
        <v>636539.39396999998</v>
      </c>
      <c r="P117" s="9">
        <v>1363332.6042699998</v>
      </c>
      <c r="Q117" s="9">
        <v>5652.3043799999996</v>
      </c>
      <c r="R117" s="9">
        <f t="shared" si="5"/>
        <v>2005524.3026199997</v>
      </c>
      <c r="S117" s="9">
        <v>0</v>
      </c>
      <c r="T117" s="9">
        <v>0</v>
      </c>
      <c r="U117" s="9">
        <v>36012.023390000002</v>
      </c>
      <c r="V117" s="9">
        <v>0</v>
      </c>
      <c r="W117" s="9">
        <v>0</v>
      </c>
      <c r="X117" s="9">
        <v>0</v>
      </c>
      <c r="Y117" s="9">
        <v>0</v>
      </c>
      <c r="Z117" s="9">
        <v>28487.067499999979</v>
      </c>
      <c r="AA117" s="9">
        <v>-65909.474206999977</v>
      </c>
      <c r="AB117" s="9"/>
    </row>
    <row r="118" spans="1:28" x14ac:dyDescent="0.25">
      <c r="A118" s="9" t="s">
        <v>154</v>
      </c>
      <c r="B118" s="10">
        <v>42401</v>
      </c>
      <c r="C118" s="9">
        <v>899565.29759880004</v>
      </c>
      <c r="D118" s="9">
        <v>15064.620159999999</v>
      </c>
      <c r="E118" s="9">
        <f t="shared" si="7"/>
        <v>914629.91775880009</v>
      </c>
      <c r="F118" s="9">
        <v>28373.968530000002</v>
      </c>
      <c r="G118" s="9">
        <v>179204.63450984002</v>
      </c>
      <c r="H118" s="9">
        <f t="shared" si="8"/>
        <v>207578.60303984003</v>
      </c>
      <c r="I118" s="9">
        <f t="shared" si="9"/>
        <v>707051.31471896009</v>
      </c>
      <c r="J118" s="9">
        <v>1285841.96609</v>
      </c>
      <c r="K118" s="9">
        <v>13131.370330000002</v>
      </c>
      <c r="L118" s="9">
        <v>20890.443600000002</v>
      </c>
      <c r="M118" s="9">
        <f t="shared" si="6"/>
        <v>40769.928679999997</v>
      </c>
      <c r="N118" s="9">
        <v>61660.372279999996</v>
      </c>
      <c r="O118" s="9">
        <v>635296.26574000018</v>
      </c>
      <c r="P118" s="9">
        <v>1409783.2929399998</v>
      </c>
      <c r="Q118" s="9">
        <v>3939.6927599999999</v>
      </c>
      <c r="R118" s="9">
        <f t="shared" si="5"/>
        <v>2049019.25144</v>
      </c>
      <c r="S118" s="9">
        <v>0</v>
      </c>
      <c r="T118" s="9">
        <v>0</v>
      </c>
      <c r="U118" s="9">
        <v>35186.336280000003</v>
      </c>
      <c r="V118" s="9">
        <v>0</v>
      </c>
      <c r="W118" s="9">
        <v>0</v>
      </c>
      <c r="X118" s="9">
        <v>0</v>
      </c>
      <c r="Y118" s="9">
        <v>0</v>
      </c>
      <c r="Z118" s="9">
        <v>30417.941829999978</v>
      </c>
      <c r="AA118" s="9">
        <v>-46938.506781039992</v>
      </c>
      <c r="AB118" s="9"/>
    </row>
    <row r="119" spans="1:28" x14ac:dyDescent="0.25">
      <c r="A119" s="9" t="s">
        <v>155</v>
      </c>
      <c r="B119" s="10">
        <v>42430</v>
      </c>
      <c r="C119" s="9">
        <v>934295.29004360002</v>
      </c>
      <c r="D119" s="9">
        <v>16260.745509999999</v>
      </c>
      <c r="E119" s="9">
        <f t="shared" si="7"/>
        <v>950556.03555360006</v>
      </c>
      <c r="F119" s="9">
        <v>28328.571389999997</v>
      </c>
      <c r="G119" s="9">
        <v>182608.87256647999</v>
      </c>
      <c r="H119" s="9">
        <f t="shared" si="8"/>
        <v>210937.44395647998</v>
      </c>
      <c r="I119" s="9">
        <f t="shared" si="9"/>
        <v>739618.59159712004</v>
      </c>
      <c r="J119" s="9">
        <v>1229119.7630400003</v>
      </c>
      <c r="K119" s="9">
        <v>24785.56509</v>
      </c>
      <c r="L119" s="9">
        <v>20793.720490000003</v>
      </c>
      <c r="M119" s="9">
        <f t="shared" si="6"/>
        <v>17341.440409999999</v>
      </c>
      <c r="N119" s="9">
        <v>38135.160900000003</v>
      </c>
      <c r="O119" s="9">
        <v>657889.45749000006</v>
      </c>
      <c r="P119" s="9">
        <v>1341098.06929</v>
      </c>
      <c r="Q119" s="9">
        <v>6961.8804400000008</v>
      </c>
      <c r="R119" s="9">
        <f t="shared" si="5"/>
        <v>2005949.4072199999</v>
      </c>
      <c r="S119" s="9">
        <v>0</v>
      </c>
      <c r="T119" s="9">
        <v>0</v>
      </c>
      <c r="U119" s="9">
        <v>36380.284140000003</v>
      </c>
      <c r="V119" s="9">
        <v>0</v>
      </c>
      <c r="W119" s="9">
        <v>0</v>
      </c>
      <c r="X119" s="9">
        <v>0</v>
      </c>
      <c r="Y119" s="9">
        <v>0</v>
      </c>
      <c r="Z119" s="9">
        <v>32793.269429999978</v>
      </c>
      <c r="AA119" s="9">
        <v>-43463.880812879957</v>
      </c>
      <c r="AB119" s="9"/>
    </row>
    <row r="120" spans="1:28" x14ac:dyDescent="0.25">
      <c r="A120" s="9" t="s">
        <v>156</v>
      </c>
      <c r="B120" s="10">
        <v>42461</v>
      </c>
      <c r="C120" s="9">
        <v>928356.61868476006</v>
      </c>
      <c r="D120" s="9">
        <v>22659.629209999999</v>
      </c>
      <c r="E120" s="9">
        <f t="shared" si="7"/>
        <v>951016.2478947601</v>
      </c>
      <c r="F120" s="9">
        <v>31299.07157</v>
      </c>
      <c r="G120" s="9">
        <v>183636.76004712001</v>
      </c>
      <c r="H120" s="9">
        <f t="shared" si="8"/>
        <v>214935.83161712001</v>
      </c>
      <c r="I120" s="9">
        <f t="shared" si="9"/>
        <v>736080.41627764003</v>
      </c>
      <c r="J120" s="9">
        <v>1322850.6717300001</v>
      </c>
      <c r="K120" s="9">
        <v>16198.537319999999</v>
      </c>
      <c r="L120" s="9">
        <v>20789.142820000001</v>
      </c>
      <c r="M120" s="9">
        <f t="shared" si="6"/>
        <v>32642.779759999998</v>
      </c>
      <c r="N120" s="9">
        <v>53431.922579999999</v>
      </c>
      <c r="O120" s="9">
        <v>639749.00702000014</v>
      </c>
      <c r="P120" s="9">
        <v>1443002.6554599998</v>
      </c>
      <c r="Q120" s="9">
        <v>5908.1112500000008</v>
      </c>
      <c r="R120" s="9">
        <f t="shared" si="5"/>
        <v>2088659.77373</v>
      </c>
      <c r="S120" s="9">
        <v>0</v>
      </c>
      <c r="T120" s="9">
        <v>0</v>
      </c>
      <c r="U120" s="9">
        <v>39053.053039999992</v>
      </c>
      <c r="V120" s="9">
        <v>0</v>
      </c>
      <c r="W120" s="9">
        <v>0</v>
      </c>
      <c r="X120" s="9">
        <v>0</v>
      </c>
      <c r="Y120" s="9">
        <v>0</v>
      </c>
      <c r="Z120" s="9">
        <v>33604.457189999979</v>
      </c>
      <c r="AA120" s="9">
        <v>-32755.736702359925</v>
      </c>
      <c r="AB120" s="9"/>
    </row>
    <row r="121" spans="1:28" x14ac:dyDescent="0.25">
      <c r="A121" s="9" t="s">
        <v>157</v>
      </c>
      <c r="B121" s="10">
        <v>42491</v>
      </c>
      <c r="C121" s="9">
        <v>949913.69892688002</v>
      </c>
      <c r="D121" s="9">
        <v>15256.811559999998</v>
      </c>
      <c r="E121" s="9">
        <f t="shared" si="7"/>
        <v>965170.51048687997</v>
      </c>
      <c r="F121" s="9">
        <v>28236.86303</v>
      </c>
      <c r="G121" s="9">
        <v>181635.84855232001</v>
      </c>
      <c r="H121" s="9">
        <f t="shared" si="8"/>
        <v>209872.71158232001</v>
      </c>
      <c r="I121" s="9">
        <f t="shared" si="9"/>
        <v>755297.79890455992</v>
      </c>
      <c r="J121" s="9">
        <v>1367192.4897699999</v>
      </c>
      <c r="K121" s="9">
        <v>14185.632020000001</v>
      </c>
      <c r="L121" s="9">
        <v>20767.44829</v>
      </c>
      <c r="M121" s="9">
        <f t="shared" si="6"/>
        <v>23034.390060000005</v>
      </c>
      <c r="N121" s="9">
        <v>43801.838350000005</v>
      </c>
      <c r="O121" s="9">
        <v>651574.39017000003</v>
      </c>
      <c r="P121" s="9">
        <v>1484113.7572299999</v>
      </c>
      <c r="Q121" s="9">
        <v>3873.81007</v>
      </c>
      <c r="R121" s="9">
        <f t="shared" si="5"/>
        <v>2139561.9574700003</v>
      </c>
      <c r="S121" s="9">
        <v>0</v>
      </c>
      <c r="T121" s="9">
        <v>0</v>
      </c>
      <c r="U121" s="9">
        <v>38937.847599999994</v>
      </c>
      <c r="V121" s="9">
        <v>0</v>
      </c>
      <c r="W121" s="9">
        <v>0</v>
      </c>
      <c r="X121" s="9">
        <v>0</v>
      </c>
      <c r="Y121" s="9">
        <v>0</v>
      </c>
      <c r="Z121" s="9">
        <v>35163.143649999976</v>
      </c>
      <c r="AA121" s="9">
        <v>-33185.190325440009</v>
      </c>
      <c r="AB121" s="9"/>
    </row>
    <row r="122" spans="1:28" x14ac:dyDescent="0.25">
      <c r="A122" s="9" t="s">
        <v>158</v>
      </c>
      <c r="B122" s="10">
        <v>42522</v>
      </c>
      <c r="C122" s="9">
        <v>891518.66990583995</v>
      </c>
      <c r="D122" s="9">
        <v>16367.074259999999</v>
      </c>
      <c r="E122" s="9">
        <f t="shared" si="7"/>
        <v>907885.74416583998</v>
      </c>
      <c r="F122" s="9">
        <v>25511.412819999998</v>
      </c>
      <c r="G122" s="9">
        <v>180772.49320976002</v>
      </c>
      <c r="H122" s="9">
        <f t="shared" si="8"/>
        <v>206283.90602976002</v>
      </c>
      <c r="I122" s="9">
        <f t="shared" si="9"/>
        <v>701601.83813607995</v>
      </c>
      <c r="J122" s="9">
        <v>1471974.49428</v>
      </c>
      <c r="K122" s="9">
        <v>20570.127819999998</v>
      </c>
      <c r="L122" s="9">
        <v>20589.555110000001</v>
      </c>
      <c r="M122" s="9">
        <f t="shared" si="6"/>
        <v>17741.749320000003</v>
      </c>
      <c r="N122" s="9">
        <v>38331.304430000004</v>
      </c>
      <c r="O122" s="9">
        <v>647699.22863000014</v>
      </c>
      <c r="P122" s="9">
        <v>1549834.44153</v>
      </c>
      <c r="Q122" s="9">
        <v>4806.7636800000009</v>
      </c>
      <c r="R122" s="9">
        <f t="shared" si="5"/>
        <v>2202340.4338400001</v>
      </c>
      <c r="S122" s="9">
        <v>0</v>
      </c>
      <c r="T122" s="9">
        <v>0</v>
      </c>
      <c r="U122" s="9">
        <v>38750.511399999996</v>
      </c>
      <c r="V122" s="9">
        <v>0</v>
      </c>
      <c r="W122" s="9">
        <v>0</v>
      </c>
      <c r="X122" s="9">
        <v>0</v>
      </c>
      <c r="Y122" s="9">
        <v>0</v>
      </c>
      <c r="Z122" s="9">
        <v>43550.239400000006</v>
      </c>
      <c r="AA122" s="9">
        <v>-52163.420623920065</v>
      </c>
      <c r="AB122" s="9"/>
    </row>
    <row r="123" spans="1:28" x14ac:dyDescent="0.25">
      <c r="A123" s="9" t="s">
        <v>159</v>
      </c>
      <c r="B123" s="10">
        <v>42552</v>
      </c>
      <c r="C123" s="9">
        <v>859535.14941988001</v>
      </c>
      <c r="D123" s="9">
        <v>14914.427319999999</v>
      </c>
      <c r="E123" s="9">
        <f t="shared" si="7"/>
        <v>874449.57673988002</v>
      </c>
      <c r="F123" s="9">
        <v>30091.186059999996</v>
      </c>
      <c r="G123" s="9">
        <v>180059.29032432</v>
      </c>
      <c r="H123" s="9">
        <f t="shared" si="8"/>
        <v>210150.47638432001</v>
      </c>
      <c r="I123" s="9">
        <f t="shared" si="9"/>
        <v>664299.10035555996</v>
      </c>
      <c r="J123" s="9">
        <v>1562714.8434899997</v>
      </c>
      <c r="K123" s="9">
        <v>14204.97136</v>
      </c>
      <c r="L123" s="9">
        <v>20466.299370000001</v>
      </c>
      <c r="M123" s="9">
        <f t="shared" si="6"/>
        <v>17680.503100000002</v>
      </c>
      <c r="N123" s="9">
        <v>38146.802470000002</v>
      </c>
      <c r="O123" s="9">
        <v>672827.55382999999</v>
      </c>
      <c r="P123" s="9">
        <v>1569246.0633299998</v>
      </c>
      <c r="Q123" s="9">
        <v>6030.5168600000006</v>
      </c>
      <c r="R123" s="9">
        <f t="shared" si="5"/>
        <v>2248104.1340199998</v>
      </c>
      <c r="S123" s="9">
        <v>0</v>
      </c>
      <c r="T123" s="9">
        <v>0</v>
      </c>
      <c r="U123" s="9">
        <v>36769.235659999991</v>
      </c>
      <c r="V123" s="9">
        <v>0</v>
      </c>
      <c r="W123" s="9">
        <v>0</v>
      </c>
      <c r="X123" s="9">
        <v>0</v>
      </c>
      <c r="Y123" s="9">
        <v>0</v>
      </c>
      <c r="Z123" s="9">
        <v>45773.405889999973</v>
      </c>
      <c r="AA123" s="9">
        <v>-51281.05854444002</v>
      </c>
      <c r="AB123" s="9"/>
    </row>
    <row r="124" spans="1:28" x14ac:dyDescent="0.25">
      <c r="A124" s="9" t="s">
        <v>160</v>
      </c>
      <c r="B124" s="10">
        <v>42583</v>
      </c>
      <c r="C124" s="9">
        <v>824623.15443036007</v>
      </c>
      <c r="D124" s="9">
        <v>15628.229679999999</v>
      </c>
      <c r="E124" s="9">
        <f t="shared" si="7"/>
        <v>840251.38411036006</v>
      </c>
      <c r="F124" s="9">
        <v>28515.852169999995</v>
      </c>
      <c r="G124" s="9">
        <v>180162.14606176</v>
      </c>
      <c r="H124" s="9">
        <f t="shared" si="8"/>
        <v>208677.99823175999</v>
      </c>
      <c r="I124" s="9">
        <f t="shared" si="9"/>
        <v>631573.38587860006</v>
      </c>
      <c r="J124" s="9">
        <v>1622356.4107900001</v>
      </c>
      <c r="K124" s="9">
        <v>17274.8161</v>
      </c>
      <c r="L124" s="9">
        <v>20583.3524</v>
      </c>
      <c r="M124" s="9">
        <f t="shared" si="6"/>
        <v>18979.844059999999</v>
      </c>
      <c r="N124" s="9">
        <v>39563.196459999999</v>
      </c>
      <c r="O124" s="9">
        <v>656477.29110000003</v>
      </c>
      <c r="P124" s="9">
        <v>1617112.0164999999</v>
      </c>
      <c r="Q124" s="9">
        <v>5817.7308900000007</v>
      </c>
      <c r="R124" s="9">
        <f t="shared" si="5"/>
        <v>2279407.0384899997</v>
      </c>
      <c r="S124" s="9">
        <v>0</v>
      </c>
      <c r="T124" s="9">
        <v>0</v>
      </c>
      <c r="U124" s="9">
        <v>38937.327359999988</v>
      </c>
      <c r="V124" s="9">
        <v>0</v>
      </c>
      <c r="W124" s="9">
        <v>0</v>
      </c>
      <c r="X124" s="9">
        <v>0</v>
      </c>
      <c r="Y124" s="9">
        <v>0</v>
      </c>
      <c r="Z124" s="9">
        <v>45768.111569999994</v>
      </c>
      <c r="AA124" s="9">
        <v>-53344.668841400038</v>
      </c>
      <c r="AB124" s="9"/>
    </row>
    <row r="125" spans="1:28" x14ac:dyDescent="0.25">
      <c r="A125" s="9" t="s">
        <v>161</v>
      </c>
      <c r="B125" s="10">
        <v>42614</v>
      </c>
      <c r="C125" s="9">
        <v>861734.57303274004</v>
      </c>
      <c r="D125" s="9">
        <v>14893.063699999999</v>
      </c>
      <c r="E125" s="9">
        <f t="shared" si="7"/>
        <v>876627.63673274009</v>
      </c>
      <c r="F125" s="9">
        <v>32001.960609999998</v>
      </c>
      <c r="G125" s="9">
        <v>180386.31256784001</v>
      </c>
      <c r="H125" s="9">
        <f t="shared" si="8"/>
        <v>212388.27317784002</v>
      </c>
      <c r="I125" s="9">
        <f t="shared" si="9"/>
        <v>664239.36355490005</v>
      </c>
      <c r="J125" s="9">
        <v>1857439.5384199999</v>
      </c>
      <c r="K125" s="9">
        <v>16545.47826</v>
      </c>
      <c r="L125" s="9">
        <v>20475.242030000001</v>
      </c>
      <c r="M125" s="9">
        <f t="shared" si="6"/>
        <v>17669.240190000004</v>
      </c>
      <c r="N125" s="9">
        <v>38144.482220000005</v>
      </c>
      <c r="O125" s="9">
        <v>649458.67498000013</v>
      </c>
      <c r="P125" s="9">
        <v>1779681.6131899999</v>
      </c>
      <c r="Q125" s="9">
        <v>7738.8580000000002</v>
      </c>
      <c r="R125" s="9">
        <f t="shared" si="5"/>
        <v>2436879.1461700001</v>
      </c>
      <c r="S125" s="9">
        <v>0</v>
      </c>
      <c r="T125" s="9">
        <v>0</v>
      </c>
      <c r="U125" s="9">
        <v>61781.240640000004</v>
      </c>
      <c r="V125" s="9">
        <v>0</v>
      </c>
      <c r="W125" s="9">
        <v>0</v>
      </c>
      <c r="X125" s="9">
        <v>0</v>
      </c>
      <c r="Y125" s="9">
        <v>0</v>
      </c>
      <c r="Z125" s="9">
        <v>49952.029530000007</v>
      </c>
      <c r="AA125" s="9">
        <v>27756.445464899876</v>
      </c>
      <c r="AB125" s="9"/>
    </row>
    <row r="126" spans="1:28" x14ac:dyDescent="0.25">
      <c r="A126" s="9" t="s">
        <v>162</v>
      </c>
      <c r="B126" s="10">
        <v>42644</v>
      </c>
      <c r="C126" s="9">
        <v>836049.3432628999</v>
      </c>
      <c r="D126" s="9">
        <v>14838.683999999999</v>
      </c>
      <c r="E126" s="9">
        <f t="shared" si="7"/>
        <v>850888.02726289991</v>
      </c>
      <c r="F126" s="9">
        <v>28899.470539999998</v>
      </c>
      <c r="G126" s="9">
        <v>177522.4027264</v>
      </c>
      <c r="H126" s="9">
        <f t="shared" si="8"/>
        <v>206421.87326640001</v>
      </c>
      <c r="I126" s="9">
        <f t="shared" si="9"/>
        <v>644466.15399649995</v>
      </c>
      <c r="J126" s="9">
        <v>1837432.4260300002</v>
      </c>
      <c r="K126" s="9">
        <v>30566.007730000001</v>
      </c>
      <c r="L126" s="9">
        <v>20140.069499999998</v>
      </c>
      <c r="M126" s="9">
        <f t="shared" si="6"/>
        <v>18274.723559999999</v>
      </c>
      <c r="N126" s="9">
        <v>38414.793059999996</v>
      </c>
      <c r="O126" s="9">
        <v>645465.76807999995</v>
      </c>
      <c r="P126" s="9">
        <v>1764922.3664899999</v>
      </c>
      <c r="Q126" s="9">
        <v>8620.0391199999995</v>
      </c>
      <c r="R126" s="9">
        <f t="shared" si="5"/>
        <v>2419008.1736899996</v>
      </c>
      <c r="S126" s="9">
        <v>0</v>
      </c>
      <c r="T126" s="9">
        <v>0</v>
      </c>
      <c r="U126" s="9">
        <v>50306.489509999992</v>
      </c>
      <c r="V126" s="9">
        <v>0</v>
      </c>
      <c r="W126" s="9">
        <v>0</v>
      </c>
      <c r="X126" s="9">
        <v>0</v>
      </c>
      <c r="Y126" s="9">
        <v>0</v>
      </c>
      <c r="Z126" s="9">
        <v>50701.848970000006</v>
      </c>
      <c r="AA126" s="9">
        <v>30862.867996499943</v>
      </c>
      <c r="AB126" s="9"/>
    </row>
    <row r="127" spans="1:28" x14ac:dyDescent="0.25">
      <c r="A127" s="9" t="s">
        <v>163</v>
      </c>
      <c r="B127" s="10">
        <v>42675</v>
      </c>
      <c r="C127" s="9">
        <v>821622.77102599991</v>
      </c>
      <c r="D127" s="9">
        <v>14991.379089999999</v>
      </c>
      <c r="E127" s="9">
        <f t="shared" si="7"/>
        <v>836614.15011599986</v>
      </c>
      <c r="F127" s="9">
        <v>30281.362300000001</v>
      </c>
      <c r="G127" s="9">
        <v>174935.86215664001</v>
      </c>
      <c r="H127" s="9">
        <f t="shared" si="8"/>
        <v>205217.22445664002</v>
      </c>
      <c r="I127" s="9">
        <f t="shared" si="9"/>
        <v>631396.9256593599</v>
      </c>
      <c r="J127" s="9">
        <v>1813898.3681399997</v>
      </c>
      <c r="K127" s="9">
        <v>15236.13133</v>
      </c>
      <c r="L127" s="9">
        <v>19890.020270000001</v>
      </c>
      <c r="M127" s="9">
        <f t="shared" si="6"/>
        <v>18476.170720000002</v>
      </c>
      <c r="N127" s="9">
        <v>38366.190990000003</v>
      </c>
      <c r="O127" s="9">
        <v>673928.62946000008</v>
      </c>
      <c r="P127" s="9">
        <v>1692079.3918700002</v>
      </c>
      <c r="Q127" s="9">
        <v>7995.1981800000003</v>
      </c>
      <c r="R127" s="9">
        <f t="shared" si="5"/>
        <v>2374003.2195100002</v>
      </c>
      <c r="S127" s="9">
        <v>0</v>
      </c>
      <c r="T127" s="9">
        <v>0</v>
      </c>
      <c r="U127" s="9">
        <v>47681.634809999996</v>
      </c>
      <c r="V127" s="9">
        <v>0</v>
      </c>
      <c r="W127" s="9">
        <v>0</v>
      </c>
      <c r="X127" s="9">
        <v>0</v>
      </c>
      <c r="Y127" s="9">
        <v>0</v>
      </c>
      <c r="Z127" s="9">
        <v>47270.511400000003</v>
      </c>
      <c r="AA127" s="9">
        <v>29942.249749359889</v>
      </c>
      <c r="AB127" s="9"/>
    </row>
    <row r="128" spans="1:28" x14ac:dyDescent="0.25">
      <c r="A128" s="9" t="s">
        <v>164</v>
      </c>
      <c r="B128" s="10">
        <v>42705</v>
      </c>
      <c r="C128" s="9">
        <v>630956.77392050007</v>
      </c>
      <c r="D128" s="9">
        <v>16996.069039999998</v>
      </c>
      <c r="E128" s="9">
        <f t="shared" si="7"/>
        <v>647952.84296050004</v>
      </c>
      <c r="F128" s="9">
        <v>28341.023239999995</v>
      </c>
      <c r="G128" s="9">
        <v>173821.93435512</v>
      </c>
      <c r="H128" s="9">
        <f t="shared" si="8"/>
        <v>202162.95759512001</v>
      </c>
      <c r="I128" s="9">
        <f t="shared" si="9"/>
        <v>445789.88536538003</v>
      </c>
      <c r="J128" s="9">
        <v>2020288.4925700002</v>
      </c>
      <c r="K128" s="9">
        <v>29482.35785</v>
      </c>
      <c r="L128" s="9">
        <v>20616.533040000002</v>
      </c>
      <c r="M128" s="9">
        <f t="shared" si="6"/>
        <v>18986.807819999995</v>
      </c>
      <c r="N128" s="9">
        <v>39603.340859999997</v>
      </c>
      <c r="O128" s="9">
        <v>724552.06432</v>
      </c>
      <c r="P128" s="9">
        <v>1751245.2741399999</v>
      </c>
      <c r="Q128" s="9">
        <v>5796.1129500000006</v>
      </c>
      <c r="R128" s="9">
        <f t="shared" si="5"/>
        <v>2481593.4514099997</v>
      </c>
      <c r="S128" s="9">
        <v>0</v>
      </c>
      <c r="T128" s="9">
        <v>0</v>
      </c>
      <c r="U128" s="9">
        <v>45842.096640000003</v>
      </c>
      <c r="V128" s="9">
        <v>0</v>
      </c>
      <c r="W128" s="9">
        <v>0</v>
      </c>
      <c r="X128" s="9">
        <v>0</v>
      </c>
      <c r="Y128" s="9">
        <v>0</v>
      </c>
      <c r="Z128" s="9">
        <v>47579.598649999993</v>
      </c>
      <c r="AA128" s="9">
        <v>-39851.070704619997</v>
      </c>
      <c r="AB128" s="9"/>
    </row>
    <row r="129" spans="1:58" x14ac:dyDescent="0.25">
      <c r="A129" s="9" t="s">
        <v>165</v>
      </c>
      <c r="B129" s="10">
        <v>42736</v>
      </c>
      <c r="C129" s="9">
        <v>603422.54380549991</v>
      </c>
      <c r="D129" s="9">
        <v>14925.219429999999</v>
      </c>
      <c r="E129" s="9">
        <f t="shared" si="7"/>
        <v>618347.76323549997</v>
      </c>
      <c r="F129" s="9">
        <v>31243.239579999998</v>
      </c>
      <c r="G129" s="9">
        <v>175617.35282311999</v>
      </c>
      <c r="H129" s="9">
        <f t="shared" si="8"/>
        <v>206860.59240311998</v>
      </c>
      <c r="I129" s="9">
        <f t="shared" si="9"/>
        <v>411487.17083237995</v>
      </c>
      <c r="J129" s="9">
        <v>1996634.1189600001</v>
      </c>
      <c r="K129" s="9">
        <v>16476.128850000001</v>
      </c>
      <c r="L129" s="9">
        <v>19753.644310000003</v>
      </c>
      <c r="M129" s="9">
        <f t="shared" si="6"/>
        <v>18809.086759999998</v>
      </c>
      <c r="N129" s="9">
        <v>38562.731070000002</v>
      </c>
      <c r="O129" s="9">
        <v>676482.82345999999</v>
      </c>
      <c r="P129" s="9">
        <v>1722633.5938999997</v>
      </c>
      <c r="Q129" s="9">
        <v>5301.0737100000006</v>
      </c>
      <c r="R129" s="9">
        <f t="shared" si="5"/>
        <v>2404417.49107</v>
      </c>
      <c r="S129" s="9">
        <v>0</v>
      </c>
      <c r="T129" s="9">
        <v>0</v>
      </c>
      <c r="U129" s="9">
        <v>43926.818299999999</v>
      </c>
      <c r="V129" s="9">
        <v>0</v>
      </c>
      <c r="W129" s="9">
        <v>0</v>
      </c>
      <c r="X129" s="9">
        <v>0</v>
      </c>
      <c r="Y129" s="9">
        <v>0</v>
      </c>
      <c r="Z129" s="9">
        <v>50880.88640000001</v>
      </c>
      <c r="AA129" s="9">
        <v>-36065.046517620009</v>
      </c>
      <c r="AB129" s="9"/>
    </row>
    <row r="130" spans="1:58" x14ac:dyDescent="0.25">
      <c r="A130" s="9" t="s">
        <v>166</v>
      </c>
      <c r="B130" s="10">
        <v>42767</v>
      </c>
      <c r="C130" s="9">
        <v>608382.35881899996</v>
      </c>
      <c r="D130" s="9">
        <v>19885.634569999998</v>
      </c>
      <c r="E130" s="9">
        <f t="shared" si="7"/>
        <v>628267.99338899995</v>
      </c>
      <c r="F130" s="9">
        <v>27975.079429999998</v>
      </c>
      <c r="G130" s="9">
        <v>175371.03790296</v>
      </c>
      <c r="H130" s="9">
        <f t="shared" si="8"/>
        <v>203346.11733296001</v>
      </c>
      <c r="I130" s="9">
        <f t="shared" si="9"/>
        <v>424921.87605603994</v>
      </c>
      <c r="J130" s="9">
        <v>1996669.8468899999</v>
      </c>
      <c r="K130" s="9">
        <v>12102.05371</v>
      </c>
      <c r="L130" s="9">
        <v>19708.7052</v>
      </c>
      <c r="M130" s="9">
        <f t="shared" si="6"/>
        <v>22335.084610000002</v>
      </c>
      <c r="N130" s="9">
        <v>42043.789810000002</v>
      </c>
      <c r="O130" s="9">
        <v>680666.34929000016</v>
      </c>
      <c r="P130" s="9">
        <v>1731223.9346799999</v>
      </c>
      <c r="Q130" s="9">
        <v>5457.7045899999994</v>
      </c>
      <c r="R130" s="9">
        <f t="shared" si="5"/>
        <v>2417347.9885600004</v>
      </c>
      <c r="S130" s="9">
        <v>0</v>
      </c>
      <c r="T130" s="9">
        <v>0</v>
      </c>
      <c r="U130" s="9">
        <v>42606.59186</v>
      </c>
      <c r="V130" s="9">
        <v>0</v>
      </c>
      <c r="W130" s="9">
        <v>0</v>
      </c>
      <c r="X130" s="9">
        <v>0</v>
      </c>
      <c r="Y130" s="9">
        <v>0</v>
      </c>
      <c r="Z130" s="9">
        <v>55312.808430000005</v>
      </c>
      <c r="AA130" s="9">
        <v>-39529.822843960064</v>
      </c>
      <c r="AB130" s="9"/>
    </row>
    <row r="131" spans="1:58" x14ac:dyDescent="0.25">
      <c r="A131" s="9" t="s">
        <v>167</v>
      </c>
      <c r="B131" s="10">
        <v>42795</v>
      </c>
      <c r="C131" s="9">
        <v>666102.02687499986</v>
      </c>
      <c r="D131" s="9">
        <v>17727.349610000001</v>
      </c>
      <c r="E131" s="9">
        <f t="shared" si="7"/>
        <v>683829.3764849999</v>
      </c>
      <c r="F131" s="9">
        <v>35847.663370000009</v>
      </c>
      <c r="G131" s="9">
        <v>175660.03953839999</v>
      </c>
      <c r="H131" s="9">
        <f t="shared" si="8"/>
        <v>211507.70290839998</v>
      </c>
      <c r="I131" s="9">
        <f t="shared" si="9"/>
        <v>472321.67357659992</v>
      </c>
      <c r="J131" s="9">
        <v>2077867.99199</v>
      </c>
      <c r="K131" s="9">
        <v>21132.268759999999</v>
      </c>
      <c r="L131" s="9">
        <v>19586.103070000001</v>
      </c>
      <c r="M131" s="9">
        <f t="shared" si="6"/>
        <v>22775.370099999996</v>
      </c>
      <c r="N131" s="9">
        <v>42361.473169999997</v>
      </c>
      <c r="O131" s="9">
        <v>664935.30986000004</v>
      </c>
      <c r="P131" s="9">
        <v>1889148.6167599999</v>
      </c>
      <c r="Q131" s="9">
        <v>7852.1193000000003</v>
      </c>
      <c r="R131" s="9">
        <f t="shared" si="5"/>
        <v>2561936.0459199999</v>
      </c>
      <c r="S131" s="9">
        <v>0</v>
      </c>
      <c r="T131" s="9">
        <v>0</v>
      </c>
      <c r="U131" s="9">
        <v>44698.619419999995</v>
      </c>
      <c r="V131" s="9">
        <v>0</v>
      </c>
      <c r="W131" s="9">
        <v>0</v>
      </c>
      <c r="X131" s="9">
        <v>0</v>
      </c>
      <c r="Y131" s="9">
        <v>0</v>
      </c>
      <c r="Z131" s="9">
        <v>45458.493520000004</v>
      </c>
      <c r="AA131" s="9">
        <v>-38409.751823400031</v>
      </c>
      <c r="AB131" s="9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</row>
    <row r="132" spans="1:58" x14ac:dyDescent="0.25">
      <c r="A132" s="9" t="s">
        <v>168</v>
      </c>
      <c r="B132" s="10">
        <v>42826</v>
      </c>
      <c r="C132" s="9">
        <v>707652.10583967983</v>
      </c>
      <c r="D132" s="9">
        <v>19286.293889999997</v>
      </c>
      <c r="E132" s="9">
        <f t="shared" si="7"/>
        <v>726938.3997296798</v>
      </c>
      <c r="F132" s="9">
        <v>28123.920960000003</v>
      </c>
      <c r="G132" s="9">
        <v>177386.12233728002</v>
      </c>
      <c r="H132" s="9">
        <f t="shared" si="8"/>
        <v>205510.04329728003</v>
      </c>
      <c r="I132" s="9">
        <f t="shared" si="9"/>
        <v>521428.35643239977</v>
      </c>
      <c r="J132" s="9">
        <v>2086048.1586900004</v>
      </c>
      <c r="K132" s="9">
        <v>19088.511509999997</v>
      </c>
      <c r="L132" s="9">
        <v>19546.046150000002</v>
      </c>
      <c r="M132" s="9">
        <f t="shared" si="6"/>
        <v>22810.596389999999</v>
      </c>
      <c r="N132" s="9">
        <v>42356.642540000001</v>
      </c>
      <c r="O132" s="9">
        <v>680445.80431000004</v>
      </c>
      <c r="P132" s="9">
        <v>1937671.2562200001</v>
      </c>
      <c r="Q132" s="9">
        <v>4736.7263599999997</v>
      </c>
      <c r="R132" s="9">
        <f t="shared" si="5"/>
        <v>2622853.7868900006</v>
      </c>
      <c r="S132" s="9">
        <v>0</v>
      </c>
      <c r="T132" s="9">
        <v>0</v>
      </c>
      <c r="U132" s="9">
        <v>44856.468459999996</v>
      </c>
      <c r="V132" s="9">
        <v>0</v>
      </c>
      <c r="W132" s="9">
        <v>0</v>
      </c>
      <c r="X132" s="9">
        <v>0</v>
      </c>
      <c r="Y132" s="9">
        <v>0</v>
      </c>
      <c r="Z132" s="9">
        <v>49523.999250000044</v>
      </c>
      <c r="AA132" s="9">
        <v>-48312.585887600057</v>
      </c>
      <c r="AB132" s="9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</row>
    <row r="133" spans="1:58" x14ac:dyDescent="0.25">
      <c r="A133" s="9" t="s">
        <v>169</v>
      </c>
      <c r="B133" s="10">
        <v>42856</v>
      </c>
      <c r="C133" s="9">
        <v>701461.00663848</v>
      </c>
      <c r="D133" s="9">
        <v>16624.986069999999</v>
      </c>
      <c r="E133" s="9">
        <f t="shared" si="7"/>
        <v>718085.99270847999</v>
      </c>
      <c r="F133" s="9">
        <v>28669.488420000001</v>
      </c>
      <c r="G133" s="9">
        <v>178901.01582848001</v>
      </c>
      <c r="H133" s="9">
        <f t="shared" si="8"/>
        <v>207570.50424848002</v>
      </c>
      <c r="I133" s="9">
        <f t="shared" si="9"/>
        <v>510515.48845999996</v>
      </c>
      <c r="J133" s="9">
        <v>2099998.3812900004</v>
      </c>
      <c r="K133" s="9">
        <v>15728.504219999999</v>
      </c>
      <c r="L133" s="9">
        <v>19573.639199999998</v>
      </c>
      <c r="M133" s="9">
        <f t="shared" si="6"/>
        <v>121761.51973999999</v>
      </c>
      <c r="N133" s="9">
        <v>141335.15893999999</v>
      </c>
      <c r="O133" s="9">
        <v>682397.89473000006</v>
      </c>
      <c r="P133" s="9">
        <v>2014479.4927099999</v>
      </c>
      <c r="Q133" s="9">
        <v>3917.0667199999998</v>
      </c>
      <c r="R133" s="9">
        <f t="shared" si="5"/>
        <v>2700794.4541599997</v>
      </c>
      <c r="S133" s="9">
        <v>0</v>
      </c>
      <c r="T133" s="9">
        <v>0</v>
      </c>
      <c r="U133" s="9">
        <v>49402.101699999992</v>
      </c>
      <c r="V133" s="9">
        <v>0</v>
      </c>
      <c r="W133" s="9">
        <v>0</v>
      </c>
      <c r="X133" s="9">
        <v>0</v>
      </c>
      <c r="Y133" s="9">
        <v>0</v>
      </c>
      <c r="Z133" s="9">
        <v>53248.396840000009</v>
      </c>
      <c r="AA133" s="9">
        <v>-35867.420249999996</v>
      </c>
      <c r="AB133" s="9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</row>
    <row r="134" spans="1:58" x14ac:dyDescent="0.25">
      <c r="A134" s="9" t="s">
        <v>170</v>
      </c>
      <c r="B134" s="10">
        <v>42887</v>
      </c>
      <c r="C134" s="9">
        <v>598300.98829796002</v>
      </c>
      <c r="D134" s="9">
        <v>15632.694189999998</v>
      </c>
      <c r="E134" s="9">
        <f t="shared" si="7"/>
        <v>613933.68248795997</v>
      </c>
      <c r="F134" s="9">
        <v>29392.249380000001</v>
      </c>
      <c r="G134" s="9">
        <v>182553.50373296</v>
      </c>
      <c r="H134" s="9">
        <f t="shared" si="8"/>
        <v>211945.75311296</v>
      </c>
      <c r="I134" s="9">
        <f t="shared" si="9"/>
        <v>401987.92937499995</v>
      </c>
      <c r="J134" s="9">
        <v>2076940.8534299999</v>
      </c>
      <c r="K134" s="9">
        <v>10895.868399999999</v>
      </c>
      <c r="L134" s="9">
        <v>19349.305840000001</v>
      </c>
      <c r="M134" s="9">
        <f t="shared" si="6"/>
        <v>24679.269849999997</v>
      </c>
      <c r="N134" s="9">
        <v>44028.575689999998</v>
      </c>
      <c r="O134" s="9">
        <v>667660.04384000006</v>
      </c>
      <c r="P134" s="9">
        <v>1787992.5450900001</v>
      </c>
      <c r="Q134" s="9">
        <v>6134.24082</v>
      </c>
      <c r="R134" s="9">
        <f t="shared" ref="R134:R161" si="10">SUM(O134:Q134)</f>
        <v>2461786.82975</v>
      </c>
      <c r="S134" s="9">
        <v>0</v>
      </c>
      <c r="T134" s="9">
        <v>0</v>
      </c>
      <c r="U134" s="9">
        <v>48171.004599999993</v>
      </c>
      <c r="V134" s="9">
        <v>0</v>
      </c>
      <c r="W134" s="9">
        <v>0</v>
      </c>
      <c r="X134" s="9">
        <v>0</v>
      </c>
      <c r="Y134" s="9">
        <v>0</v>
      </c>
      <c r="Z134" s="9">
        <v>57624.101560000003</v>
      </c>
      <c r="AA134" s="9">
        <v>-33728.709475000011</v>
      </c>
      <c r="AB134" s="9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</row>
    <row r="135" spans="1:58" x14ac:dyDescent="0.25">
      <c r="A135" s="9" t="s">
        <v>171</v>
      </c>
      <c r="B135" s="10">
        <v>42917</v>
      </c>
      <c r="C135" s="9">
        <v>576548.25241100008</v>
      </c>
      <c r="D135" s="9">
        <v>15038.416929999999</v>
      </c>
      <c r="E135" s="9">
        <f t="shared" si="7"/>
        <v>591586.66934100003</v>
      </c>
      <c r="F135" s="9">
        <v>29406.029299999998</v>
      </c>
      <c r="G135" s="9">
        <v>184459.70963600001</v>
      </c>
      <c r="H135" s="9">
        <f t="shared" si="8"/>
        <v>213865.73893600001</v>
      </c>
      <c r="I135" s="9">
        <f t="shared" si="9"/>
        <v>377720.93040499999</v>
      </c>
      <c r="J135" s="9">
        <v>2092778.75578</v>
      </c>
      <c r="K135" s="9">
        <v>11166.464449999999</v>
      </c>
      <c r="L135" s="9">
        <v>19319.544500000004</v>
      </c>
      <c r="M135" s="9">
        <f t="shared" si="6"/>
        <v>24704.369530000004</v>
      </c>
      <c r="N135" s="9">
        <v>44023.914030000007</v>
      </c>
      <c r="O135" s="9">
        <v>699700.50538999995</v>
      </c>
      <c r="P135" s="9">
        <v>1744475.1845199999</v>
      </c>
      <c r="Q135" s="9">
        <v>6127.50612</v>
      </c>
      <c r="R135" s="9">
        <f t="shared" si="10"/>
        <v>2450303.1960299998</v>
      </c>
      <c r="S135" s="9">
        <v>0</v>
      </c>
      <c r="T135" s="9">
        <v>0</v>
      </c>
      <c r="U135" s="9">
        <v>47515.382170000004</v>
      </c>
      <c r="V135" s="9">
        <v>0</v>
      </c>
      <c r="W135" s="9">
        <v>0</v>
      </c>
      <c r="X135" s="9">
        <v>0</v>
      </c>
      <c r="Y135" s="9">
        <v>0</v>
      </c>
      <c r="Z135" s="9">
        <v>62905.382560000013</v>
      </c>
      <c r="AA135" s="9">
        <v>-35033.89655499997</v>
      </c>
      <c r="AB135" s="9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</row>
    <row r="136" spans="1:58" x14ac:dyDescent="0.25">
      <c r="A136" s="9" t="s">
        <v>172</v>
      </c>
      <c r="B136" s="10">
        <v>42948</v>
      </c>
      <c r="C136" s="9">
        <v>546338.86562228005</v>
      </c>
      <c r="D136" s="9">
        <v>17634.794139999998</v>
      </c>
      <c r="E136" s="9">
        <f t="shared" si="7"/>
        <v>563973.65976228006</v>
      </c>
      <c r="F136" s="9">
        <v>30888.09864</v>
      </c>
      <c r="G136" s="9">
        <v>184978.36352096</v>
      </c>
      <c r="H136" s="9">
        <f t="shared" si="8"/>
        <v>215866.46216096001</v>
      </c>
      <c r="I136" s="9">
        <f t="shared" si="9"/>
        <v>348107.19760132005</v>
      </c>
      <c r="J136" s="9">
        <v>2096820.8411800002</v>
      </c>
      <c r="K136" s="9">
        <v>18574.991450000001</v>
      </c>
      <c r="L136" s="9">
        <v>19335.003479999999</v>
      </c>
      <c r="M136" s="9">
        <f t="shared" si="6"/>
        <v>27910.129759999996</v>
      </c>
      <c r="N136" s="9">
        <v>47245.133239999996</v>
      </c>
      <c r="O136" s="9">
        <v>692332.58901000011</v>
      </c>
      <c r="P136" s="9">
        <v>1731029.0662399996</v>
      </c>
      <c r="Q136" s="9">
        <v>7701.4237599999997</v>
      </c>
      <c r="R136" s="9">
        <f t="shared" si="10"/>
        <v>2431063.07901</v>
      </c>
      <c r="S136" s="9">
        <v>0</v>
      </c>
      <c r="T136" s="9">
        <v>0</v>
      </c>
      <c r="U136" s="9">
        <v>47374.451930000003</v>
      </c>
      <c r="V136" s="9">
        <v>0</v>
      </c>
      <c r="W136" s="9">
        <v>0</v>
      </c>
      <c r="X136" s="9">
        <v>0</v>
      </c>
      <c r="Y136" s="9">
        <v>0</v>
      </c>
      <c r="Z136" s="9">
        <v>67556.682279999994</v>
      </c>
      <c r="AA136" s="9">
        <v>-35246.050208679953</v>
      </c>
      <c r="AB136" s="9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</row>
    <row r="137" spans="1:58" x14ac:dyDescent="0.25">
      <c r="A137" s="9" t="s">
        <v>173</v>
      </c>
      <c r="B137" s="10">
        <v>42979</v>
      </c>
      <c r="C137" s="9">
        <v>520900.18635159999</v>
      </c>
      <c r="D137" s="9">
        <v>18344.685709999998</v>
      </c>
      <c r="E137" s="9">
        <f t="shared" si="7"/>
        <v>539244.87206159998</v>
      </c>
      <c r="F137" s="9">
        <v>30698.245349999997</v>
      </c>
      <c r="G137" s="9">
        <v>183948.45311120001</v>
      </c>
      <c r="H137" s="9">
        <f t="shared" si="8"/>
        <v>214646.69846119999</v>
      </c>
      <c r="I137" s="9">
        <f t="shared" si="9"/>
        <v>324598.17360039998</v>
      </c>
      <c r="J137" s="9">
        <v>2151551.8773100004</v>
      </c>
      <c r="K137" s="9">
        <v>13364.370340000001</v>
      </c>
      <c r="L137" s="9">
        <v>19322.62327</v>
      </c>
      <c r="M137" s="9">
        <f t="shared" ref="M137:M161" si="11">N137-L137</f>
        <v>24439.595389999999</v>
      </c>
      <c r="N137" s="9">
        <v>43762.218659999999</v>
      </c>
      <c r="O137" s="9">
        <v>678814.86209000018</v>
      </c>
      <c r="P137" s="9">
        <v>1750884.9646499995</v>
      </c>
      <c r="Q137" s="9">
        <v>5146.3863600000004</v>
      </c>
      <c r="R137" s="9">
        <f t="shared" si="10"/>
        <v>2434846.2130999994</v>
      </c>
      <c r="S137" s="9">
        <v>0</v>
      </c>
      <c r="T137" s="9">
        <v>0</v>
      </c>
      <c r="U137" s="9">
        <v>62242.204720000002</v>
      </c>
      <c r="V137" s="9">
        <v>0</v>
      </c>
      <c r="W137" s="9">
        <v>0</v>
      </c>
      <c r="X137" s="9">
        <v>0</v>
      </c>
      <c r="Y137" s="9">
        <v>0</v>
      </c>
      <c r="Z137" s="9">
        <v>70679.537280000004</v>
      </c>
      <c r="AA137" s="9">
        <v>-34491.315649599928</v>
      </c>
      <c r="AB137" s="9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</row>
    <row r="138" spans="1:58" x14ac:dyDescent="0.25">
      <c r="A138" s="9" t="s">
        <v>174</v>
      </c>
      <c r="B138" s="10">
        <v>43009</v>
      </c>
      <c r="C138" s="9">
        <v>516280.78492988006</v>
      </c>
      <c r="D138" s="9">
        <v>14681.747159999999</v>
      </c>
      <c r="E138" s="9">
        <f t="shared" ref="E138:E161" si="12">SUM(C138:D138)</f>
        <v>530962.53208988009</v>
      </c>
      <c r="F138" s="9">
        <v>37697.991460000005</v>
      </c>
      <c r="G138" s="9">
        <v>182671.72591416002</v>
      </c>
      <c r="H138" s="9">
        <f t="shared" ref="H138:H161" si="13">SUM(F138:G138)</f>
        <v>220369.71737416001</v>
      </c>
      <c r="I138" s="9">
        <f t="shared" ref="I138:I161" si="14">E138-H138</f>
        <v>310592.81471572007</v>
      </c>
      <c r="J138" s="9">
        <v>2193988.01138</v>
      </c>
      <c r="K138" s="9">
        <v>14901.961370000001</v>
      </c>
      <c r="L138" s="9">
        <v>19188.618899999998</v>
      </c>
      <c r="M138" s="9">
        <f t="shared" si="11"/>
        <v>24605.113430000001</v>
      </c>
      <c r="N138" s="9">
        <v>43793.732329999999</v>
      </c>
      <c r="O138" s="9">
        <v>695311.4672500001</v>
      </c>
      <c r="P138" s="9">
        <v>1796155.7714899997</v>
      </c>
      <c r="Q138" s="9">
        <v>8443.9165200000007</v>
      </c>
      <c r="R138" s="9">
        <f t="shared" si="10"/>
        <v>2499911.1552599999</v>
      </c>
      <c r="S138" s="9">
        <v>0</v>
      </c>
      <c r="T138" s="9">
        <v>0</v>
      </c>
      <c r="U138" s="9">
        <v>52661.230219999998</v>
      </c>
      <c r="V138" s="9">
        <v>0</v>
      </c>
      <c r="W138" s="9">
        <v>0</v>
      </c>
      <c r="X138" s="9">
        <v>0</v>
      </c>
      <c r="Y138" s="9">
        <v>0</v>
      </c>
      <c r="Z138" s="9">
        <v>74599.010750000001</v>
      </c>
      <c r="AA138" s="9">
        <v>-63894.876894279943</v>
      </c>
      <c r="AB138" s="9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</row>
    <row r="139" spans="1:58" x14ac:dyDescent="0.25">
      <c r="A139" s="9" t="s">
        <v>175</v>
      </c>
      <c r="B139" s="10">
        <v>43040</v>
      </c>
      <c r="C139" s="9">
        <v>494638.21946916007</v>
      </c>
      <c r="D139" s="9">
        <v>14691.636049999999</v>
      </c>
      <c r="E139" s="9">
        <f t="shared" si="12"/>
        <v>509329.85551916005</v>
      </c>
      <c r="F139" s="9">
        <v>41730.028630000015</v>
      </c>
      <c r="G139" s="9">
        <v>183749.04526888</v>
      </c>
      <c r="H139" s="9">
        <f t="shared" si="13"/>
        <v>225479.07389888001</v>
      </c>
      <c r="I139" s="9">
        <f t="shared" si="14"/>
        <v>283850.78162028</v>
      </c>
      <c r="J139" s="9">
        <v>2222957.0743299997</v>
      </c>
      <c r="K139" s="9">
        <v>16077.675859999999</v>
      </c>
      <c r="L139" s="9">
        <v>19015.619890000002</v>
      </c>
      <c r="M139" s="9">
        <f t="shared" si="11"/>
        <v>24348.151020000005</v>
      </c>
      <c r="N139" s="9">
        <v>43363.770910000007</v>
      </c>
      <c r="O139" s="9">
        <v>696296.01242000004</v>
      </c>
      <c r="P139" s="9">
        <v>1791437.9620899998</v>
      </c>
      <c r="Q139" s="9">
        <v>9502.7425700000003</v>
      </c>
      <c r="R139" s="9">
        <f t="shared" si="10"/>
        <v>2497236.7170799999</v>
      </c>
      <c r="S139" s="9">
        <v>0</v>
      </c>
      <c r="T139" s="9">
        <v>0</v>
      </c>
      <c r="U139" s="9">
        <v>47870.789489999996</v>
      </c>
      <c r="V139" s="9">
        <v>0</v>
      </c>
      <c r="W139" s="9">
        <v>0</v>
      </c>
      <c r="X139" s="9">
        <v>0</v>
      </c>
      <c r="Y139" s="9">
        <v>0</v>
      </c>
      <c r="Z139" s="9">
        <v>77093.929380000001</v>
      </c>
      <c r="AA139" s="9">
        <v>-55951.805499720052</v>
      </c>
      <c r="AB139" s="9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</row>
    <row r="140" spans="1:58" x14ac:dyDescent="0.25">
      <c r="A140" s="9" t="s">
        <v>176</v>
      </c>
      <c r="B140" s="10">
        <v>43070</v>
      </c>
      <c r="C140" s="9">
        <v>415330.33509174001</v>
      </c>
      <c r="D140" s="9">
        <v>114474.80462999998</v>
      </c>
      <c r="E140" s="9">
        <f t="shared" si="12"/>
        <v>529805.13972174004</v>
      </c>
      <c r="F140" s="9">
        <v>32768.121759999995</v>
      </c>
      <c r="G140" s="9">
        <v>284444.40237231995</v>
      </c>
      <c r="H140" s="9">
        <f t="shared" si="13"/>
        <v>317212.52413231996</v>
      </c>
      <c r="I140" s="9">
        <f t="shared" si="14"/>
        <v>212592.61558942008</v>
      </c>
      <c r="J140" s="9">
        <v>2174823.1686200001</v>
      </c>
      <c r="K140" s="9">
        <v>24306.103769999998</v>
      </c>
      <c r="L140" s="9">
        <v>19991.428390000001</v>
      </c>
      <c r="M140" s="9">
        <f t="shared" si="11"/>
        <v>25273.727439999995</v>
      </c>
      <c r="N140" s="9">
        <v>45265.155829999996</v>
      </c>
      <c r="O140" s="9">
        <v>745477.81073000003</v>
      </c>
      <c r="P140" s="9">
        <v>1626062.1621800002</v>
      </c>
      <c r="Q140" s="9">
        <v>7460.1768300000003</v>
      </c>
      <c r="R140" s="9">
        <f t="shared" si="10"/>
        <v>2379000.1497399998</v>
      </c>
      <c r="S140" s="9">
        <v>0</v>
      </c>
      <c r="T140" s="9">
        <v>0</v>
      </c>
      <c r="U140" s="9">
        <v>55406.505349999999</v>
      </c>
      <c r="V140" s="9">
        <v>0</v>
      </c>
      <c r="W140" s="9">
        <v>0</v>
      </c>
      <c r="X140" s="9">
        <v>0</v>
      </c>
      <c r="Y140" s="9">
        <v>0</v>
      </c>
      <c r="Z140" s="9">
        <v>87593.095820000002</v>
      </c>
      <c r="AA140" s="9">
        <v>-65012.707560579991</v>
      </c>
      <c r="AB140" s="9"/>
    </row>
    <row r="141" spans="1:58" x14ac:dyDescent="0.25">
      <c r="A141" s="9" t="s">
        <v>177</v>
      </c>
      <c r="B141" s="10">
        <v>43101</v>
      </c>
      <c r="C141" s="9">
        <v>382466.31381576002</v>
      </c>
      <c r="D141" s="9">
        <v>113958.31412999998</v>
      </c>
      <c r="E141" s="9">
        <f t="shared" si="12"/>
        <v>496424.62794576003</v>
      </c>
      <c r="F141" s="9">
        <v>33332.389540000004</v>
      </c>
      <c r="G141" s="9">
        <v>288013.66315768001</v>
      </c>
      <c r="H141" s="9">
        <f t="shared" si="13"/>
        <v>321346.05269768002</v>
      </c>
      <c r="I141" s="9">
        <f t="shared" si="14"/>
        <v>175078.57524808001</v>
      </c>
      <c r="J141" s="9">
        <v>2189480.5465200003</v>
      </c>
      <c r="K141" s="9">
        <v>12745.023590000001</v>
      </c>
      <c r="L141" s="9">
        <v>19137.378960000002</v>
      </c>
      <c r="M141" s="9">
        <f t="shared" si="11"/>
        <v>26955.970910000004</v>
      </c>
      <c r="N141" s="9">
        <v>46093.349870000005</v>
      </c>
      <c r="O141" s="9">
        <v>717306.2826700001</v>
      </c>
      <c r="P141" s="9">
        <v>1621111.6393900001</v>
      </c>
      <c r="Q141" s="9">
        <v>7137.330930000001</v>
      </c>
      <c r="R141" s="9">
        <f t="shared" si="10"/>
        <v>2345555.2529900004</v>
      </c>
      <c r="S141" s="9">
        <v>0</v>
      </c>
      <c r="T141" s="9">
        <v>0</v>
      </c>
      <c r="U141" s="9">
        <v>54189.151370000007</v>
      </c>
      <c r="V141" s="9">
        <v>0</v>
      </c>
      <c r="W141" s="9">
        <v>0</v>
      </c>
      <c r="X141" s="9">
        <v>0</v>
      </c>
      <c r="Y141" s="9">
        <v>0</v>
      </c>
      <c r="Z141" s="9">
        <v>90807.967619999996</v>
      </c>
      <c r="AA141" s="9">
        <v>-67154.877261919974</v>
      </c>
      <c r="AB141" s="9"/>
    </row>
    <row r="142" spans="1:58" x14ac:dyDescent="0.25">
      <c r="A142" s="9" t="s">
        <v>178</v>
      </c>
      <c r="B142" s="10">
        <v>43132</v>
      </c>
      <c r="C142" s="9">
        <v>385496.24077019992</v>
      </c>
      <c r="D142" s="9">
        <v>114357.27461999998</v>
      </c>
      <c r="E142" s="9">
        <f t="shared" si="12"/>
        <v>499853.5153901999</v>
      </c>
      <c r="F142" s="9">
        <v>33142.335180000002</v>
      </c>
      <c r="G142" s="9">
        <v>286529.36740096001</v>
      </c>
      <c r="H142" s="9">
        <f t="shared" si="13"/>
        <v>319671.70258096</v>
      </c>
      <c r="I142" s="9">
        <f t="shared" si="14"/>
        <v>180181.8128092399</v>
      </c>
      <c r="J142" s="9">
        <v>2196104.1304500001</v>
      </c>
      <c r="K142" s="9">
        <v>19330.100009999998</v>
      </c>
      <c r="L142" s="9">
        <v>19078.662560000001</v>
      </c>
      <c r="M142" s="9">
        <f t="shared" si="11"/>
        <v>26862.343709999997</v>
      </c>
      <c r="N142" s="9">
        <v>45941.006269999998</v>
      </c>
      <c r="O142" s="9">
        <v>712695.66729000001</v>
      </c>
      <c r="P142" s="9">
        <v>1642313.1148799998</v>
      </c>
      <c r="Q142" s="9">
        <v>9633.2514300000003</v>
      </c>
      <c r="R142" s="9">
        <f t="shared" si="10"/>
        <v>2364642.0335999997</v>
      </c>
      <c r="S142" s="9">
        <v>0</v>
      </c>
      <c r="T142" s="9">
        <v>0</v>
      </c>
      <c r="U142" s="9">
        <v>51499.588990000004</v>
      </c>
      <c r="V142" s="9">
        <v>0</v>
      </c>
      <c r="W142" s="9">
        <v>0</v>
      </c>
      <c r="X142" s="9">
        <v>0</v>
      </c>
      <c r="Y142" s="9">
        <v>0</v>
      </c>
      <c r="Z142" s="9">
        <v>93794.587599999984</v>
      </c>
      <c r="AA142" s="9">
        <v>-68379.161160759948</v>
      </c>
      <c r="AB142" s="9"/>
    </row>
    <row r="143" spans="1:58" x14ac:dyDescent="0.25">
      <c r="A143" s="9" t="s">
        <v>179</v>
      </c>
      <c r="B143" s="10">
        <v>43160</v>
      </c>
      <c r="C143" s="9">
        <v>432840.73347480007</v>
      </c>
      <c r="D143" s="9">
        <v>115737.63610999999</v>
      </c>
      <c r="E143" s="9">
        <f t="shared" si="12"/>
        <v>548578.36958480009</v>
      </c>
      <c r="F143" s="9">
        <v>33268.072200000002</v>
      </c>
      <c r="G143" s="9">
        <v>287958.60354303999</v>
      </c>
      <c r="H143" s="9">
        <f t="shared" si="13"/>
        <v>321226.67574303999</v>
      </c>
      <c r="I143" s="9">
        <f t="shared" si="14"/>
        <v>227351.6938417601</v>
      </c>
      <c r="J143" s="9">
        <v>2181277.1304599997</v>
      </c>
      <c r="K143" s="9">
        <v>14802.54263</v>
      </c>
      <c r="L143" s="9">
        <v>19038.911790000002</v>
      </c>
      <c r="M143" s="9">
        <f t="shared" si="11"/>
        <v>42470.459969999996</v>
      </c>
      <c r="N143" s="9">
        <v>61509.371759999995</v>
      </c>
      <c r="O143" s="9">
        <v>724077.15353999997</v>
      </c>
      <c r="P143" s="9">
        <v>1706749.2033499999</v>
      </c>
      <c r="Q143" s="9">
        <v>5599.2436400000006</v>
      </c>
      <c r="R143" s="9">
        <f t="shared" si="10"/>
        <v>2436425.6005299999</v>
      </c>
      <c r="S143" s="9">
        <v>0</v>
      </c>
      <c r="T143" s="9">
        <v>0</v>
      </c>
      <c r="U143" s="9">
        <v>54329.420159999994</v>
      </c>
      <c r="V143" s="9">
        <v>0</v>
      </c>
      <c r="W143" s="9">
        <v>0</v>
      </c>
      <c r="X143" s="9">
        <v>0</v>
      </c>
      <c r="Y143" s="9">
        <v>0</v>
      </c>
      <c r="Z143" s="9">
        <v>60754.679769999988</v>
      </c>
      <c r="AA143" s="9">
        <v>-66568.962278239967</v>
      </c>
      <c r="AB143" s="9"/>
    </row>
    <row r="144" spans="1:58" x14ac:dyDescent="0.25">
      <c r="A144" s="9" t="s">
        <v>180</v>
      </c>
      <c r="B144" s="10">
        <v>43191</v>
      </c>
      <c r="C144" s="9">
        <v>441950.07553075999</v>
      </c>
      <c r="D144" s="9">
        <v>118230.67167000001</v>
      </c>
      <c r="E144" s="9">
        <f t="shared" si="12"/>
        <v>560180.74720076006</v>
      </c>
      <c r="F144" s="9">
        <v>31903.035500000002</v>
      </c>
      <c r="G144" s="9">
        <v>285657.41119183996</v>
      </c>
      <c r="H144" s="9">
        <f t="shared" si="13"/>
        <v>317560.44669183996</v>
      </c>
      <c r="I144" s="9">
        <f t="shared" si="14"/>
        <v>242620.3005089201</v>
      </c>
      <c r="J144" s="9">
        <v>2142564.9257</v>
      </c>
      <c r="K144" s="9">
        <v>16593.827149999997</v>
      </c>
      <c r="L144" s="9">
        <v>18816.844599999997</v>
      </c>
      <c r="M144" s="9">
        <f t="shared" si="11"/>
        <v>132839.57648999995</v>
      </c>
      <c r="N144" s="9">
        <v>151656.42108999996</v>
      </c>
      <c r="O144" s="9">
        <v>714121.12973000004</v>
      </c>
      <c r="P144" s="9">
        <v>1777292.5712300001</v>
      </c>
      <c r="Q144" s="9">
        <v>7846.2796699999999</v>
      </c>
      <c r="R144" s="9">
        <f t="shared" si="10"/>
        <v>2499259.9806300001</v>
      </c>
      <c r="S144" s="9">
        <v>0</v>
      </c>
      <c r="T144" s="9">
        <v>0</v>
      </c>
      <c r="U144" s="9">
        <v>52959.298950000004</v>
      </c>
      <c r="V144" s="9">
        <v>0</v>
      </c>
      <c r="W144" s="9">
        <v>0</v>
      </c>
      <c r="X144" s="9">
        <v>0</v>
      </c>
      <c r="Y144" s="9">
        <v>0</v>
      </c>
      <c r="Z144" s="9">
        <v>63474.000950000016</v>
      </c>
      <c r="AA144" s="9">
        <v>-62257.806591079876</v>
      </c>
      <c r="AB144" s="9"/>
    </row>
    <row r="145" spans="1:28" x14ac:dyDescent="0.25">
      <c r="A145" s="9" t="s">
        <v>181</v>
      </c>
      <c r="B145" s="10">
        <v>43221</v>
      </c>
      <c r="C145" s="9">
        <v>435027.24543389998</v>
      </c>
      <c r="D145" s="9">
        <v>122192.82848000001</v>
      </c>
      <c r="E145" s="9">
        <f t="shared" si="12"/>
        <v>557220.07391389995</v>
      </c>
      <c r="F145" s="9">
        <v>33033.057930000003</v>
      </c>
      <c r="G145" s="9">
        <v>282491.98021559999</v>
      </c>
      <c r="H145" s="9">
        <f t="shared" si="13"/>
        <v>315525.0381456</v>
      </c>
      <c r="I145" s="9">
        <f t="shared" si="14"/>
        <v>241695.03576829995</v>
      </c>
      <c r="J145" s="9">
        <v>2227295.9982200004</v>
      </c>
      <c r="K145" s="9">
        <v>14354.51611</v>
      </c>
      <c r="L145" s="9">
        <v>18611.419839999995</v>
      </c>
      <c r="M145" s="9">
        <f t="shared" si="11"/>
        <v>42113.111929999999</v>
      </c>
      <c r="N145" s="9">
        <v>60724.531769999994</v>
      </c>
      <c r="O145" s="9">
        <v>705404.76826000016</v>
      </c>
      <c r="P145" s="9">
        <v>1782834.7252700001</v>
      </c>
      <c r="Q145" s="9">
        <v>5813.0857300000007</v>
      </c>
      <c r="R145" s="9">
        <f t="shared" si="10"/>
        <v>2494052.57926</v>
      </c>
      <c r="S145" s="9">
        <v>0</v>
      </c>
      <c r="T145" s="9">
        <v>0</v>
      </c>
      <c r="U145" s="9">
        <v>37374.030200000001</v>
      </c>
      <c r="V145" s="9">
        <v>0</v>
      </c>
      <c r="W145" s="9">
        <v>0</v>
      </c>
      <c r="X145" s="9">
        <v>0</v>
      </c>
      <c r="Y145" s="9">
        <v>0</v>
      </c>
      <c r="Z145" s="9">
        <v>67732.639469999995</v>
      </c>
      <c r="AA145" s="9">
        <v>-55089.167571700018</v>
      </c>
      <c r="AB145" s="9"/>
    </row>
    <row r="146" spans="1:28" x14ac:dyDescent="0.25">
      <c r="A146" s="9" t="s">
        <v>182</v>
      </c>
      <c r="B146" s="10">
        <v>43252</v>
      </c>
      <c r="C146" s="9">
        <v>438501.16799261997</v>
      </c>
      <c r="D146" s="9">
        <v>116854.14811000001</v>
      </c>
      <c r="E146" s="9">
        <f t="shared" si="12"/>
        <v>555355.31610261998</v>
      </c>
      <c r="F146" s="9">
        <v>32537.451079999999</v>
      </c>
      <c r="G146" s="9">
        <v>281194.20376248006</v>
      </c>
      <c r="H146" s="9">
        <f t="shared" si="13"/>
        <v>313731.65484248009</v>
      </c>
      <c r="I146" s="9">
        <f t="shared" si="14"/>
        <v>241623.6612601399</v>
      </c>
      <c r="J146" s="9">
        <v>2253010.6530599999</v>
      </c>
      <c r="K146" s="9">
        <v>16440.751029999999</v>
      </c>
      <c r="L146" s="9">
        <v>18619.768029999999</v>
      </c>
      <c r="M146" s="9">
        <f t="shared" si="11"/>
        <v>49994.57188000001</v>
      </c>
      <c r="N146" s="9">
        <v>68614.33991000001</v>
      </c>
      <c r="O146" s="9">
        <v>699746.31963000004</v>
      </c>
      <c r="P146" s="9">
        <v>1820558.21636</v>
      </c>
      <c r="Q146" s="9">
        <v>6186.6427200000007</v>
      </c>
      <c r="R146" s="9">
        <f t="shared" si="10"/>
        <v>2526491.1787099997</v>
      </c>
      <c r="S146" s="9">
        <v>0</v>
      </c>
      <c r="T146" s="9">
        <v>0</v>
      </c>
      <c r="U146" s="9">
        <v>32220.474659999996</v>
      </c>
      <c r="V146" s="9">
        <v>0</v>
      </c>
      <c r="W146" s="9">
        <v>0</v>
      </c>
      <c r="X146" s="9">
        <v>0</v>
      </c>
      <c r="Y146" s="9">
        <v>0</v>
      </c>
      <c r="Z146" s="9">
        <v>71140.54131000003</v>
      </c>
      <c r="AA146" s="9">
        <v>-50162.789929859951</v>
      </c>
      <c r="AB146" s="9"/>
    </row>
    <row r="147" spans="1:28" x14ac:dyDescent="0.25">
      <c r="A147" s="9" t="s">
        <v>183</v>
      </c>
      <c r="B147" s="10">
        <v>43282</v>
      </c>
      <c r="C147" s="9">
        <v>447892.21753041993</v>
      </c>
      <c r="D147" s="9">
        <v>115285.47284000002</v>
      </c>
      <c r="E147" s="9">
        <f t="shared" si="12"/>
        <v>563177.69037041999</v>
      </c>
      <c r="F147" s="9">
        <v>32356.095090000003</v>
      </c>
      <c r="G147" s="9">
        <v>280975.33273368003</v>
      </c>
      <c r="H147" s="9">
        <f t="shared" si="13"/>
        <v>313331.42782368005</v>
      </c>
      <c r="I147" s="9">
        <f t="shared" si="14"/>
        <v>249846.26254673995</v>
      </c>
      <c r="J147" s="9">
        <v>1927796.70991</v>
      </c>
      <c r="K147" s="9">
        <v>11069.12976</v>
      </c>
      <c r="L147" s="9">
        <v>18423.987359999999</v>
      </c>
      <c r="M147" s="9">
        <f t="shared" si="11"/>
        <v>49947.670279999991</v>
      </c>
      <c r="N147" s="9">
        <v>68371.65763999999</v>
      </c>
      <c r="O147" s="9">
        <v>734555.38417999994</v>
      </c>
      <c r="P147" s="9">
        <v>1763012.3270099999</v>
      </c>
      <c r="Q147" s="9">
        <v>10635.085379999999</v>
      </c>
      <c r="R147" s="9">
        <f t="shared" si="10"/>
        <v>2508202.7965699998</v>
      </c>
      <c r="S147" s="9">
        <v>0</v>
      </c>
      <c r="T147" s="9">
        <v>0</v>
      </c>
      <c r="U147" s="9">
        <v>34283.217189999996</v>
      </c>
      <c r="V147" s="9">
        <v>0</v>
      </c>
      <c r="W147" s="9">
        <v>0</v>
      </c>
      <c r="X147" s="9">
        <v>0</v>
      </c>
      <c r="Y147" s="9">
        <v>0</v>
      </c>
      <c r="Z147" s="9">
        <v>-236030.52516999995</v>
      </c>
      <c r="AA147" s="9">
        <v>-49371.729243260008</v>
      </c>
      <c r="AB147" s="9"/>
    </row>
    <row r="148" spans="1:28" x14ac:dyDescent="0.25">
      <c r="A148" s="9" t="s">
        <v>184</v>
      </c>
      <c r="B148" s="10">
        <v>43313</v>
      </c>
      <c r="C148" s="9">
        <v>502307.83966417989</v>
      </c>
      <c r="D148" s="9">
        <v>117176.25134000002</v>
      </c>
      <c r="E148" s="9">
        <f t="shared" si="12"/>
        <v>619484.09100417991</v>
      </c>
      <c r="F148" s="9">
        <v>34911.551100000004</v>
      </c>
      <c r="G148" s="9">
        <v>281132.88815295999</v>
      </c>
      <c r="H148" s="9">
        <f t="shared" si="13"/>
        <v>316044.43925295997</v>
      </c>
      <c r="I148" s="9">
        <f t="shared" si="14"/>
        <v>303439.65175121994</v>
      </c>
      <c r="J148" s="9">
        <v>1928551.1391399999</v>
      </c>
      <c r="K148" s="9">
        <v>41271.196389999997</v>
      </c>
      <c r="L148" s="9">
        <v>18415.321770000002</v>
      </c>
      <c r="M148" s="9">
        <f t="shared" si="11"/>
        <v>53475.002530000005</v>
      </c>
      <c r="N148" s="9">
        <v>71890.324300000007</v>
      </c>
      <c r="O148" s="9">
        <v>708160.60462000011</v>
      </c>
      <c r="P148" s="9">
        <v>1867926.8951299998</v>
      </c>
      <c r="Q148" s="9">
        <v>9472.4046400000007</v>
      </c>
      <c r="R148" s="9">
        <f t="shared" si="10"/>
        <v>2585559.9043899998</v>
      </c>
      <c r="S148" s="9">
        <v>0</v>
      </c>
      <c r="T148" s="9">
        <v>0</v>
      </c>
      <c r="U148" s="9">
        <v>29176.958909999998</v>
      </c>
      <c r="V148" s="9">
        <v>0</v>
      </c>
      <c r="W148" s="9">
        <v>0</v>
      </c>
      <c r="X148" s="9">
        <v>0</v>
      </c>
      <c r="Y148" s="9">
        <v>0</v>
      </c>
      <c r="Z148" s="9">
        <v>-232431.22535999992</v>
      </c>
      <c r="AA148" s="9">
        <v>-37153.326868780001</v>
      </c>
      <c r="AB148" s="9"/>
    </row>
    <row r="149" spans="1:28" x14ac:dyDescent="0.25">
      <c r="A149" s="9" t="s">
        <v>185</v>
      </c>
      <c r="B149" s="10">
        <v>43344</v>
      </c>
      <c r="C149" s="9">
        <v>524922.57469549996</v>
      </c>
      <c r="D149" s="9">
        <v>115907.16336000001</v>
      </c>
      <c r="E149" s="9">
        <f t="shared" si="12"/>
        <v>640829.73805549997</v>
      </c>
      <c r="F149" s="9">
        <v>34466.707670000003</v>
      </c>
      <c r="G149" s="9">
        <v>280160.76906600001</v>
      </c>
      <c r="H149" s="9">
        <f t="shared" si="13"/>
        <v>314627.47673600004</v>
      </c>
      <c r="I149" s="9">
        <f t="shared" si="14"/>
        <v>326202.26131949993</v>
      </c>
      <c r="J149" s="9">
        <v>1947589.1626300002</v>
      </c>
      <c r="K149" s="9">
        <v>10461.120290000001</v>
      </c>
      <c r="L149" s="9">
        <v>18242.280999999995</v>
      </c>
      <c r="M149" s="9">
        <f t="shared" si="11"/>
        <v>53225.342100000002</v>
      </c>
      <c r="N149" s="9">
        <v>71467.623099999997</v>
      </c>
      <c r="O149" s="9">
        <v>706760.71386000002</v>
      </c>
      <c r="P149" s="9">
        <v>1886905.4935099997</v>
      </c>
      <c r="Q149" s="9">
        <v>7978.5466000000006</v>
      </c>
      <c r="R149" s="9">
        <f t="shared" si="10"/>
        <v>2601644.75397</v>
      </c>
      <c r="S149" s="9">
        <v>0</v>
      </c>
      <c r="T149" s="9">
        <v>0</v>
      </c>
      <c r="U149" s="9">
        <v>28541.657919999994</v>
      </c>
      <c r="V149" s="9">
        <v>0</v>
      </c>
      <c r="W149" s="9">
        <v>0</v>
      </c>
      <c r="X149" s="9">
        <v>0</v>
      </c>
      <c r="Y149" s="9">
        <v>0</v>
      </c>
      <c r="Z149" s="9">
        <v>-232609.44427999997</v>
      </c>
      <c r="AA149" s="9">
        <v>-41856.800780499994</v>
      </c>
      <c r="AB149" s="9"/>
    </row>
    <row r="150" spans="1:28" x14ac:dyDescent="0.25">
      <c r="A150" s="9" t="s">
        <v>186</v>
      </c>
      <c r="B150" s="10">
        <v>43374</v>
      </c>
      <c r="C150" s="9">
        <v>627440.16728806007</v>
      </c>
      <c r="D150" s="9">
        <v>114034.79355000002</v>
      </c>
      <c r="E150" s="9">
        <f t="shared" si="12"/>
        <v>741474.96083806013</v>
      </c>
      <c r="F150" s="9">
        <v>100450.23359</v>
      </c>
      <c r="G150" s="9">
        <v>310763.50118432002</v>
      </c>
      <c r="H150" s="9">
        <f t="shared" si="13"/>
        <v>411213.73477432004</v>
      </c>
      <c r="I150" s="9">
        <f t="shared" si="14"/>
        <v>330261.22606374009</v>
      </c>
      <c r="J150" s="9">
        <v>551800.03087000002</v>
      </c>
      <c r="K150" s="9">
        <v>15605.807059999999</v>
      </c>
      <c r="L150" s="9">
        <v>18085.917169999997</v>
      </c>
      <c r="M150" s="9">
        <f t="shared" si="11"/>
        <v>53326.878790000002</v>
      </c>
      <c r="N150" s="9">
        <v>71412.795960000003</v>
      </c>
      <c r="O150" s="9">
        <v>723458.84092999995</v>
      </c>
      <c r="P150" s="9">
        <v>1806303.4474300002</v>
      </c>
      <c r="Q150" s="9">
        <v>6368.4118100000005</v>
      </c>
      <c r="R150" s="9">
        <f t="shared" si="10"/>
        <v>2536130.7001700001</v>
      </c>
      <c r="S150" s="9">
        <v>0</v>
      </c>
      <c r="T150" s="9">
        <v>0</v>
      </c>
      <c r="U150" s="9">
        <v>27062.474879999994</v>
      </c>
      <c r="V150" s="9">
        <v>0</v>
      </c>
      <c r="W150" s="9">
        <v>0</v>
      </c>
      <c r="X150" s="9">
        <v>0</v>
      </c>
      <c r="Y150" s="9">
        <v>0</v>
      </c>
      <c r="Z150" s="9">
        <v>-1555530.3292100001</v>
      </c>
      <c r="AA150" s="9">
        <v>-38582.986396259963</v>
      </c>
      <c r="AB150" s="9"/>
    </row>
    <row r="151" spans="1:28" x14ac:dyDescent="0.25">
      <c r="A151" s="9" t="s">
        <v>187</v>
      </c>
      <c r="B151" s="10">
        <v>43405</v>
      </c>
      <c r="C151" s="9">
        <v>778332.92047448002</v>
      </c>
      <c r="D151" s="9">
        <v>113994.85073000001</v>
      </c>
      <c r="E151" s="9">
        <f t="shared" si="12"/>
        <v>892327.77120447997</v>
      </c>
      <c r="F151" s="9">
        <v>105554.78509999999</v>
      </c>
      <c r="G151" s="9">
        <v>311001.76445472002</v>
      </c>
      <c r="H151" s="9">
        <f t="shared" si="13"/>
        <v>416556.54955472</v>
      </c>
      <c r="I151" s="9">
        <f t="shared" si="14"/>
        <v>475771.22164975997</v>
      </c>
      <c r="J151" s="9">
        <v>522418.90041000006</v>
      </c>
      <c r="K151" s="9">
        <v>16798.956119999999</v>
      </c>
      <c r="L151" s="9">
        <v>18091.352849999999</v>
      </c>
      <c r="M151" s="9">
        <f t="shared" si="11"/>
        <v>53257.544530000014</v>
      </c>
      <c r="N151" s="9">
        <v>71348.897380000009</v>
      </c>
      <c r="O151" s="9">
        <v>739403.14950000006</v>
      </c>
      <c r="P151" s="9">
        <v>1893539.8469199999</v>
      </c>
      <c r="Q151" s="9">
        <v>8079.9005299999999</v>
      </c>
      <c r="R151" s="9">
        <f t="shared" si="10"/>
        <v>2641022.89695</v>
      </c>
      <c r="S151" s="9">
        <v>0</v>
      </c>
      <c r="T151" s="9">
        <v>0</v>
      </c>
      <c r="U151" s="9">
        <v>29356.736309999997</v>
      </c>
      <c r="V151" s="9">
        <v>0</v>
      </c>
      <c r="W151" s="9">
        <v>0</v>
      </c>
      <c r="X151" s="9">
        <v>0</v>
      </c>
      <c r="Y151" s="9">
        <v>0</v>
      </c>
      <c r="Z151" s="9">
        <v>-1554081.8583499999</v>
      </c>
      <c r="AA151" s="9">
        <v>-29959.799860239938</v>
      </c>
      <c r="AB151" s="9"/>
    </row>
    <row r="152" spans="1:28" x14ac:dyDescent="0.25">
      <c r="A152" s="9" t="s">
        <v>188</v>
      </c>
      <c r="B152" s="10">
        <v>43435</v>
      </c>
      <c r="C152" s="9">
        <v>996905.75689704006</v>
      </c>
      <c r="D152" s="9">
        <v>14957.395779999999</v>
      </c>
      <c r="E152" s="9">
        <f t="shared" si="12"/>
        <v>1011863.1526770401</v>
      </c>
      <c r="F152" s="9">
        <v>97737.284729999999</v>
      </c>
      <c r="G152" s="9">
        <v>208893.84430455999</v>
      </c>
      <c r="H152" s="9">
        <f t="shared" si="13"/>
        <v>306631.12903456</v>
      </c>
      <c r="I152" s="9">
        <f t="shared" si="14"/>
        <v>705232.02364248014</v>
      </c>
      <c r="J152" s="9">
        <v>307507.84906999994</v>
      </c>
      <c r="K152" s="9">
        <v>16935.45019</v>
      </c>
      <c r="L152" s="9">
        <v>18511.105959999997</v>
      </c>
      <c r="M152" s="9">
        <f t="shared" si="11"/>
        <v>53284.081349999993</v>
      </c>
      <c r="N152" s="9">
        <v>71795.187309999994</v>
      </c>
      <c r="O152" s="9">
        <v>779131.32146000001</v>
      </c>
      <c r="P152" s="9">
        <v>1875204.5467900001</v>
      </c>
      <c r="Q152" s="9">
        <v>12227.717699999999</v>
      </c>
      <c r="R152" s="9">
        <f t="shared" si="10"/>
        <v>2666563.5859500002</v>
      </c>
      <c r="S152" s="9">
        <v>0</v>
      </c>
      <c r="T152" s="9">
        <v>0</v>
      </c>
      <c r="U152" s="9">
        <v>29358.411169999996</v>
      </c>
      <c r="V152" s="9">
        <v>0</v>
      </c>
      <c r="W152" s="9">
        <v>0</v>
      </c>
      <c r="X152" s="9">
        <v>0</v>
      </c>
      <c r="Y152" s="9">
        <v>0</v>
      </c>
      <c r="Z152" s="9">
        <v>-1623995.0496700001</v>
      </c>
      <c r="AA152" s="9">
        <v>29543.56225248002</v>
      </c>
      <c r="AB152" s="9"/>
    </row>
    <row r="153" spans="1:28" x14ac:dyDescent="0.25">
      <c r="A153" s="9" t="s">
        <v>189</v>
      </c>
      <c r="B153" s="10">
        <v>43466</v>
      </c>
      <c r="C153" s="9">
        <v>1017250.0280131999</v>
      </c>
      <c r="D153" s="9">
        <v>14245.293729999999</v>
      </c>
      <c r="E153" s="9">
        <f t="shared" si="12"/>
        <v>1031495.3217432</v>
      </c>
      <c r="F153" s="9">
        <v>98485.069220000005</v>
      </c>
      <c r="G153" s="9">
        <v>210270.57973480003</v>
      </c>
      <c r="H153" s="9">
        <f t="shared" si="13"/>
        <v>308755.64895480004</v>
      </c>
      <c r="I153" s="9">
        <f t="shared" si="14"/>
        <v>722739.67278839997</v>
      </c>
      <c r="J153" s="9">
        <v>237803.47896999988</v>
      </c>
      <c r="K153" s="9">
        <v>13887.509459999999</v>
      </c>
      <c r="L153" s="9">
        <v>17904.740289999998</v>
      </c>
      <c r="M153" s="9">
        <f t="shared" si="11"/>
        <v>53010.551959999997</v>
      </c>
      <c r="N153" s="9">
        <v>70915.292249999999</v>
      </c>
      <c r="O153" s="9">
        <v>726531.24130999995</v>
      </c>
      <c r="P153" s="9">
        <v>1865187.6240100004</v>
      </c>
      <c r="Q153" s="9">
        <v>14919.987210000001</v>
      </c>
      <c r="R153" s="9">
        <f t="shared" si="10"/>
        <v>2606638.8525300003</v>
      </c>
      <c r="S153" s="9">
        <v>0</v>
      </c>
      <c r="T153" s="9">
        <v>0</v>
      </c>
      <c r="U153" s="9">
        <v>29342.284089999997</v>
      </c>
      <c r="V153" s="9">
        <v>0</v>
      </c>
      <c r="W153" s="9">
        <v>0</v>
      </c>
      <c r="X153" s="9">
        <v>0</v>
      </c>
      <c r="Y153" s="9">
        <v>0</v>
      </c>
      <c r="Z153" s="9">
        <v>-1619540.8734600001</v>
      </c>
      <c r="AA153" s="9">
        <v>28905.689708400045</v>
      </c>
      <c r="AB153" s="9"/>
    </row>
    <row r="154" spans="1:28" x14ac:dyDescent="0.25">
      <c r="A154" s="9" t="s">
        <v>190</v>
      </c>
      <c r="B154" s="10">
        <v>43497</v>
      </c>
      <c r="C154" s="9">
        <v>1035250.9323163599</v>
      </c>
      <c r="D154" s="9">
        <v>14821.611509999999</v>
      </c>
      <c r="E154" s="9">
        <f t="shared" si="12"/>
        <v>1050072.54382636</v>
      </c>
      <c r="F154" s="9">
        <v>98118.18634</v>
      </c>
      <c r="G154" s="9">
        <v>208729.52423872001</v>
      </c>
      <c r="H154" s="9">
        <f t="shared" si="13"/>
        <v>306847.71057872003</v>
      </c>
      <c r="I154" s="9">
        <f t="shared" si="14"/>
        <v>743224.83324763994</v>
      </c>
      <c r="J154" s="9">
        <v>308548.11394999991</v>
      </c>
      <c r="K154" s="9">
        <v>11901.665929999999</v>
      </c>
      <c r="L154" s="9">
        <v>17676.656890000002</v>
      </c>
      <c r="M154" s="9">
        <f t="shared" si="11"/>
        <v>53098.293550000002</v>
      </c>
      <c r="N154" s="9">
        <v>70774.950440000001</v>
      </c>
      <c r="O154" s="9">
        <v>723485.87636999995</v>
      </c>
      <c r="P154" s="9">
        <v>1953231.8537599999</v>
      </c>
      <c r="Q154" s="9">
        <v>18099.123360000001</v>
      </c>
      <c r="R154" s="9">
        <f t="shared" si="10"/>
        <v>2694816.8534900001</v>
      </c>
      <c r="S154" s="9">
        <v>0</v>
      </c>
      <c r="T154" s="9">
        <v>0</v>
      </c>
      <c r="U154" s="9">
        <v>29291.944259999997</v>
      </c>
      <c r="V154" s="9">
        <v>0</v>
      </c>
      <c r="W154" s="9">
        <v>0</v>
      </c>
      <c r="X154" s="9">
        <v>0</v>
      </c>
      <c r="Y154" s="9">
        <v>0</v>
      </c>
      <c r="Z154" s="9">
        <v>-1619248.7481900002</v>
      </c>
      <c r="AA154" s="9">
        <v>29589.513407639974</v>
      </c>
      <c r="AB154" s="9"/>
    </row>
    <row r="155" spans="1:28" x14ac:dyDescent="0.25">
      <c r="A155" s="9" t="s">
        <v>191</v>
      </c>
      <c r="C155" s="9">
        <v>1061994.1886364999</v>
      </c>
      <c r="D155" s="9">
        <v>15530.853089999999</v>
      </c>
      <c r="E155" s="9">
        <f t="shared" si="12"/>
        <v>1077525.0417265</v>
      </c>
      <c r="F155" s="9">
        <v>101852.53637</v>
      </c>
      <c r="G155" s="9">
        <v>209123.21866800002</v>
      </c>
      <c r="H155" s="9">
        <f t="shared" si="13"/>
        <v>310975.755038</v>
      </c>
      <c r="I155" s="9">
        <f t="shared" si="14"/>
        <v>766549.28668850008</v>
      </c>
      <c r="J155" s="9">
        <v>385656.49911000021</v>
      </c>
      <c r="K155" s="9">
        <v>13050.09965</v>
      </c>
      <c r="L155" s="9">
        <v>17555.77636</v>
      </c>
      <c r="M155" s="9">
        <f t="shared" si="11"/>
        <v>52914.3128</v>
      </c>
      <c r="N155" s="9">
        <v>70470.089160000003</v>
      </c>
      <c r="O155" s="9">
        <v>723889.19492000004</v>
      </c>
      <c r="P155" s="9">
        <v>2036513.0961099996</v>
      </c>
      <c r="Q155" s="9">
        <v>12175.350350000001</v>
      </c>
      <c r="R155" s="9">
        <f t="shared" si="10"/>
        <v>2772577.6413799995</v>
      </c>
      <c r="S155" s="9">
        <v>0</v>
      </c>
      <c r="T155" s="9">
        <v>0</v>
      </c>
      <c r="U155" s="9">
        <v>35418.084689999989</v>
      </c>
      <c r="V155" s="9">
        <v>0</v>
      </c>
      <c r="W155" s="9">
        <v>0</v>
      </c>
      <c r="X155" s="9">
        <v>0</v>
      </c>
      <c r="Y155" s="9">
        <v>0</v>
      </c>
      <c r="Z155" s="9">
        <v>-1612523.4724700002</v>
      </c>
      <c r="AA155" s="9">
        <v>40253.718168500018</v>
      </c>
      <c r="AB155" s="9"/>
    </row>
    <row r="156" spans="1:28" x14ac:dyDescent="0.25">
      <c r="A156" s="9" t="s">
        <v>192</v>
      </c>
      <c r="C156" s="9">
        <v>1074764.1494887199</v>
      </c>
      <c r="D156" s="9">
        <v>14675.492759999999</v>
      </c>
      <c r="E156" s="9">
        <f t="shared" si="12"/>
        <v>1089439.6422487199</v>
      </c>
      <c r="F156" s="9">
        <v>97424.361480000007</v>
      </c>
      <c r="G156" s="9">
        <v>205454.50781464</v>
      </c>
      <c r="H156" s="9">
        <f t="shared" si="13"/>
        <v>302878.86929464003</v>
      </c>
      <c r="I156" s="9">
        <f t="shared" si="14"/>
        <v>786560.7729540799</v>
      </c>
      <c r="J156" s="9">
        <v>421328.65663000022</v>
      </c>
      <c r="K156" s="9">
        <v>14605.403679999999</v>
      </c>
      <c r="L156" s="9">
        <v>16926.517349999998</v>
      </c>
      <c r="M156" s="9">
        <f t="shared" si="11"/>
        <v>52644.190780000004</v>
      </c>
      <c r="N156" s="9">
        <v>69570.708129999999</v>
      </c>
      <c r="O156" s="9">
        <v>749769.63463999995</v>
      </c>
      <c r="P156" s="9">
        <v>2068359.7570199997</v>
      </c>
      <c r="Q156" s="9">
        <v>10783.17317</v>
      </c>
      <c r="R156" s="9">
        <f t="shared" si="10"/>
        <v>2828912.5648299996</v>
      </c>
      <c r="S156" s="9">
        <v>0</v>
      </c>
      <c r="T156" s="9">
        <v>0</v>
      </c>
      <c r="U156" s="9">
        <v>33766.549279999992</v>
      </c>
      <c r="V156" s="9">
        <v>0</v>
      </c>
      <c r="W156" s="9">
        <v>0</v>
      </c>
      <c r="X156" s="9">
        <v>0</v>
      </c>
      <c r="Y156" s="9">
        <v>0</v>
      </c>
      <c r="Z156" s="9">
        <v>-1605459.7649900001</v>
      </c>
      <c r="AA156" s="9">
        <v>34846.191674079921</v>
      </c>
      <c r="AB156" s="9"/>
    </row>
    <row r="157" spans="1:28" x14ac:dyDescent="0.25">
      <c r="A157" s="9" t="s">
        <v>193</v>
      </c>
      <c r="C157" s="9">
        <v>1085380.4991063999</v>
      </c>
      <c r="D157" s="9">
        <v>17120.588809999997</v>
      </c>
      <c r="E157" s="9">
        <f t="shared" si="12"/>
        <v>1102501.0879164001</v>
      </c>
      <c r="F157" s="9">
        <v>96692.968900000007</v>
      </c>
      <c r="G157" s="9">
        <v>201813.43163968</v>
      </c>
      <c r="H157" s="9">
        <f t="shared" si="13"/>
        <v>298506.40053968003</v>
      </c>
      <c r="I157" s="9">
        <f t="shared" si="14"/>
        <v>803994.68737672002</v>
      </c>
      <c r="J157" s="9">
        <v>462985.48560000007</v>
      </c>
      <c r="K157" s="9">
        <v>12978.196599999999</v>
      </c>
      <c r="L157" s="9">
        <v>16927.599999999999</v>
      </c>
      <c r="M157" s="9">
        <f t="shared" si="11"/>
        <v>52166.704030000001</v>
      </c>
      <c r="N157" s="9">
        <v>69094.304029999999</v>
      </c>
      <c r="O157" s="9">
        <v>731841.59521000006</v>
      </c>
      <c r="P157" s="9">
        <v>2134115.9924899996</v>
      </c>
      <c r="Q157" s="9">
        <v>12932.503030000002</v>
      </c>
      <c r="R157" s="9">
        <f t="shared" si="10"/>
        <v>2878890.0907299994</v>
      </c>
      <c r="S157" s="9">
        <v>0</v>
      </c>
      <c r="T157" s="9">
        <v>0</v>
      </c>
      <c r="U157" s="9">
        <v>33614.164189999996</v>
      </c>
      <c r="V157" s="9">
        <v>0</v>
      </c>
      <c r="W157" s="9">
        <v>0</v>
      </c>
      <c r="X157" s="9">
        <v>0</v>
      </c>
      <c r="Y157" s="9">
        <v>0</v>
      </c>
      <c r="Z157" s="9">
        <v>-1601617.3505500001</v>
      </c>
      <c r="AA157" s="9">
        <v>38165.768636720008</v>
      </c>
      <c r="AB157" s="9"/>
    </row>
    <row r="158" spans="1:28" x14ac:dyDescent="0.25">
      <c r="A158" s="9" t="s">
        <v>194</v>
      </c>
      <c r="C158" s="9">
        <v>1200956.8361161998</v>
      </c>
      <c r="D158" s="9">
        <v>14641.452399999998</v>
      </c>
      <c r="E158" s="9">
        <f t="shared" si="12"/>
        <v>1215598.2885161999</v>
      </c>
      <c r="F158" s="9">
        <v>194888.96890000001</v>
      </c>
      <c r="G158" s="9">
        <v>200208.48286943999</v>
      </c>
      <c r="H158" s="9">
        <f t="shared" si="13"/>
        <v>395097.45176943997</v>
      </c>
      <c r="I158" s="9">
        <f t="shared" si="14"/>
        <v>820500.83674675995</v>
      </c>
      <c r="J158" s="9">
        <v>415617.05473000015</v>
      </c>
      <c r="K158" s="9">
        <v>14515.39143</v>
      </c>
      <c r="L158" s="9">
        <v>16970.74264</v>
      </c>
      <c r="M158" s="9">
        <f t="shared" si="11"/>
        <v>51974.469850000009</v>
      </c>
      <c r="N158" s="9">
        <v>68945.212490000005</v>
      </c>
      <c r="O158" s="9">
        <v>722283.4874300001</v>
      </c>
      <c r="P158" s="9">
        <v>2118052.7521299999</v>
      </c>
      <c r="Q158" s="9">
        <v>16447.16287</v>
      </c>
      <c r="R158" s="9">
        <f t="shared" si="10"/>
        <v>2856783.4024300002</v>
      </c>
      <c r="S158" s="9">
        <v>0</v>
      </c>
      <c r="T158" s="9">
        <v>0</v>
      </c>
      <c r="U158" s="9">
        <v>34779.42886</v>
      </c>
      <c r="V158" s="9">
        <v>0</v>
      </c>
      <c r="W158" s="9">
        <v>0</v>
      </c>
      <c r="X158" s="9">
        <v>0</v>
      </c>
      <c r="Y158" s="9">
        <v>0</v>
      </c>
      <c r="Z158" s="9">
        <v>-1603529.4548600002</v>
      </c>
      <c r="AA158" s="9">
        <v>31545.118366759969</v>
      </c>
      <c r="AB158" s="9"/>
    </row>
    <row r="159" spans="1:28" x14ac:dyDescent="0.25">
      <c r="A159" s="9" t="s">
        <v>195</v>
      </c>
      <c r="C159" s="9">
        <v>1204252.9061324003</v>
      </c>
      <c r="D159" s="9">
        <v>14394.536209999998</v>
      </c>
      <c r="E159" s="9">
        <f t="shared" si="12"/>
        <v>1218647.4423424003</v>
      </c>
      <c r="F159" s="9">
        <v>192818.79634000003</v>
      </c>
      <c r="G159" s="9">
        <v>194801.88209888001</v>
      </c>
      <c r="H159" s="9">
        <f t="shared" si="13"/>
        <v>387620.67843888002</v>
      </c>
      <c r="I159" s="9">
        <f t="shared" si="14"/>
        <v>831026.7639035203</v>
      </c>
      <c r="J159" s="9">
        <v>345010.95314999996</v>
      </c>
      <c r="K159" s="9">
        <v>19549.090340000002</v>
      </c>
      <c r="L159" s="9">
        <v>16805.639610000002</v>
      </c>
      <c r="M159" s="9">
        <f t="shared" si="11"/>
        <v>51762.418730000005</v>
      </c>
      <c r="N159" s="9">
        <v>68568.058340000003</v>
      </c>
      <c r="O159" s="9">
        <v>755591.34880000004</v>
      </c>
      <c r="P159" s="9">
        <v>2005193.9877299997</v>
      </c>
      <c r="Q159" s="9">
        <v>17832.204290000001</v>
      </c>
      <c r="R159" s="9">
        <f t="shared" si="10"/>
        <v>2778617.5408199998</v>
      </c>
      <c r="S159" s="9">
        <v>0</v>
      </c>
      <c r="T159" s="9">
        <v>0</v>
      </c>
      <c r="U159" s="9">
        <v>34759.038629999995</v>
      </c>
      <c r="V159" s="9">
        <v>0</v>
      </c>
      <c r="W159" s="9">
        <v>0</v>
      </c>
      <c r="X159" s="9">
        <v>0</v>
      </c>
      <c r="Y159" s="9">
        <v>0</v>
      </c>
      <c r="Z159" s="9">
        <v>-1603262.2139400002</v>
      </c>
      <c r="AA159" s="9">
        <v>54040.49962351998</v>
      </c>
      <c r="AB159" s="9"/>
    </row>
    <row r="160" spans="1:28" x14ac:dyDescent="0.25">
      <c r="A160" s="9" t="s">
        <v>196</v>
      </c>
      <c r="C160" s="9">
        <v>1215504.64556608</v>
      </c>
      <c r="D160" s="9">
        <v>15986.966919999999</v>
      </c>
      <c r="E160" s="9">
        <f t="shared" si="12"/>
        <v>1231491.61248608</v>
      </c>
      <c r="F160" s="9">
        <v>191827.18633999999</v>
      </c>
      <c r="G160" s="9">
        <v>192262.72145776</v>
      </c>
      <c r="H160" s="9">
        <f t="shared" si="13"/>
        <v>384089.90779775998</v>
      </c>
      <c r="I160" s="9">
        <f t="shared" si="14"/>
        <v>847401.70468832005</v>
      </c>
      <c r="J160" s="9">
        <v>410097.2003000002</v>
      </c>
      <c r="K160" s="9">
        <v>11376.39243</v>
      </c>
      <c r="L160" s="9">
        <v>16873.420290000002</v>
      </c>
      <c r="M160" s="9">
        <f t="shared" si="11"/>
        <v>5966.2952000000005</v>
      </c>
      <c r="N160" s="9">
        <v>22839.715490000002</v>
      </c>
      <c r="O160" s="9">
        <v>742958.24086999998</v>
      </c>
      <c r="P160" s="9">
        <v>2094311.1574800001</v>
      </c>
      <c r="Q160" s="9">
        <v>17515.4241</v>
      </c>
      <c r="R160" s="9">
        <f t="shared" si="10"/>
        <v>2854784.8224499999</v>
      </c>
      <c r="S160" s="9">
        <v>0</v>
      </c>
      <c r="T160" s="9">
        <v>0</v>
      </c>
      <c r="U160" s="9">
        <v>34766.429209999995</v>
      </c>
      <c r="V160" s="9">
        <v>0</v>
      </c>
      <c r="W160" s="9">
        <v>0</v>
      </c>
      <c r="X160" s="9">
        <v>0</v>
      </c>
      <c r="Y160" s="9">
        <v>0</v>
      </c>
      <c r="Z160" s="9">
        <v>-1598721.39858</v>
      </c>
      <c r="AA160" s="9">
        <v>885.15922832001161</v>
      </c>
      <c r="AB160" s="9"/>
    </row>
    <row r="161" spans="1:28" x14ac:dyDescent="0.25">
      <c r="A161" s="9" t="s">
        <v>197</v>
      </c>
      <c r="C161" s="9">
        <v>1222859.9812537201</v>
      </c>
      <c r="D161" s="9">
        <v>25410.288839999997</v>
      </c>
      <c r="E161" s="9">
        <f t="shared" si="12"/>
        <v>1248270.2700937202</v>
      </c>
      <c r="F161" s="9">
        <v>191147.12609999999</v>
      </c>
      <c r="G161" s="9">
        <v>187724.20734784001</v>
      </c>
      <c r="H161" s="9">
        <f t="shared" si="13"/>
        <v>378871.33344784001</v>
      </c>
      <c r="I161" s="9">
        <f t="shared" si="14"/>
        <v>869398.93664588011</v>
      </c>
      <c r="J161" s="9">
        <v>434627.25059000013</v>
      </c>
      <c r="K161" s="9">
        <v>20805.557430000001</v>
      </c>
      <c r="L161" s="9">
        <v>16751.756890000001</v>
      </c>
      <c r="M161" s="9">
        <f t="shared" si="11"/>
        <v>5842.1817100000007</v>
      </c>
      <c r="N161" s="9">
        <v>22593.938600000001</v>
      </c>
      <c r="O161" s="9">
        <v>732350.84962000011</v>
      </c>
      <c r="P161" s="9">
        <v>2158868.2102199993</v>
      </c>
      <c r="Q161" s="9">
        <v>17839.463100000001</v>
      </c>
      <c r="R161" s="9">
        <f t="shared" si="10"/>
        <v>2909058.5229399991</v>
      </c>
      <c r="S161" s="9">
        <v>0</v>
      </c>
      <c r="T161" s="9">
        <v>0</v>
      </c>
      <c r="U161" s="9">
        <v>34287.771639999999</v>
      </c>
      <c r="V161" s="9">
        <v>0</v>
      </c>
      <c r="W161" s="9">
        <v>0</v>
      </c>
      <c r="X161" s="9">
        <v>0</v>
      </c>
      <c r="Y161" s="9">
        <v>0</v>
      </c>
      <c r="Z161" s="9">
        <v>-1599161.7894900001</v>
      </c>
      <c r="AA161" s="9">
        <v>3241.1775758799413</v>
      </c>
      <c r="AB161" s="9"/>
    </row>
    <row r="162" spans="1:28" x14ac:dyDescent="0.25">
      <c r="A162" s="9" t="s">
        <v>198</v>
      </c>
      <c r="C162" s="9">
        <v>1227329.88541868</v>
      </c>
      <c r="D162" s="9">
        <v>13970.703240000001</v>
      </c>
      <c r="E162" s="9">
        <f t="shared" ref="E162" si="15">SUM(C162:D162)</f>
        <v>1241300.58865868</v>
      </c>
      <c r="F162" s="9">
        <v>202150.08287999997</v>
      </c>
      <c r="G162" s="9">
        <v>189683.01920496</v>
      </c>
      <c r="H162" s="9">
        <f t="shared" ref="H162" si="16">SUM(F162:G162)</f>
        <v>391833.10208495997</v>
      </c>
      <c r="I162" s="9">
        <f t="shared" ref="I162" si="17">E162-H162</f>
        <v>849467.48657372</v>
      </c>
      <c r="J162" s="9">
        <v>516619.00660000008</v>
      </c>
      <c r="K162" s="9">
        <v>13615.72004</v>
      </c>
      <c r="L162" s="9">
        <v>16608.57215</v>
      </c>
      <c r="M162" s="9">
        <f t="shared" ref="M162" si="18">N162-L162</f>
        <v>5957.1371299999992</v>
      </c>
      <c r="N162" s="9">
        <v>22565.709279999999</v>
      </c>
      <c r="O162" s="9">
        <v>730729.57580000011</v>
      </c>
      <c r="P162" s="9">
        <v>2218160.1660499997</v>
      </c>
      <c r="Q162" s="9">
        <v>17497.733050000003</v>
      </c>
      <c r="R162" s="9">
        <f t="shared" ref="R162" si="19">SUM(O162:Q162)</f>
        <v>2966387.4748999998</v>
      </c>
      <c r="S162" s="9">
        <v>0</v>
      </c>
      <c r="T162" s="9">
        <v>0</v>
      </c>
      <c r="U162" s="9">
        <v>34261.541870000001</v>
      </c>
      <c r="V162" s="9">
        <v>0</v>
      </c>
      <c r="W162" s="9">
        <v>0</v>
      </c>
      <c r="X162" s="9">
        <v>0</v>
      </c>
      <c r="Y162" s="9">
        <v>0</v>
      </c>
      <c r="Z162" s="9">
        <v>-1597364.6962899999</v>
      </c>
      <c r="AA162" s="9">
        <v>-1016.3985862800682</v>
      </c>
      <c r="AB162" s="9"/>
    </row>
    <row r="163" spans="1:28" x14ac:dyDescent="0.25">
      <c r="A163" s="9" t="s">
        <v>199</v>
      </c>
      <c r="C163" s="9">
        <v>1230019.074792</v>
      </c>
      <c r="D163" s="9">
        <v>15240.191790000001</v>
      </c>
      <c r="E163" s="9">
        <f t="shared" ref="E163:E165" si="20">SUM(C163:D163)</f>
        <v>1245259.2665820001</v>
      </c>
      <c r="F163" s="9">
        <v>192457.51582</v>
      </c>
      <c r="G163" s="9">
        <v>185525.76258560002</v>
      </c>
      <c r="H163" s="9">
        <f t="shared" ref="H163:H165" si="21">SUM(F163:G163)</f>
        <v>377983.27840559999</v>
      </c>
      <c r="I163" s="9">
        <f t="shared" ref="I163:I165" si="22">E163-H163</f>
        <v>867275.98817640007</v>
      </c>
      <c r="J163" s="9">
        <v>543440.55570000003</v>
      </c>
      <c r="K163" s="9">
        <v>12418.24475</v>
      </c>
      <c r="L163" s="9">
        <v>16103.49921</v>
      </c>
      <c r="M163" s="9">
        <f t="shared" ref="M163:M165" si="23">N163-L163</f>
        <v>5870.8353999999981</v>
      </c>
      <c r="N163" s="9">
        <v>21974.334609999998</v>
      </c>
      <c r="O163" s="9">
        <v>749660.89342000009</v>
      </c>
      <c r="P163" s="9">
        <v>2239980.9495000001</v>
      </c>
      <c r="Q163" s="9">
        <v>20354.429600000003</v>
      </c>
      <c r="R163" s="9">
        <f t="shared" ref="R163:R165" si="24">SUM(O163:Q163)</f>
        <v>3009996.2725200001</v>
      </c>
      <c r="S163" s="9">
        <v>0</v>
      </c>
      <c r="T163" s="9">
        <v>0</v>
      </c>
      <c r="U163" s="9">
        <v>34214.026539999999</v>
      </c>
      <c r="V163" s="9">
        <v>0</v>
      </c>
      <c r="W163" s="9">
        <v>0</v>
      </c>
      <c r="X163" s="9">
        <v>0</v>
      </c>
      <c r="Y163" s="9">
        <v>0</v>
      </c>
      <c r="Z163" s="9">
        <v>-1598685.97909</v>
      </c>
      <c r="AA163" s="9">
        <v>-415.19733360004466</v>
      </c>
      <c r="AB163" s="9"/>
    </row>
    <row r="164" spans="1:28" x14ac:dyDescent="0.25">
      <c r="A164" s="9" t="s">
        <v>200</v>
      </c>
      <c r="C164" s="9">
        <v>1477878.1087004002</v>
      </c>
      <c r="D164" s="9">
        <v>13721.94306</v>
      </c>
      <c r="E164" s="9">
        <f t="shared" si="20"/>
        <v>1491600.0517604002</v>
      </c>
      <c r="F164" s="9">
        <v>290401.32873999997</v>
      </c>
      <c r="G164" s="9">
        <v>183016.82724911999</v>
      </c>
      <c r="H164" s="9">
        <f t="shared" si="21"/>
        <v>473418.15598911996</v>
      </c>
      <c r="I164" s="9">
        <f t="shared" si="22"/>
        <v>1018181.8957712802</v>
      </c>
      <c r="J164" s="9">
        <v>340350.39028000017</v>
      </c>
      <c r="K164" s="9">
        <v>15541.180349999999</v>
      </c>
      <c r="L164" s="9">
        <v>16721.744490000001</v>
      </c>
      <c r="M164" s="9">
        <f t="shared" si="23"/>
        <v>5821.2596799999992</v>
      </c>
      <c r="N164" s="9">
        <v>22543.00417</v>
      </c>
      <c r="O164" s="9">
        <v>824017.6674700001</v>
      </c>
      <c r="P164" s="9">
        <v>2110133.5250999997</v>
      </c>
      <c r="Q164" s="9">
        <v>21065.452310000001</v>
      </c>
      <c r="R164" s="9">
        <f t="shared" si="24"/>
        <v>2955216.64488</v>
      </c>
      <c r="S164" s="9">
        <v>0</v>
      </c>
      <c r="T164" s="9">
        <v>0</v>
      </c>
      <c r="U164" s="9">
        <v>34470.323349999999</v>
      </c>
      <c r="V164" s="9">
        <v>0</v>
      </c>
      <c r="W164" s="9">
        <v>0</v>
      </c>
      <c r="X164" s="9">
        <v>0</v>
      </c>
      <c r="Y164" s="9">
        <v>0</v>
      </c>
      <c r="Z164" s="9">
        <v>-1599855.2374900002</v>
      </c>
      <c r="AA164" s="9">
        <v>6784.7392312800057</v>
      </c>
      <c r="AB164" s="9"/>
    </row>
    <row r="165" spans="1:28" x14ac:dyDescent="0.25">
      <c r="A165" s="9" t="s">
        <v>201</v>
      </c>
      <c r="C165" s="9">
        <v>1485717.0991881001</v>
      </c>
      <c r="D165" s="9">
        <v>14398.161169999999</v>
      </c>
      <c r="E165" s="9">
        <f t="shared" si="20"/>
        <v>1500115.2603581001</v>
      </c>
      <c r="F165" s="9">
        <v>289159.55154999997</v>
      </c>
      <c r="G165" s="9">
        <v>182109.28796479999</v>
      </c>
      <c r="H165" s="9">
        <f t="shared" si="21"/>
        <v>471268.8395148</v>
      </c>
      <c r="I165" s="9">
        <f t="shared" si="22"/>
        <v>1028846.4208433001</v>
      </c>
      <c r="J165" s="9">
        <v>323916.58411</v>
      </c>
      <c r="K165" s="9">
        <v>11970.441870000001</v>
      </c>
      <c r="L165" s="9">
        <v>16037.965539999999</v>
      </c>
      <c r="M165" s="9">
        <f t="shared" si="23"/>
        <v>5588.7603099999997</v>
      </c>
      <c r="N165" s="9">
        <v>21626.725849999999</v>
      </c>
      <c r="O165" s="9">
        <v>756671.73098000011</v>
      </c>
      <c r="P165" s="9">
        <v>2148507.4436499998</v>
      </c>
      <c r="Q165" s="9">
        <v>19856.931800000002</v>
      </c>
      <c r="R165" s="9">
        <f t="shared" si="24"/>
        <v>2925036.1064299997</v>
      </c>
      <c r="S165" s="9">
        <v>0</v>
      </c>
      <c r="T165" s="9">
        <v>0</v>
      </c>
      <c r="U165" s="9">
        <v>34102.582820000003</v>
      </c>
      <c r="V165" s="9">
        <v>0</v>
      </c>
      <c r="W165" s="9">
        <v>0</v>
      </c>
      <c r="X165" s="9">
        <v>0</v>
      </c>
      <c r="Y165" s="9">
        <v>0</v>
      </c>
      <c r="Z165" s="9">
        <v>-1590010.8718900003</v>
      </c>
      <c r="AA165" s="9">
        <v>17232.355033299962</v>
      </c>
      <c r="AB165" s="9"/>
    </row>
    <row r="166" spans="1:28" x14ac:dyDescent="0.25">
      <c r="A166" s="9" t="s">
        <v>202</v>
      </c>
      <c r="C166" s="9">
        <v>1537539.7742191199</v>
      </c>
      <c r="D166" s="9">
        <v>19631.41836</v>
      </c>
      <c r="E166" s="9">
        <f t="shared" ref="E166" si="25">SUM(C166:D166)</f>
        <v>1557171.1925791199</v>
      </c>
      <c r="F166" s="9">
        <v>288388.85154999996</v>
      </c>
      <c r="G166" s="9">
        <v>181568.53041792003</v>
      </c>
      <c r="H166" s="9">
        <f t="shared" ref="H166" si="26">SUM(F166:G166)</f>
        <v>469957.38196792</v>
      </c>
      <c r="I166" s="9">
        <f t="shared" ref="I166" si="27">E166-H166</f>
        <v>1087213.8106112001</v>
      </c>
      <c r="J166" s="9">
        <v>327713.56073000003</v>
      </c>
      <c r="K166" s="9">
        <v>13982.56416</v>
      </c>
      <c r="L166" s="9">
        <v>15816.77115</v>
      </c>
      <c r="M166" s="9">
        <f t="shared" ref="M166" si="28">N166-L166</f>
        <v>5361.2782000000007</v>
      </c>
      <c r="N166" s="9">
        <v>21178.049350000001</v>
      </c>
      <c r="O166" s="9">
        <v>759496.07254999992</v>
      </c>
      <c r="P166" s="9">
        <v>2202572.0337800002</v>
      </c>
      <c r="Q166" s="9">
        <v>22214.155500000001</v>
      </c>
      <c r="R166" s="9">
        <f t="shared" ref="R166" si="29">SUM(O166:Q166)</f>
        <v>2984282.2618299997</v>
      </c>
      <c r="S166" s="9">
        <v>0</v>
      </c>
      <c r="T166" s="9">
        <v>0</v>
      </c>
      <c r="U166" s="9">
        <v>34496.498089999994</v>
      </c>
      <c r="V166" s="9">
        <v>0</v>
      </c>
      <c r="W166" s="9">
        <v>0</v>
      </c>
      <c r="X166" s="9">
        <v>0</v>
      </c>
      <c r="Y166" s="9">
        <v>0</v>
      </c>
      <c r="Z166" s="9">
        <v>-1578765.57348</v>
      </c>
      <c r="AA166" s="9">
        <v>10074.79813119995</v>
      </c>
      <c r="AB166" s="9"/>
    </row>
    <row r="167" spans="1:28" s="29" customFormat="1" x14ac:dyDescent="0.25">
      <c r="A167" s="27" t="s">
        <v>203</v>
      </c>
      <c r="B167" s="28"/>
      <c r="C167" s="27">
        <v>1551305.2942944001</v>
      </c>
      <c r="D167" s="27">
        <v>14937.67719</v>
      </c>
      <c r="E167" s="27">
        <f t="shared" ref="E167:E176" si="30">SUM(C167:D167)</f>
        <v>1566242.9714844001</v>
      </c>
      <c r="F167" s="27">
        <v>291735.04824999999</v>
      </c>
      <c r="G167" s="27">
        <v>179690.06228720001</v>
      </c>
      <c r="H167" s="27">
        <f t="shared" ref="H167:H176" si="31">SUM(F167:G167)</f>
        <v>471425.1105372</v>
      </c>
      <c r="I167" s="27">
        <f t="shared" ref="I167:I176" si="32">E167-H167</f>
        <v>1094817.8609472001</v>
      </c>
      <c r="J167" s="27">
        <v>383081.59802000009</v>
      </c>
      <c r="K167" s="27">
        <v>13938.199700000001</v>
      </c>
      <c r="L167" s="27">
        <v>15769.352320000002</v>
      </c>
      <c r="M167" s="27">
        <f t="shared" ref="M167:M176" si="33">N167-L167</f>
        <v>5130.6375900000021</v>
      </c>
      <c r="N167" s="27">
        <v>20899.989910000004</v>
      </c>
      <c r="O167" s="27">
        <v>797357.58322000003</v>
      </c>
      <c r="P167" s="27">
        <v>2234936.65765</v>
      </c>
      <c r="Q167" s="27">
        <v>19924.010329999997</v>
      </c>
      <c r="R167" s="27">
        <f t="shared" ref="R167:R176" si="34">SUM(O167:Q167)</f>
        <v>3052218.2511999998</v>
      </c>
      <c r="S167" s="27">
        <v>0</v>
      </c>
      <c r="T167" s="27">
        <v>0</v>
      </c>
      <c r="U167" s="27">
        <v>38325.370089999997</v>
      </c>
      <c r="V167" s="27">
        <v>0</v>
      </c>
      <c r="W167" s="27">
        <v>0</v>
      </c>
      <c r="X167" s="27">
        <v>0</v>
      </c>
      <c r="Y167" s="27">
        <v>0</v>
      </c>
      <c r="Z167" s="27">
        <v>-1591872.2439500003</v>
      </c>
      <c r="AA167" s="27">
        <v>14066.270957199977</v>
      </c>
      <c r="AB167" s="27"/>
    </row>
    <row r="168" spans="1:28" s="29" customFormat="1" x14ac:dyDescent="0.25">
      <c r="A168" s="27" t="s">
        <v>204</v>
      </c>
      <c r="B168" s="28"/>
      <c r="C168" s="27">
        <v>1664007.6326052002</v>
      </c>
      <c r="D168" s="27">
        <v>14594.4948</v>
      </c>
      <c r="E168" s="27">
        <f t="shared" si="30"/>
        <v>1678602.1274052002</v>
      </c>
      <c r="F168" s="27">
        <v>286960.58838999999</v>
      </c>
      <c r="G168" s="27">
        <v>179939.59031960001</v>
      </c>
      <c r="H168" s="27">
        <f t="shared" si="31"/>
        <v>466900.1787096</v>
      </c>
      <c r="I168" s="27">
        <f t="shared" si="32"/>
        <v>1211701.9486956</v>
      </c>
      <c r="J168" s="27">
        <v>364607.48453000025</v>
      </c>
      <c r="K168" s="27">
        <v>15627.233909999999</v>
      </c>
      <c r="L168" s="27">
        <v>15620.471850000002</v>
      </c>
      <c r="M168" s="27">
        <f t="shared" si="33"/>
        <v>4893.06567</v>
      </c>
      <c r="N168" s="27">
        <v>20513.537520000002</v>
      </c>
      <c r="O168" s="27">
        <v>820852.97236000001</v>
      </c>
      <c r="P168" s="27">
        <v>2308778.3748699999</v>
      </c>
      <c r="Q168" s="27">
        <v>33648.521939999999</v>
      </c>
      <c r="R168" s="27">
        <f t="shared" si="34"/>
        <v>3163279.8691699998</v>
      </c>
      <c r="S168" s="27">
        <v>0</v>
      </c>
      <c r="T168" s="27">
        <v>0</v>
      </c>
      <c r="U168" s="27">
        <v>43494.882690000006</v>
      </c>
      <c r="V168" s="27">
        <v>0</v>
      </c>
      <c r="W168" s="27">
        <v>0</v>
      </c>
      <c r="X168" s="27">
        <v>0</v>
      </c>
      <c r="Y168" s="27">
        <v>0</v>
      </c>
      <c r="Z168" s="27">
        <v>-1607295.6235100001</v>
      </c>
      <c r="AA168" s="27">
        <v>12971.076025599938</v>
      </c>
      <c r="AB168" s="27"/>
    </row>
    <row r="169" spans="1:28" s="29" customFormat="1" x14ac:dyDescent="0.25">
      <c r="A169" s="27" t="s">
        <v>205</v>
      </c>
      <c r="B169" s="28"/>
      <c r="C169" s="27">
        <v>1641071.59507452</v>
      </c>
      <c r="D169" s="27">
        <v>15745.66214</v>
      </c>
      <c r="E169" s="27">
        <f t="shared" si="30"/>
        <v>1656817.2572145199</v>
      </c>
      <c r="F169" s="27">
        <v>288140.78839</v>
      </c>
      <c r="G169" s="27">
        <v>180304.00805127999</v>
      </c>
      <c r="H169" s="27">
        <f t="shared" si="31"/>
        <v>468444.79644127999</v>
      </c>
      <c r="I169" s="27">
        <f t="shared" si="32"/>
        <v>1188372.4607732398</v>
      </c>
      <c r="J169" s="27">
        <v>487850.13111000007</v>
      </c>
      <c r="K169" s="27">
        <v>14044.759100000001</v>
      </c>
      <c r="L169" s="27">
        <v>15485.608539999999</v>
      </c>
      <c r="M169" s="27">
        <f t="shared" si="33"/>
        <v>4743.4358599999996</v>
      </c>
      <c r="N169" s="27">
        <v>20229.044399999999</v>
      </c>
      <c r="O169" s="27">
        <v>809228.55155000021</v>
      </c>
      <c r="P169" s="27">
        <v>2433034.7435000003</v>
      </c>
      <c r="Q169" s="27">
        <v>22778.933399999998</v>
      </c>
      <c r="R169" s="27">
        <f t="shared" si="34"/>
        <v>3265042.2284500008</v>
      </c>
      <c r="S169" s="27">
        <v>0</v>
      </c>
      <c r="T169" s="27">
        <v>0</v>
      </c>
      <c r="U169" s="27">
        <v>43604.922320000005</v>
      </c>
      <c r="V169" s="27">
        <v>0</v>
      </c>
      <c r="W169" s="27">
        <v>0</v>
      </c>
      <c r="X169" s="27">
        <v>0</v>
      </c>
      <c r="Y169" s="27">
        <v>0</v>
      </c>
      <c r="Z169" s="27">
        <v>-1615029.2722900002</v>
      </c>
      <c r="AA169" s="27">
        <v>16878.516623239939</v>
      </c>
      <c r="AB169" s="27"/>
    </row>
    <row r="170" spans="1:28" s="29" customFormat="1" x14ac:dyDescent="0.25">
      <c r="A170" s="27" t="s">
        <v>206</v>
      </c>
      <c r="B170" s="28"/>
      <c r="C170" s="27">
        <v>1982480.2353282003</v>
      </c>
      <c r="D170" s="27">
        <v>14679.90655</v>
      </c>
      <c r="E170" s="27">
        <f t="shared" si="30"/>
        <v>1997160.1418782002</v>
      </c>
      <c r="F170" s="27">
        <v>566788.45155</v>
      </c>
      <c r="G170" s="27">
        <v>180674.95751480001</v>
      </c>
      <c r="H170" s="27">
        <f t="shared" si="31"/>
        <v>747463.40906480001</v>
      </c>
      <c r="I170" s="27">
        <f t="shared" si="32"/>
        <v>1249696.7328134002</v>
      </c>
      <c r="J170" s="27">
        <v>222838.51005999994</v>
      </c>
      <c r="K170" s="27">
        <v>14191.410910000001</v>
      </c>
      <c r="L170" s="27">
        <v>15555.58569</v>
      </c>
      <c r="M170" s="27">
        <f t="shared" si="33"/>
        <v>4961.5362700000005</v>
      </c>
      <c r="N170" s="27">
        <v>20517.12196</v>
      </c>
      <c r="O170" s="27">
        <v>817145.33925000008</v>
      </c>
      <c r="P170" s="27">
        <v>2388199.2180699999</v>
      </c>
      <c r="Q170" s="27">
        <v>20475.896059999999</v>
      </c>
      <c r="R170" s="27">
        <f t="shared" si="34"/>
        <v>3225820.4533800003</v>
      </c>
      <c r="S170" s="27">
        <v>0</v>
      </c>
      <c r="T170" s="27">
        <v>0</v>
      </c>
      <c r="U170" s="27">
        <v>43713.487890000011</v>
      </c>
      <c r="V170" s="27">
        <v>0</v>
      </c>
      <c r="W170" s="27">
        <v>0</v>
      </c>
      <c r="X170" s="27">
        <v>0</v>
      </c>
      <c r="Y170" s="27">
        <v>0</v>
      </c>
      <c r="Z170" s="27">
        <v>-1592749.1386900002</v>
      </c>
      <c r="AA170" s="27">
        <v>-169541.02711660007</v>
      </c>
      <c r="AB170" s="27"/>
    </row>
    <row r="171" spans="1:28" s="29" customFormat="1" x14ac:dyDescent="0.25">
      <c r="A171" s="27" t="s">
        <v>207</v>
      </c>
      <c r="B171" s="28"/>
      <c r="C171" s="27">
        <v>2112100.17854182</v>
      </c>
      <c r="D171" s="27">
        <v>14598.29808</v>
      </c>
      <c r="E171" s="27">
        <f t="shared" si="30"/>
        <v>2126698.4766218201</v>
      </c>
      <c r="F171" s="27">
        <v>582523.72494999995</v>
      </c>
      <c r="G171" s="27">
        <v>187906.89994848002</v>
      </c>
      <c r="H171" s="27">
        <f t="shared" si="31"/>
        <v>770430.62489848002</v>
      </c>
      <c r="I171" s="27">
        <f t="shared" si="32"/>
        <v>1356267.8517233401</v>
      </c>
      <c r="J171" s="27">
        <v>230885.95911000017</v>
      </c>
      <c r="K171" s="27">
        <v>10994.474029999999</v>
      </c>
      <c r="L171" s="27">
        <v>15463.91008</v>
      </c>
      <c r="M171" s="27">
        <f t="shared" si="33"/>
        <v>5138.0562599999994</v>
      </c>
      <c r="N171" s="27">
        <v>20601.966339999999</v>
      </c>
      <c r="O171" s="27">
        <v>817153.93531000009</v>
      </c>
      <c r="P171" s="27">
        <v>2471447.5807200004</v>
      </c>
      <c r="Q171" s="27">
        <v>23058.662629999999</v>
      </c>
      <c r="R171" s="27">
        <f t="shared" si="34"/>
        <v>3311660.1786600007</v>
      </c>
      <c r="S171" s="27">
        <v>0</v>
      </c>
      <c r="T171" s="27">
        <v>0</v>
      </c>
      <c r="U171" s="27">
        <v>43781.186160000005</v>
      </c>
      <c r="V171" s="27">
        <v>0</v>
      </c>
      <c r="W171" s="27">
        <v>0</v>
      </c>
      <c r="X171" s="27">
        <v>0</v>
      </c>
      <c r="Y171" s="27">
        <v>0</v>
      </c>
      <c r="Z171" s="27">
        <v>-1559737.0578100001</v>
      </c>
      <c r="AA171" s="27">
        <v>-176954.05608666004</v>
      </c>
      <c r="AB171" s="27"/>
    </row>
    <row r="172" spans="1:28" s="29" customFormat="1" x14ac:dyDescent="0.25">
      <c r="A172" s="27" t="s">
        <v>208</v>
      </c>
      <c r="B172" s="28"/>
      <c r="C172" s="27">
        <v>2111038.63487934</v>
      </c>
      <c r="D172" s="27">
        <v>21338.534790000002</v>
      </c>
      <c r="E172" s="27">
        <f t="shared" si="30"/>
        <v>2132377.1696693399</v>
      </c>
      <c r="F172" s="27">
        <v>587797.35148999991</v>
      </c>
      <c r="G172" s="27">
        <v>188229.91282624</v>
      </c>
      <c r="H172" s="27">
        <f t="shared" si="31"/>
        <v>776027.26431623986</v>
      </c>
      <c r="I172" s="27">
        <f t="shared" si="32"/>
        <v>1356349.9053531</v>
      </c>
      <c r="J172" s="27">
        <v>274086.83053000009</v>
      </c>
      <c r="K172" s="27">
        <v>17416.91735</v>
      </c>
      <c r="L172" s="27">
        <v>15483.925939999999</v>
      </c>
      <c r="M172" s="27">
        <f t="shared" si="33"/>
        <v>4782.22948</v>
      </c>
      <c r="N172" s="27">
        <v>20266.155419999999</v>
      </c>
      <c r="O172" s="27">
        <v>805371.73494000023</v>
      </c>
      <c r="P172" s="27">
        <v>2556800.6373000001</v>
      </c>
      <c r="Q172" s="27">
        <v>22798.886890000002</v>
      </c>
      <c r="R172" s="27">
        <f t="shared" si="34"/>
        <v>3384971.2591300006</v>
      </c>
      <c r="S172" s="27">
        <v>0</v>
      </c>
      <c r="T172" s="27">
        <v>0</v>
      </c>
      <c r="U172" s="27">
        <v>44777.429389999998</v>
      </c>
      <c r="V172" s="27">
        <v>0</v>
      </c>
      <c r="W172" s="27">
        <v>0</v>
      </c>
      <c r="X172" s="27">
        <v>0</v>
      </c>
      <c r="Y172" s="27">
        <v>0</v>
      </c>
      <c r="Z172" s="27">
        <v>-1585466.1036100001</v>
      </c>
      <c r="AA172" s="27">
        <v>-176162.77653689994</v>
      </c>
      <c r="AB172" s="27"/>
    </row>
    <row r="173" spans="1:28" s="29" customFormat="1" x14ac:dyDescent="0.25">
      <c r="A173" s="27" t="s">
        <v>209</v>
      </c>
      <c r="B173" s="28"/>
      <c r="C173" s="27">
        <v>1962517.9003401801</v>
      </c>
      <c r="D173" s="27">
        <v>18511.653679999999</v>
      </c>
      <c r="E173" s="27">
        <f t="shared" si="30"/>
        <v>1981029.5540201801</v>
      </c>
      <c r="F173" s="27">
        <v>580651.46448999993</v>
      </c>
      <c r="G173" s="27">
        <v>185226.49475647998</v>
      </c>
      <c r="H173" s="27">
        <f t="shared" si="31"/>
        <v>765877.95924647991</v>
      </c>
      <c r="I173" s="27">
        <f t="shared" si="32"/>
        <v>1215151.5947737002</v>
      </c>
      <c r="J173" s="27">
        <v>442911.15142000007</v>
      </c>
      <c r="K173" s="27">
        <v>18995.165389999998</v>
      </c>
      <c r="L173" s="27">
        <v>15364.264160000001</v>
      </c>
      <c r="M173" s="27">
        <f t="shared" si="33"/>
        <v>4673.6729900000009</v>
      </c>
      <c r="N173" s="27">
        <v>20037.937150000002</v>
      </c>
      <c r="O173" s="27">
        <v>829221.90908000013</v>
      </c>
      <c r="P173" s="27">
        <v>2610117.0382299996</v>
      </c>
      <c r="Q173" s="27">
        <v>21157.896399999998</v>
      </c>
      <c r="R173" s="27">
        <f t="shared" si="34"/>
        <v>3460496.8437099997</v>
      </c>
      <c r="S173" s="27">
        <v>0</v>
      </c>
      <c r="T173" s="27">
        <v>0</v>
      </c>
      <c r="U173" s="27">
        <v>40610.453950000003</v>
      </c>
      <c r="V173" s="27">
        <v>0</v>
      </c>
      <c r="W173" s="27">
        <v>0</v>
      </c>
      <c r="X173" s="27">
        <v>0</v>
      </c>
      <c r="Y173" s="27">
        <v>0</v>
      </c>
      <c r="Z173" s="27">
        <v>-1632253.7581400003</v>
      </c>
      <c r="AA173" s="27">
        <v>-171757.69106629997</v>
      </c>
      <c r="AB173" s="27"/>
    </row>
    <row r="174" spans="1:28" s="29" customFormat="1" x14ac:dyDescent="0.25">
      <c r="A174" s="27" t="s">
        <v>210</v>
      </c>
      <c r="B174" s="28"/>
      <c r="C174" s="27">
        <v>1915457.2621613599</v>
      </c>
      <c r="D174" s="27">
        <v>14116.02405</v>
      </c>
      <c r="E174" s="27">
        <f t="shared" si="30"/>
        <v>1929573.2862113598</v>
      </c>
      <c r="F174" s="27">
        <v>581749.48395000002</v>
      </c>
      <c r="G174" s="27">
        <v>185055.64056895999</v>
      </c>
      <c r="H174" s="27">
        <f t="shared" si="31"/>
        <v>766805.12451896002</v>
      </c>
      <c r="I174" s="27">
        <f t="shared" si="32"/>
        <v>1162768.1616923998</v>
      </c>
      <c r="J174" s="27">
        <v>506327.61696999997</v>
      </c>
      <c r="K174" s="27">
        <v>11138.818950000001</v>
      </c>
      <c r="L174" s="27">
        <v>15328.23137</v>
      </c>
      <c r="M174" s="27">
        <f t="shared" si="33"/>
        <v>5040.7104899999995</v>
      </c>
      <c r="N174" s="27">
        <v>20368.941859999999</v>
      </c>
      <c r="O174" s="27">
        <v>810352.04459000006</v>
      </c>
      <c r="P174" s="27">
        <v>2642531.5242699995</v>
      </c>
      <c r="Q174" s="27">
        <v>19446.44399</v>
      </c>
      <c r="R174" s="27">
        <f t="shared" si="34"/>
        <v>3472330.0128499996</v>
      </c>
      <c r="S174" s="27">
        <v>0</v>
      </c>
      <c r="T174" s="27">
        <v>0</v>
      </c>
      <c r="U174" s="27">
        <v>55586.171419999999</v>
      </c>
      <c r="V174" s="27">
        <v>0</v>
      </c>
      <c r="W174" s="27">
        <v>0</v>
      </c>
      <c r="X174" s="27">
        <v>0</v>
      </c>
      <c r="Y174" s="27">
        <v>0</v>
      </c>
      <c r="Z174" s="27">
        <v>-1652546.3923400003</v>
      </c>
      <c r="AA174" s="27">
        <v>-174766.25273760001</v>
      </c>
      <c r="AB174" s="27"/>
    </row>
    <row r="175" spans="1:28" s="29" customFormat="1" x14ac:dyDescent="0.25">
      <c r="A175" s="27" t="s">
        <v>211</v>
      </c>
      <c r="B175" s="28"/>
      <c r="C175" s="27">
        <v>1886483.7166557598</v>
      </c>
      <c r="D175" s="27">
        <v>15312.085599999999</v>
      </c>
      <c r="E175" s="27">
        <f t="shared" si="30"/>
        <v>1901795.8022557599</v>
      </c>
      <c r="F175" s="27">
        <v>589255.83156000008</v>
      </c>
      <c r="G175" s="27">
        <v>186362.53684976001</v>
      </c>
      <c r="H175" s="27">
        <f t="shared" si="31"/>
        <v>775618.36840976006</v>
      </c>
      <c r="I175" s="27">
        <f t="shared" si="32"/>
        <v>1126177.4338459999</v>
      </c>
      <c r="J175" s="27">
        <v>549957.06871999986</v>
      </c>
      <c r="K175" s="27">
        <v>12113.13011</v>
      </c>
      <c r="L175" s="27">
        <v>15253.582690000001</v>
      </c>
      <c r="M175" s="27">
        <f t="shared" si="33"/>
        <v>4766.710509999999</v>
      </c>
      <c r="N175" s="27">
        <v>20020.2932</v>
      </c>
      <c r="O175" s="27">
        <v>814381.48144</v>
      </c>
      <c r="P175" s="27">
        <v>2658960.1747699999</v>
      </c>
      <c r="Q175" s="27">
        <v>21692.3292</v>
      </c>
      <c r="R175" s="27">
        <f t="shared" si="34"/>
        <v>3495033.9854099997</v>
      </c>
      <c r="S175" s="27">
        <v>0</v>
      </c>
      <c r="T175" s="27">
        <v>0</v>
      </c>
      <c r="U175" s="27">
        <v>55677.401710000006</v>
      </c>
      <c r="V175" s="27">
        <v>0</v>
      </c>
      <c r="W175" s="27">
        <v>0</v>
      </c>
      <c r="X175" s="27">
        <v>0</v>
      </c>
      <c r="Y175" s="27">
        <v>0</v>
      </c>
      <c r="Z175" s="27">
        <v>-1661654.0910200004</v>
      </c>
      <c r="AA175" s="27">
        <v>-180789.37050400008</v>
      </c>
      <c r="AB175" s="27"/>
    </row>
    <row r="176" spans="1:28" s="29" customFormat="1" x14ac:dyDescent="0.25">
      <c r="A176" s="27" t="s">
        <v>212</v>
      </c>
      <c r="B176" s="28"/>
      <c r="C176" s="27">
        <v>2349993.4113206198</v>
      </c>
      <c r="D176" s="27">
        <v>14287.69327</v>
      </c>
      <c r="E176" s="27">
        <f t="shared" si="30"/>
        <v>2364281.1045906199</v>
      </c>
      <c r="F176" s="27">
        <v>780626.42981</v>
      </c>
      <c r="G176" s="27">
        <v>187171.03022928</v>
      </c>
      <c r="H176" s="27">
        <f t="shared" si="31"/>
        <v>967797.46003928001</v>
      </c>
      <c r="I176" s="27">
        <f t="shared" si="32"/>
        <v>1396483.64455134</v>
      </c>
      <c r="J176" s="27">
        <v>-54682.352170000086</v>
      </c>
      <c r="K176" s="27">
        <v>13081.178619999999</v>
      </c>
      <c r="L176" s="27">
        <v>16143.31092</v>
      </c>
      <c r="M176" s="27">
        <f t="shared" si="33"/>
        <v>4876.6405100000011</v>
      </c>
      <c r="N176" s="27">
        <v>21019.951430000001</v>
      </c>
      <c r="O176" s="27">
        <v>885383.73299000016</v>
      </c>
      <c r="P176" s="27">
        <v>2661799.3356299996</v>
      </c>
      <c r="Q176" s="27">
        <v>18771.17396</v>
      </c>
      <c r="R176" s="27">
        <f t="shared" si="34"/>
        <v>3565954.2425799998</v>
      </c>
      <c r="S176" s="27">
        <v>0</v>
      </c>
      <c r="T176" s="27">
        <v>0</v>
      </c>
      <c r="U176" s="27">
        <v>55947.772380000002</v>
      </c>
      <c r="V176" s="27">
        <v>0</v>
      </c>
      <c r="W176" s="27">
        <v>0</v>
      </c>
      <c r="X176" s="27">
        <v>0</v>
      </c>
      <c r="Y176" s="27">
        <v>0</v>
      </c>
      <c r="Z176" s="27">
        <v>-1877191.8111599998</v>
      </c>
      <c r="AA176" s="27">
        <v>-368807.78164865996</v>
      </c>
      <c r="AB176" s="27"/>
    </row>
    <row r="177" spans="1:28" s="29" customFormat="1" x14ac:dyDescent="0.25">
      <c r="A177" s="27" t="s">
        <v>213</v>
      </c>
      <c r="B177" s="28"/>
      <c r="C177" s="27">
        <v>2339896.8185435063</v>
      </c>
      <c r="D177" s="27">
        <v>14467.73777</v>
      </c>
      <c r="E177" s="27">
        <f t="shared" ref="E177" si="35">SUM(C177:D177)</f>
        <v>2354364.5563135063</v>
      </c>
      <c r="F177" s="27">
        <v>781093.49597000005</v>
      </c>
      <c r="G177" s="27">
        <v>187440.04143886402</v>
      </c>
      <c r="H177" s="27">
        <f t="shared" ref="H177" si="36">SUM(F177:G177)</f>
        <v>968533.53740886413</v>
      </c>
      <c r="I177" s="27">
        <f t="shared" ref="I177" si="37">E177-H177</f>
        <v>1385831.0189046422</v>
      </c>
      <c r="J177" s="27">
        <v>57732.203500000061</v>
      </c>
      <c r="K177" s="27">
        <v>10960.512999999999</v>
      </c>
      <c r="L177" s="27">
        <v>15532.274660000001</v>
      </c>
      <c r="M177" s="27">
        <f t="shared" ref="M177" si="38">N177-L177</f>
        <v>4926.6894999999986</v>
      </c>
      <c r="N177" s="27">
        <v>20458.96416</v>
      </c>
      <c r="O177" s="27">
        <v>893642.26213000016</v>
      </c>
      <c r="P177" s="27">
        <v>2738188.6771899997</v>
      </c>
      <c r="Q177" s="27">
        <v>18948.34691</v>
      </c>
      <c r="R177" s="27">
        <f t="shared" ref="R177" si="39">SUM(O177:Q177)</f>
        <v>3650779.2862299997</v>
      </c>
      <c r="S177" s="27">
        <v>0</v>
      </c>
      <c r="T177" s="27">
        <v>0</v>
      </c>
      <c r="U177" s="27">
        <v>55882.523209999999</v>
      </c>
      <c r="V177" s="27">
        <v>0</v>
      </c>
      <c r="W177" s="27">
        <v>0</v>
      </c>
      <c r="X177" s="27">
        <v>0</v>
      </c>
      <c r="Y177" s="27">
        <v>0</v>
      </c>
      <c r="Z177" s="27">
        <v>-1857350.6137600001</v>
      </c>
      <c r="AA177" s="27">
        <v>-374328.49581535795</v>
      </c>
      <c r="AB177" s="27"/>
    </row>
    <row r="178" spans="1:28" s="29" customFormat="1" x14ac:dyDescent="0.25">
      <c r="A178" s="27" t="s">
        <v>214</v>
      </c>
      <c r="B178" s="28"/>
      <c r="C178" s="27">
        <v>2372347.8025469803</v>
      </c>
      <c r="D178" s="27">
        <v>15068.765229999999</v>
      </c>
      <c r="E178" s="27">
        <f t="shared" ref="E178:E188" si="40">SUM(C178:D178)</f>
        <v>2387416.5677769803</v>
      </c>
      <c r="F178" s="27">
        <v>780084.42671000003</v>
      </c>
      <c r="G178" s="27">
        <v>186720.75196528001</v>
      </c>
      <c r="H178" s="27">
        <f t="shared" ref="H178:H188" si="41">SUM(F178:G178)</f>
        <v>966805.17867528007</v>
      </c>
      <c r="I178" s="27">
        <f t="shared" ref="I178:I188" si="42">E178-H178</f>
        <v>1420611.3891017004</v>
      </c>
      <c r="J178" s="27">
        <v>319093.74635000003</v>
      </c>
      <c r="K178" s="27">
        <v>10550.00618</v>
      </c>
      <c r="L178" s="27">
        <v>15403.069750000001</v>
      </c>
      <c r="M178" s="27">
        <f t="shared" ref="M178:M188" si="43">N178-L178</f>
        <v>4769.5800399999989</v>
      </c>
      <c r="N178" s="27">
        <v>20172.649789999999</v>
      </c>
      <c r="O178" s="27">
        <v>881052.13767000008</v>
      </c>
      <c r="P178" s="27">
        <v>2954939.2409800002</v>
      </c>
      <c r="Q178" s="27">
        <v>21142.4264</v>
      </c>
      <c r="R178" s="27">
        <f t="shared" ref="R178:R188" si="44">SUM(O178:Q178)</f>
        <v>3857133.8050500005</v>
      </c>
      <c r="S178" s="27">
        <v>0</v>
      </c>
      <c r="T178" s="27">
        <v>0</v>
      </c>
      <c r="U178" s="27">
        <v>55731.314840000006</v>
      </c>
      <c r="V178" s="27">
        <v>0</v>
      </c>
      <c r="W178" s="27">
        <v>0</v>
      </c>
      <c r="X178" s="27">
        <v>0</v>
      </c>
      <c r="Y178" s="27">
        <v>0</v>
      </c>
      <c r="Z178" s="27">
        <v>-1768556.6389500001</v>
      </c>
      <c r="AA178" s="27">
        <v>-373880.6892183001</v>
      </c>
      <c r="AB178" s="27"/>
    </row>
    <row r="179" spans="1:28" s="29" customFormat="1" x14ac:dyDescent="0.25">
      <c r="A179" s="27" t="s">
        <v>215</v>
      </c>
      <c r="B179" s="28"/>
      <c r="C179" s="27">
        <v>2292235.03673654</v>
      </c>
      <c r="D179" s="27">
        <v>14214.985629999999</v>
      </c>
      <c r="E179" s="27">
        <f t="shared" si="40"/>
        <v>2306450.02236654</v>
      </c>
      <c r="F179" s="27">
        <v>780469.74144000001</v>
      </c>
      <c r="G179" s="27">
        <v>183293.77811744</v>
      </c>
      <c r="H179" s="27">
        <f t="shared" si="41"/>
        <v>963763.51955743995</v>
      </c>
      <c r="I179" s="27">
        <f t="shared" si="42"/>
        <v>1342686.5028091001</v>
      </c>
      <c r="J179" s="27">
        <v>368221.50307000027</v>
      </c>
      <c r="K179" s="27">
        <v>11423.33901</v>
      </c>
      <c r="L179" s="27">
        <v>15330.5121</v>
      </c>
      <c r="M179" s="27">
        <f t="shared" si="43"/>
        <v>4556.8201200000003</v>
      </c>
      <c r="N179" s="27">
        <v>19887.33222</v>
      </c>
      <c r="O179" s="27">
        <v>884723.14643000008</v>
      </c>
      <c r="P179" s="27">
        <v>3003182.6332500004</v>
      </c>
      <c r="Q179" s="27">
        <v>20333.245920000001</v>
      </c>
      <c r="R179" s="27">
        <f t="shared" si="44"/>
        <v>3908239.0256000008</v>
      </c>
      <c r="S179" s="27">
        <v>0</v>
      </c>
      <c r="T179" s="27">
        <v>0</v>
      </c>
      <c r="U179" s="27">
        <v>58121.90843000001</v>
      </c>
      <c r="V179" s="27">
        <v>0</v>
      </c>
      <c r="W179" s="27">
        <v>0</v>
      </c>
      <c r="X179" s="27">
        <v>0</v>
      </c>
      <c r="Y179" s="27">
        <v>0</v>
      </c>
      <c r="Z179" s="27">
        <v>-1862508.0342899999</v>
      </c>
      <c r="AA179" s="27">
        <v>-361634.22233090003</v>
      </c>
      <c r="AB179" s="27"/>
    </row>
    <row r="180" spans="1:28" s="29" customFormat="1" x14ac:dyDescent="0.25">
      <c r="A180" s="27" t="s">
        <v>216</v>
      </c>
      <c r="B180" s="28"/>
      <c r="C180" s="27">
        <v>2317231.7387518603</v>
      </c>
      <c r="D180" s="27">
        <v>16435.573960000002</v>
      </c>
      <c r="E180" s="27">
        <f t="shared" si="40"/>
        <v>2333667.3127118605</v>
      </c>
      <c r="F180" s="27">
        <v>778306.70187000011</v>
      </c>
      <c r="G180" s="27">
        <v>185478.40290736002</v>
      </c>
      <c r="H180" s="27">
        <f t="shared" si="41"/>
        <v>963785.1047773601</v>
      </c>
      <c r="I180" s="27">
        <f t="shared" si="42"/>
        <v>1369882.2079345004</v>
      </c>
      <c r="J180" s="27">
        <v>530472.46366999997</v>
      </c>
      <c r="K180" s="27">
        <v>11449.254069999999</v>
      </c>
      <c r="L180" s="27">
        <v>15086.054050000001</v>
      </c>
      <c r="M180" s="27">
        <f t="shared" si="43"/>
        <v>4656.9874199999995</v>
      </c>
      <c r="N180" s="27">
        <v>19743.04147</v>
      </c>
      <c r="O180" s="27">
        <v>864665.82675000012</v>
      </c>
      <c r="P180" s="27">
        <v>3155641.5200200002</v>
      </c>
      <c r="Q180" s="27">
        <v>20253.325109999998</v>
      </c>
      <c r="R180" s="27">
        <f t="shared" si="44"/>
        <v>4040560.6718800003</v>
      </c>
      <c r="S180" s="27">
        <v>0</v>
      </c>
      <c r="T180" s="27">
        <v>0</v>
      </c>
      <c r="U180" s="27">
        <v>58228.000209999998</v>
      </c>
      <c r="V180" s="27">
        <v>0</v>
      </c>
      <c r="W180" s="27">
        <v>0</v>
      </c>
      <c r="X180" s="27">
        <v>0</v>
      </c>
      <c r="Y180" s="27">
        <v>0</v>
      </c>
      <c r="Z180" s="27">
        <v>-1796805.7736500001</v>
      </c>
      <c r="AA180" s="27">
        <v>-370435.93099549995</v>
      </c>
      <c r="AB180" s="27"/>
    </row>
    <row r="181" spans="1:28" s="29" customFormat="1" x14ac:dyDescent="0.25">
      <c r="A181" s="27" t="s">
        <v>217</v>
      </c>
      <c r="B181" s="28"/>
      <c r="C181" s="27">
        <v>2263474.68258772</v>
      </c>
      <c r="D181" s="27">
        <v>19177.784970000001</v>
      </c>
      <c r="E181" s="27">
        <f t="shared" si="40"/>
        <v>2282652.4675577199</v>
      </c>
      <c r="F181" s="27">
        <v>783011.19154999987</v>
      </c>
      <c r="G181" s="27">
        <v>186265.46925088001</v>
      </c>
      <c r="H181" s="27">
        <f t="shared" si="41"/>
        <v>969276.66080087982</v>
      </c>
      <c r="I181" s="27">
        <f t="shared" si="42"/>
        <v>1313375.8067568401</v>
      </c>
      <c r="J181" s="27">
        <v>633184.86264000018</v>
      </c>
      <c r="K181" s="27">
        <v>12856.00157</v>
      </c>
      <c r="L181" s="27">
        <v>15073.552880000001</v>
      </c>
      <c r="M181" s="27">
        <f t="shared" si="43"/>
        <v>7889.0380200000018</v>
      </c>
      <c r="N181" s="27">
        <v>22962.590900000003</v>
      </c>
      <c r="O181" s="27">
        <v>861459.68262999994</v>
      </c>
      <c r="P181" s="27">
        <v>3218061.7208500002</v>
      </c>
      <c r="Q181" s="27">
        <v>20785.65422</v>
      </c>
      <c r="R181" s="27">
        <f t="shared" si="44"/>
        <v>4100307.0576999998</v>
      </c>
      <c r="S181" s="27">
        <v>0</v>
      </c>
      <c r="T181" s="27">
        <v>0</v>
      </c>
      <c r="U181" s="27">
        <v>57986.068630000002</v>
      </c>
      <c r="V181" s="27">
        <v>0</v>
      </c>
      <c r="W181" s="27">
        <v>0</v>
      </c>
      <c r="X181" s="27">
        <v>0</v>
      </c>
      <c r="Y181" s="27">
        <v>0</v>
      </c>
      <c r="Z181" s="27">
        <v>-1797670.4667400001</v>
      </c>
      <c r="AA181" s="27">
        <v>-378243.39742315991</v>
      </c>
      <c r="AB181" s="27"/>
    </row>
    <row r="182" spans="1:28" s="29" customFormat="1" x14ac:dyDescent="0.25">
      <c r="A182" s="27" t="s">
        <v>218</v>
      </c>
      <c r="B182" s="28"/>
      <c r="C182" s="27">
        <v>2498542.4717990803</v>
      </c>
      <c r="D182" s="27">
        <v>17941.238249999999</v>
      </c>
      <c r="E182" s="27">
        <f t="shared" si="40"/>
        <v>2516483.7100490802</v>
      </c>
      <c r="F182" s="27">
        <v>821617.97155000002</v>
      </c>
      <c r="G182" s="27">
        <v>184935.73978288</v>
      </c>
      <c r="H182" s="27">
        <f t="shared" si="41"/>
        <v>1006553.71133288</v>
      </c>
      <c r="I182" s="27">
        <f t="shared" si="42"/>
        <v>1509929.9987162002</v>
      </c>
      <c r="J182" s="27">
        <v>357368.61849000014</v>
      </c>
      <c r="K182" s="27">
        <v>10820.990750000001</v>
      </c>
      <c r="L182" s="27">
        <v>15206.11529</v>
      </c>
      <c r="M182" s="27">
        <f t="shared" si="43"/>
        <v>7888.1387300000006</v>
      </c>
      <c r="N182" s="27">
        <v>23094.25402</v>
      </c>
      <c r="O182" s="27">
        <v>856742.15015000012</v>
      </c>
      <c r="P182" s="27">
        <v>3202767.3945499999</v>
      </c>
      <c r="Q182" s="27">
        <v>28190.556469999996</v>
      </c>
      <c r="R182" s="27">
        <f t="shared" si="44"/>
        <v>4087700.1011700002</v>
      </c>
      <c r="S182" s="27">
        <v>0</v>
      </c>
      <c r="T182" s="27">
        <v>0</v>
      </c>
      <c r="U182" s="27">
        <v>58030.156219999997</v>
      </c>
      <c r="V182" s="27">
        <v>0</v>
      </c>
      <c r="W182" s="27">
        <v>0</v>
      </c>
      <c r="X182" s="27">
        <v>0</v>
      </c>
      <c r="Y182" s="27">
        <v>0</v>
      </c>
      <c r="Z182" s="27">
        <v>-1817442.0117200001</v>
      </c>
      <c r="AA182" s="27">
        <v>-427074.3833938</v>
      </c>
      <c r="AB182" s="27"/>
    </row>
    <row r="183" spans="1:28" s="29" customFormat="1" x14ac:dyDescent="0.25">
      <c r="A183" s="27" t="s">
        <v>219</v>
      </c>
      <c r="B183" s="28"/>
      <c r="C183" s="27">
        <v>2537190.9978429801</v>
      </c>
      <c r="D183" s="27">
        <v>18725.345829999998</v>
      </c>
      <c r="E183" s="27">
        <f t="shared" si="40"/>
        <v>2555916.3436729801</v>
      </c>
      <c r="F183" s="27">
        <v>822992.56663000002</v>
      </c>
      <c r="G183" s="27">
        <v>186183.30701328002</v>
      </c>
      <c r="H183" s="27">
        <f t="shared" si="41"/>
        <v>1009175.87364328</v>
      </c>
      <c r="I183" s="27">
        <f t="shared" si="42"/>
        <v>1546740.4700297001</v>
      </c>
      <c r="J183" s="27">
        <v>410365.9829699999</v>
      </c>
      <c r="K183" s="27">
        <v>15767.611489999999</v>
      </c>
      <c r="L183" s="27">
        <v>15543.208449999998</v>
      </c>
      <c r="M183" s="27">
        <f t="shared" si="43"/>
        <v>7324.127629999999</v>
      </c>
      <c r="N183" s="27">
        <v>22867.336079999997</v>
      </c>
      <c r="O183" s="27">
        <v>879606.22171000007</v>
      </c>
      <c r="P183" s="27">
        <v>3195840.67068</v>
      </c>
      <c r="Q183" s="27">
        <v>24291.588450000003</v>
      </c>
      <c r="R183" s="27">
        <f t="shared" si="44"/>
        <v>4099738.4808400003</v>
      </c>
      <c r="S183" s="27">
        <v>0</v>
      </c>
      <c r="T183" s="27">
        <v>0</v>
      </c>
      <c r="U183" s="27">
        <v>57748.779039999994</v>
      </c>
      <c r="V183" s="27">
        <v>0</v>
      </c>
      <c r="W183" s="27">
        <v>0</v>
      </c>
      <c r="X183" s="27">
        <v>0</v>
      </c>
      <c r="Y183" s="27">
        <v>0</v>
      </c>
      <c r="Z183" s="27">
        <v>-1735485.1478400002</v>
      </c>
      <c r="AA183" s="27">
        <v>-426260.71117030008</v>
      </c>
      <c r="AB183" s="27"/>
    </row>
    <row r="184" spans="1:28" s="29" customFormat="1" x14ac:dyDescent="0.25">
      <c r="A184" s="27" t="s">
        <v>220</v>
      </c>
      <c r="B184" s="28"/>
      <c r="C184" s="27">
        <v>2739228.4912148002</v>
      </c>
      <c r="D184" s="27">
        <v>22683.255379999999</v>
      </c>
      <c r="E184" s="27">
        <f t="shared" si="40"/>
        <v>2761911.7465948001</v>
      </c>
      <c r="F184" s="27">
        <v>821000.11582000006</v>
      </c>
      <c r="G184" s="27">
        <v>443661.18702864001</v>
      </c>
      <c r="H184" s="27">
        <f t="shared" si="41"/>
        <v>1264661.3028486401</v>
      </c>
      <c r="I184" s="27">
        <f t="shared" si="42"/>
        <v>1497250.44374616</v>
      </c>
      <c r="J184" s="27">
        <v>467580.49112000002</v>
      </c>
      <c r="K184" s="27">
        <v>11424.03147</v>
      </c>
      <c r="L184" s="27">
        <v>15814.676800000001</v>
      </c>
      <c r="M184" s="27">
        <f t="shared" si="43"/>
        <v>7104.8881099999999</v>
      </c>
      <c r="N184" s="27">
        <v>22919.564910000001</v>
      </c>
      <c r="O184" s="27">
        <v>870837.76931000012</v>
      </c>
      <c r="P184" s="27">
        <v>3205442.3984800004</v>
      </c>
      <c r="Q184" s="27">
        <v>27466.238640000003</v>
      </c>
      <c r="R184" s="27">
        <f t="shared" si="44"/>
        <v>4103746.4064300004</v>
      </c>
      <c r="S184" s="27">
        <v>0</v>
      </c>
      <c r="T184" s="27">
        <v>0</v>
      </c>
      <c r="U184" s="27">
        <v>57686.411620000006</v>
      </c>
      <c r="V184" s="27">
        <v>0</v>
      </c>
      <c r="W184" s="27">
        <v>0</v>
      </c>
      <c r="X184" s="27">
        <v>0</v>
      </c>
      <c r="Y184" s="27">
        <v>0</v>
      </c>
      <c r="Z184" s="27">
        <v>-1737214.5864199998</v>
      </c>
      <c r="AA184" s="27">
        <v>-425043.70008384</v>
      </c>
      <c r="AB184" s="27"/>
    </row>
    <row r="185" spans="1:28" s="29" customFormat="1" x14ac:dyDescent="0.25">
      <c r="A185" s="27" t="s">
        <v>221</v>
      </c>
      <c r="B185" s="28"/>
      <c r="C185" s="27">
        <v>2656744.8496075999</v>
      </c>
      <c r="D185" s="27">
        <v>24111.176259999997</v>
      </c>
      <c r="E185" s="27">
        <f t="shared" si="40"/>
        <v>2680856.0258676</v>
      </c>
      <c r="F185" s="27">
        <v>812791.28215999994</v>
      </c>
      <c r="G185" s="27">
        <v>438864.46939968003</v>
      </c>
      <c r="H185" s="27">
        <f t="shared" si="41"/>
        <v>1251655.7515596799</v>
      </c>
      <c r="I185" s="27">
        <f t="shared" si="42"/>
        <v>1429200.2743079201</v>
      </c>
      <c r="J185" s="27">
        <v>598006.69348000013</v>
      </c>
      <c r="K185" s="27">
        <v>11226.155559999999</v>
      </c>
      <c r="L185" s="27">
        <v>15763.205660000001</v>
      </c>
      <c r="M185" s="27">
        <f t="shared" si="43"/>
        <v>7207.7247800000023</v>
      </c>
      <c r="N185" s="27">
        <v>22970.930440000004</v>
      </c>
      <c r="O185" s="27">
        <v>875442.01511000004</v>
      </c>
      <c r="P185" s="27">
        <v>3271529.1130700004</v>
      </c>
      <c r="Q185" s="27">
        <v>27503.349510000004</v>
      </c>
      <c r="R185" s="27">
        <f t="shared" si="44"/>
        <v>4174474.4776900006</v>
      </c>
      <c r="S185" s="27">
        <v>0</v>
      </c>
      <c r="T185" s="27">
        <v>0</v>
      </c>
      <c r="U185" s="27">
        <v>58412.634079999996</v>
      </c>
      <c r="V185" s="27">
        <v>0</v>
      </c>
      <c r="W185" s="27">
        <v>0</v>
      </c>
      <c r="X185" s="27">
        <v>0</v>
      </c>
      <c r="Y185" s="27">
        <v>0</v>
      </c>
      <c r="Z185" s="27">
        <v>-1755023.07926</v>
      </c>
      <c r="AA185" s="27">
        <v>-416459.97842207993</v>
      </c>
      <c r="AB185" s="27"/>
    </row>
    <row r="186" spans="1:28" s="29" customFormat="1" x14ac:dyDescent="0.25">
      <c r="A186" s="27" t="s">
        <v>222</v>
      </c>
      <c r="B186" s="28"/>
      <c r="C186" s="27">
        <v>2601963.6938824002</v>
      </c>
      <c r="D186" s="27">
        <v>14196.092739999998</v>
      </c>
      <c r="E186" s="27">
        <f t="shared" si="40"/>
        <v>2616159.7866224004</v>
      </c>
      <c r="F186" s="27">
        <v>815561.02529000002</v>
      </c>
      <c r="G186" s="27">
        <v>446985.39441231999</v>
      </c>
      <c r="H186" s="27">
        <f t="shared" si="41"/>
        <v>1262546.4197023199</v>
      </c>
      <c r="I186" s="27">
        <f t="shared" si="42"/>
        <v>1353613.3669200805</v>
      </c>
      <c r="J186" s="27">
        <v>674904.2125100001</v>
      </c>
      <c r="K186" s="27">
        <v>11090.14056</v>
      </c>
      <c r="L186" s="27">
        <v>15573.522529999998</v>
      </c>
      <c r="M186" s="27">
        <f t="shared" si="43"/>
        <v>6979.3890599999977</v>
      </c>
      <c r="N186" s="27">
        <v>22552.911589999996</v>
      </c>
      <c r="O186" s="27">
        <v>866017.70085999998</v>
      </c>
      <c r="P186" s="27">
        <v>3234062.9042700003</v>
      </c>
      <c r="Q186" s="27">
        <v>26293.572980000004</v>
      </c>
      <c r="R186" s="27">
        <f t="shared" si="44"/>
        <v>4126374.1781100002</v>
      </c>
      <c r="S186" s="27">
        <v>0</v>
      </c>
      <c r="T186" s="27">
        <v>0</v>
      </c>
      <c r="U186" s="27">
        <v>58450.795349999993</v>
      </c>
      <c r="V186" s="27">
        <v>0</v>
      </c>
      <c r="W186" s="27">
        <v>0</v>
      </c>
      <c r="X186" s="27">
        <v>0</v>
      </c>
      <c r="Y186" s="27">
        <v>0</v>
      </c>
      <c r="Z186" s="27">
        <v>-1748562.4870200003</v>
      </c>
      <c r="AA186" s="27">
        <v>-374101.85455991991</v>
      </c>
      <c r="AB186" s="27"/>
    </row>
    <row r="187" spans="1:28" s="29" customFormat="1" x14ac:dyDescent="0.25">
      <c r="A187" s="27" t="s">
        <v>223</v>
      </c>
      <c r="B187" s="28"/>
      <c r="C187" s="27">
        <v>2502244.0666095996</v>
      </c>
      <c r="D187" s="27">
        <v>15657.239939999999</v>
      </c>
      <c r="E187" s="27">
        <f t="shared" si="40"/>
        <v>2517901.3065495994</v>
      </c>
      <c r="F187" s="27">
        <v>806886.98099000007</v>
      </c>
      <c r="G187" s="27">
        <v>435408.95419119997</v>
      </c>
      <c r="H187" s="27">
        <f t="shared" si="41"/>
        <v>1242295.9351812</v>
      </c>
      <c r="I187" s="27">
        <f t="shared" si="42"/>
        <v>1275605.3713683994</v>
      </c>
      <c r="J187" s="27">
        <v>763362.54042000021</v>
      </c>
      <c r="K187" s="27">
        <v>12411.1343</v>
      </c>
      <c r="L187" s="27">
        <v>15812.279560000001</v>
      </c>
      <c r="M187" s="27">
        <f t="shared" si="43"/>
        <v>6701.7662500000024</v>
      </c>
      <c r="N187" s="27">
        <v>22514.045810000003</v>
      </c>
      <c r="O187" s="27">
        <v>891266.39583000005</v>
      </c>
      <c r="P187" s="27">
        <v>3214016.1724900003</v>
      </c>
      <c r="Q187" s="27">
        <v>29020.232760000006</v>
      </c>
      <c r="R187" s="27">
        <f t="shared" si="44"/>
        <v>4134302.8010800006</v>
      </c>
      <c r="S187" s="27">
        <v>0</v>
      </c>
      <c r="T187" s="27">
        <v>0</v>
      </c>
      <c r="U187" s="27">
        <v>58327.530810000004</v>
      </c>
      <c r="V187" s="27">
        <v>0</v>
      </c>
      <c r="W187" s="27">
        <v>0</v>
      </c>
      <c r="X187" s="27">
        <v>0</v>
      </c>
      <c r="Y187" s="27">
        <v>0</v>
      </c>
      <c r="Z187" s="27">
        <v>-1749096.8411000001</v>
      </c>
      <c r="AA187" s="27">
        <v>-369640.39859160001</v>
      </c>
      <c r="AB187" s="27"/>
    </row>
    <row r="188" spans="1:28" s="29" customFormat="1" x14ac:dyDescent="0.25">
      <c r="A188" s="27" t="s">
        <v>224</v>
      </c>
      <c r="B188" s="28"/>
      <c r="C188" s="27">
        <v>2847989.6204055799</v>
      </c>
      <c r="D188" s="27">
        <v>13588.85377</v>
      </c>
      <c r="E188" s="27">
        <f t="shared" si="40"/>
        <v>2861578.4741755798</v>
      </c>
      <c r="F188" s="27">
        <v>853749.95154999988</v>
      </c>
      <c r="G188" s="27">
        <v>435158.43497775996</v>
      </c>
      <c r="H188" s="27">
        <f t="shared" si="41"/>
        <v>1288908.38652776</v>
      </c>
      <c r="I188" s="27">
        <f t="shared" si="42"/>
        <v>1572670.0876478199</v>
      </c>
      <c r="J188" s="27">
        <v>408449.33620000008</v>
      </c>
      <c r="K188" s="27">
        <v>11181.0368</v>
      </c>
      <c r="L188" s="27">
        <v>16275.47056</v>
      </c>
      <c r="M188" s="27">
        <f t="shared" si="43"/>
        <v>6884.4730599999984</v>
      </c>
      <c r="N188" s="27">
        <v>23159.943619999998</v>
      </c>
      <c r="O188" s="27">
        <v>955271.04840999993</v>
      </c>
      <c r="P188" s="27">
        <v>3173093.8734200005</v>
      </c>
      <c r="Q188" s="27">
        <v>26000.521300000004</v>
      </c>
      <c r="R188" s="27">
        <f t="shared" si="44"/>
        <v>4154365.4431300005</v>
      </c>
      <c r="S188" s="27">
        <v>0</v>
      </c>
      <c r="T188" s="27">
        <v>0</v>
      </c>
      <c r="U188" s="27">
        <v>60167.467280000004</v>
      </c>
      <c r="V188" s="27">
        <v>0</v>
      </c>
      <c r="W188" s="27">
        <v>0</v>
      </c>
      <c r="X188" s="27">
        <v>0</v>
      </c>
      <c r="Y188" s="27">
        <v>0</v>
      </c>
      <c r="Z188" s="27">
        <v>-1790978.5626100001</v>
      </c>
      <c r="AA188" s="27">
        <v>-408093.94323217979</v>
      </c>
      <c r="AB188" s="27"/>
    </row>
    <row r="189" spans="1:28" s="29" customFormat="1" x14ac:dyDescent="0.25">
      <c r="A189" s="27" t="s">
        <v>225</v>
      </c>
      <c r="B189" s="28"/>
      <c r="C189" s="27">
        <v>2755407.0867923596</v>
      </c>
      <c r="D189" s="27">
        <v>14426.560159999999</v>
      </c>
      <c r="E189" s="27">
        <f t="shared" ref="E189" si="45">SUM(C189:D189)</f>
        <v>2769833.6469523595</v>
      </c>
      <c r="F189" s="27">
        <v>848985.85155000002</v>
      </c>
      <c r="G189" s="27">
        <v>431867.62450192001</v>
      </c>
      <c r="H189" s="27">
        <f t="shared" ref="H189" si="46">SUM(F189:G189)</f>
        <v>1280853.4760519201</v>
      </c>
      <c r="I189" s="27">
        <f t="shared" ref="I189" si="47">E189-H189</f>
        <v>1488980.1709004394</v>
      </c>
      <c r="J189" s="27">
        <v>442714.97786000016</v>
      </c>
      <c r="K189" s="27">
        <v>11926.981379999999</v>
      </c>
      <c r="L189" s="27">
        <v>15544.104889999999</v>
      </c>
      <c r="M189" s="27">
        <f t="shared" ref="M189" si="48">N189-L189</f>
        <v>7037.181990000001</v>
      </c>
      <c r="N189" s="27">
        <v>22581.28688</v>
      </c>
      <c r="O189" s="27">
        <v>918848.96351000015</v>
      </c>
      <c r="P189" s="27">
        <v>3211132.3641099995</v>
      </c>
      <c r="Q189" s="27">
        <v>28984.001230000002</v>
      </c>
      <c r="R189" s="27">
        <f t="shared" ref="R189" si="49">SUM(O189:Q189)</f>
        <v>4158965.3288499997</v>
      </c>
      <c r="S189" s="27">
        <v>0</v>
      </c>
      <c r="T189" s="27">
        <v>0</v>
      </c>
      <c r="U189" s="27">
        <v>72946.727549999996</v>
      </c>
      <c r="V189" s="27">
        <v>0</v>
      </c>
      <c r="W189" s="27">
        <v>0</v>
      </c>
      <c r="X189" s="27">
        <v>0</v>
      </c>
      <c r="Y189" s="27">
        <v>0</v>
      </c>
      <c r="Z189" s="27">
        <v>-1876033.0048800001</v>
      </c>
      <c r="AA189" s="27">
        <v>-389675.63294955995</v>
      </c>
      <c r="AB189" s="27"/>
    </row>
    <row r="190" spans="1:28" s="29" customFormat="1" x14ac:dyDescent="0.25">
      <c r="A190" s="27" t="s">
        <v>226</v>
      </c>
      <c r="B190" s="28"/>
      <c r="C190" s="27">
        <v>2765842.5613161195</v>
      </c>
      <c r="D190" s="27">
        <v>14813.60108</v>
      </c>
      <c r="E190" s="27">
        <f t="shared" ref="E190:E192" si="50">SUM(C190:D190)</f>
        <v>2780656.1623961194</v>
      </c>
      <c r="F190" s="27">
        <v>856557.48064999992</v>
      </c>
      <c r="G190" s="27">
        <v>433911.94808703999</v>
      </c>
      <c r="H190" s="27">
        <f t="shared" ref="H190:H192" si="51">SUM(F190:G190)</f>
        <v>1290469.4287370399</v>
      </c>
      <c r="I190" s="27">
        <f t="shared" ref="I190:I192" si="52">E190-H190</f>
        <v>1490186.7336590795</v>
      </c>
      <c r="J190" s="27">
        <v>490497.02917000011</v>
      </c>
      <c r="K190" s="27">
        <v>10630.927799999999</v>
      </c>
      <c r="L190" s="27">
        <v>15370.65605</v>
      </c>
      <c r="M190" s="27">
        <f t="shared" ref="M190:M192" si="53">N190-L190</f>
        <v>13163.429399999999</v>
      </c>
      <c r="N190" s="27">
        <v>28534.085449999999</v>
      </c>
      <c r="O190" s="27">
        <v>922497.19437000004</v>
      </c>
      <c r="P190" s="27">
        <v>3292253.3864599997</v>
      </c>
      <c r="Q190" s="27">
        <v>28219.516370000001</v>
      </c>
      <c r="R190" s="27">
        <f t="shared" ref="R190:R192" si="54">SUM(O190:Q190)</f>
        <v>4242970.0971999997</v>
      </c>
      <c r="S190" s="27">
        <v>0</v>
      </c>
      <c r="T190" s="27">
        <v>0</v>
      </c>
      <c r="U190" s="27">
        <v>60300.376470000003</v>
      </c>
      <c r="V190" s="27">
        <v>0</v>
      </c>
      <c r="W190" s="27">
        <v>0</v>
      </c>
      <c r="X190" s="27">
        <v>0</v>
      </c>
      <c r="Y190" s="27">
        <v>0</v>
      </c>
      <c r="Z190" s="27">
        <v>-1885572.1695100002</v>
      </c>
      <c r="AA190" s="27">
        <v>-397849.52653091989</v>
      </c>
      <c r="AB190" s="27"/>
    </row>
    <row r="191" spans="1:28" s="29" customFormat="1" x14ac:dyDescent="0.25">
      <c r="A191" s="27" t="s">
        <v>227</v>
      </c>
      <c r="B191" s="28"/>
      <c r="C191" s="27">
        <v>2755757.2953308001</v>
      </c>
      <c r="D191" s="27">
        <v>15360.58086</v>
      </c>
      <c r="E191" s="27">
        <f t="shared" si="50"/>
        <v>2771117.8761908002</v>
      </c>
      <c r="F191" s="27">
        <v>852344.29755999998</v>
      </c>
      <c r="G191" s="27">
        <v>429857.64376359998</v>
      </c>
      <c r="H191" s="27">
        <f t="shared" si="51"/>
        <v>1282201.9413236</v>
      </c>
      <c r="I191" s="27">
        <f t="shared" si="52"/>
        <v>1488915.9348672002</v>
      </c>
      <c r="J191" s="27">
        <v>714273.57073000004</v>
      </c>
      <c r="K191" s="27">
        <v>14305.583340000001</v>
      </c>
      <c r="L191" s="27">
        <v>15245.793229999999</v>
      </c>
      <c r="M191" s="27">
        <f t="shared" si="53"/>
        <v>12641.64632</v>
      </c>
      <c r="N191" s="27">
        <v>27887.439549999999</v>
      </c>
      <c r="O191" s="27">
        <v>924496.71293999988</v>
      </c>
      <c r="P191" s="27">
        <v>3561122.3127899999</v>
      </c>
      <c r="Q191" s="27">
        <v>30709.905350000001</v>
      </c>
      <c r="R191" s="27">
        <f t="shared" si="54"/>
        <v>4516328.9310799995</v>
      </c>
      <c r="S191" s="27">
        <v>0</v>
      </c>
      <c r="T191" s="27">
        <v>0</v>
      </c>
      <c r="U191" s="27">
        <v>69341.744689999992</v>
      </c>
      <c r="V191" s="27">
        <v>0</v>
      </c>
      <c r="W191" s="27">
        <v>0</v>
      </c>
      <c r="X191" s="27">
        <v>0</v>
      </c>
      <c r="Y191" s="27">
        <v>0</v>
      </c>
      <c r="Z191" s="27">
        <v>-1949066.9633100003</v>
      </c>
      <c r="AA191" s="27">
        <v>-391221.18242279999</v>
      </c>
      <c r="AB191" s="27"/>
    </row>
    <row r="192" spans="1:28" s="29" customFormat="1" x14ac:dyDescent="0.25">
      <c r="A192" s="27" t="s">
        <v>228</v>
      </c>
      <c r="B192" s="28"/>
      <c r="C192" s="27">
        <v>2772339.8080611997</v>
      </c>
      <c r="D192" s="27">
        <v>13863.73173</v>
      </c>
      <c r="E192" s="27">
        <f t="shared" si="50"/>
        <v>2786203.5397911998</v>
      </c>
      <c r="F192" s="27">
        <v>820392.92645999999</v>
      </c>
      <c r="G192" s="27">
        <v>419015.63168519997</v>
      </c>
      <c r="H192" s="27">
        <f t="shared" si="51"/>
        <v>1239408.5581451999</v>
      </c>
      <c r="I192" s="27">
        <f t="shared" si="52"/>
        <v>1546794.9816459999</v>
      </c>
      <c r="J192" s="27">
        <v>746731.61323000002</v>
      </c>
      <c r="K192" s="27">
        <v>12742.13708</v>
      </c>
      <c r="L192" s="27">
        <v>15058.564340000001</v>
      </c>
      <c r="M192" s="27">
        <f t="shared" si="53"/>
        <v>12805.893229999998</v>
      </c>
      <c r="N192" s="27">
        <v>27864.457569999999</v>
      </c>
      <c r="O192" s="27">
        <v>926572.96738000016</v>
      </c>
      <c r="P192" s="27">
        <v>3619319.2851199997</v>
      </c>
      <c r="Q192" s="27">
        <v>30262.032510000001</v>
      </c>
      <c r="R192" s="27">
        <f t="shared" si="54"/>
        <v>4576154.2850099998</v>
      </c>
      <c r="S192" s="27">
        <v>0</v>
      </c>
      <c r="T192" s="27">
        <v>0</v>
      </c>
      <c r="U192" s="27">
        <v>68964.062750000012</v>
      </c>
      <c r="V192" s="27">
        <v>0</v>
      </c>
      <c r="W192" s="27">
        <v>0</v>
      </c>
      <c r="X192" s="27">
        <v>0</v>
      </c>
      <c r="Y192" s="27">
        <v>0</v>
      </c>
      <c r="Z192" s="27">
        <v>-1946812.2379100001</v>
      </c>
      <c r="AA192" s="27">
        <v>-364172.9187739999</v>
      </c>
      <c r="AB192" s="27"/>
    </row>
    <row r="193" spans="1:28" s="14" customFormat="1" x14ac:dyDescent="0.25">
      <c r="A193" s="12"/>
      <c r="B193" s="13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</row>
    <row r="194" spans="1:28" x14ac:dyDescent="0.25">
      <c r="A194" s="1" t="s">
        <v>31</v>
      </c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</row>
    <row r="195" spans="1:28" x14ac:dyDescent="0.25">
      <c r="A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</row>
    <row r="196" spans="1:28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</row>
    <row r="197" spans="1:28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</row>
    <row r="198" spans="1:28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</row>
    <row r="199" spans="1:28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</row>
    <row r="200" spans="1:28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</row>
    <row r="201" spans="1:28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</row>
    <row r="202" spans="1:28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</row>
    <row r="203" spans="1:28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</row>
    <row r="204" spans="1:28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</row>
    <row r="205" spans="1:28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</row>
    <row r="206" spans="1:28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</row>
    <row r="207" spans="1:28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</row>
    <row r="208" spans="1:28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</row>
    <row r="209" spans="1:28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</row>
    <row r="210" spans="1:28" x14ac:dyDescent="0.25">
      <c r="A210" s="9"/>
      <c r="C210" s="9"/>
      <c r="D210" s="9"/>
      <c r="E210" s="9"/>
      <c r="F210" s="9"/>
      <c r="G210" s="9"/>
      <c r="H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</row>
    <row r="211" spans="1:28" x14ac:dyDescent="0.25">
      <c r="A211" s="9"/>
      <c r="C211" s="9"/>
      <c r="D211" s="9"/>
      <c r="E211" s="9"/>
      <c r="F211" s="9"/>
      <c r="G211" s="9"/>
      <c r="H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</row>
    <row r="212" spans="1:28" x14ac:dyDescent="0.25">
      <c r="A212" s="9"/>
      <c r="C212" s="9"/>
      <c r="D212" s="9"/>
      <c r="E212" s="9"/>
      <c r="F212" s="9"/>
      <c r="G212" s="9"/>
      <c r="H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</row>
    <row r="213" spans="1:28" x14ac:dyDescent="0.25">
      <c r="A213" s="9"/>
      <c r="C213" s="9"/>
      <c r="D213" s="9"/>
      <c r="E213" s="9"/>
      <c r="F213" s="9"/>
      <c r="G213" s="9"/>
      <c r="H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</row>
    <row r="214" spans="1:28" x14ac:dyDescent="0.25">
      <c r="A214" s="9"/>
      <c r="C214" s="9"/>
      <c r="D214" s="9"/>
      <c r="E214" s="9"/>
      <c r="F214" s="9"/>
      <c r="G214" s="9"/>
      <c r="H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</row>
    <row r="215" spans="1:28" x14ac:dyDescent="0.25">
      <c r="A215" s="9"/>
      <c r="C215" s="9"/>
      <c r="D215" s="9"/>
      <c r="E215" s="9"/>
      <c r="F215" s="9"/>
      <c r="G215" s="9"/>
      <c r="H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</row>
    <row r="216" spans="1:28" x14ac:dyDescent="0.25">
      <c r="A216" s="9"/>
      <c r="C216" s="9"/>
      <c r="D216" s="9"/>
      <c r="E216" s="9"/>
      <c r="F216" s="9"/>
      <c r="G216" s="9"/>
      <c r="H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</row>
    <row r="217" spans="1:28" x14ac:dyDescent="0.25">
      <c r="A217" s="9"/>
      <c r="C217" s="9"/>
      <c r="D217" s="9"/>
      <c r="E217" s="9"/>
      <c r="F217" s="9"/>
      <c r="G217" s="9"/>
      <c r="H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</row>
    <row r="218" spans="1:28" x14ac:dyDescent="0.25">
      <c r="A218" s="9"/>
      <c r="C218" s="9"/>
      <c r="D218" s="9"/>
      <c r="E218" s="9"/>
      <c r="F218" s="9"/>
      <c r="G218" s="9"/>
      <c r="H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</row>
    <row r="219" spans="1:28" x14ac:dyDescent="0.25">
      <c r="A219" s="9"/>
      <c r="C219" s="9"/>
      <c r="D219" s="9"/>
      <c r="E219" s="9"/>
      <c r="F219" s="9"/>
      <c r="G219" s="9"/>
      <c r="H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</row>
    <row r="220" spans="1:28" x14ac:dyDescent="0.25">
      <c r="A220" s="9"/>
      <c r="C220" s="9"/>
      <c r="D220" s="9"/>
      <c r="E220" s="9"/>
      <c r="F220" s="9"/>
      <c r="G220" s="9"/>
      <c r="H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</row>
    <row r="221" spans="1:28" x14ac:dyDescent="0.25">
      <c r="A221" s="9"/>
      <c r="C221" s="9"/>
      <c r="D221" s="9"/>
      <c r="E221" s="9"/>
      <c r="F221" s="9"/>
      <c r="G221" s="9"/>
      <c r="H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</row>
    <row r="222" spans="1:28" x14ac:dyDescent="0.25">
      <c r="A222" s="9"/>
      <c r="C222" s="9"/>
      <c r="D222" s="9"/>
      <c r="E222" s="9"/>
      <c r="F222" s="9"/>
      <c r="G222" s="9"/>
      <c r="H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</row>
    <row r="223" spans="1:28" x14ac:dyDescent="0.25">
      <c r="A223" s="9"/>
      <c r="C223" s="9"/>
      <c r="D223" s="9"/>
      <c r="E223" s="9"/>
      <c r="F223" s="9"/>
      <c r="G223" s="9"/>
      <c r="H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</row>
    <row r="224" spans="1:28" x14ac:dyDescent="0.25">
      <c r="A224" s="9"/>
      <c r="C224" s="9"/>
      <c r="D224" s="9"/>
      <c r="E224" s="9"/>
      <c r="F224" s="9"/>
      <c r="G224" s="9"/>
      <c r="H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</row>
    <row r="225" spans="1:28" x14ac:dyDescent="0.25">
      <c r="A225" s="9"/>
      <c r="C225" s="9"/>
      <c r="D225" s="9"/>
      <c r="E225" s="9"/>
      <c r="F225" s="9"/>
      <c r="G225" s="9"/>
      <c r="H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</row>
    <row r="226" spans="1:28" x14ac:dyDescent="0.25">
      <c r="A226" s="9"/>
      <c r="C226" s="9"/>
      <c r="D226" s="9"/>
      <c r="E226" s="9"/>
      <c r="F226" s="9"/>
      <c r="G226" s="9"/>
      <c r="H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</row>
    <row r="227" spans="1:28" x14ac:dyDescent="0.25">
      <c r="A227" s="9"/>
      <c r="C227" s="9"/>
      <c r="D227" s="9"/>
      <c r="E227" s="9"/>
      <c r="F227" s="9"/>
      <c r="G227" s="9"/>
      <c r="H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</row>
    <row r="228" spans="1:28" x14ac:dyDescent="0.25">
      <c r="A228" s="9"/>
      <c r="C228" s="9"/>
      <c r="D228" s="9"/>
      <c r="E228" s="9"/>
      <c r="F228" s="9"/>
      <c r="G228" s="9"/>
      <c r="H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</row>
    <row r="229" spans="1:28" x14ac:dyDescent="0.25">
      <c r="A229" s="9"/>
      <c r="C229" s="9"/>
      <c r="D229" s="9"/>
      <c r="E229" s="9"/>
      <c r="F229" s="9"/>
      <c r="G229" s="9"/>
      <c r="H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</row>
    <row r="230" spans="1:28" x14ac:dyDescent="0.25">
      <c r="A230" s="9"/>
      <c r="C230" s="9"/>
      <c r="D230" s="9"/>
      <c r="E230" s="9"/>
      <c r="F230" s="9"/>
      <c r="G230" s="9"/>
      <c r="H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</row>
    <row r="231" spans="1:28" x14ac:dyDescent="0.25">
      <c r="A231" s="9"/>
      <c r="C231" s="9"/>
      <c r="D231" s="9"/>
      <c r="E231" s="9"/>
      <c r="F231" s="9"/>
      <c r="G231" s="9"/>
      <c r="H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</row>
    <row r="232" spans="1:28" x14ac:dyDescent="0.25">
      <c r="A232" s="9"/>
      <c r="C232" s="9"/>
      <c r="D232" s="9"/>
      <c r="E232" s="9"/>
      <c r="F232" s="9"/>
      <c r="G232" s="9"/>
      <c r="H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</row>
    <row r="233" spans="1:28" x14ac:dyDescent="0.25">
      <c r="A233" s="9"/>
      <c r="C233" s="9"/>
      <c r="D233" s="9"/>
      <c r="E233" s="9"/>
      <c r="F233" s="9"/>
      <c r="G233" s="9"/>
      <c r="H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</row>
    <row r="234" spans="1:28" x14ac:dyDescent="0.25">
      <c r="A234" s="9"/>
      <c r="C234" s="9"/>
      <c r="D234" s="9"/>
      <c r="E234" s="9"/>
      <c r="F234" s="9"/>
      <c r="G234" s="9"/>
      <c r="H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</row>
    <row r="235" spans="1:28" x14ac:dyDescent="0.25">
      <c r="A235" s="9"/>
      <c r="C235" s="9"/>
      <c r="D235" s="9"/>
      <c r="E235" s="9"/>
      <c r="F235" s="9"/>
      <c r="G235" s="9"/>
      <c r="H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</row>
    <row r="236" spans="1:28" x14ac:dyDescent="0.25">
      <c r="A236" s="9"/>
      <c r="C236" s="9"/>
      <c r="D236" s="9"/>
      <c r="E236" s="9"/>
      <c r="F236" s="9"/>
      <c r="G236" s="9"/>
      <c r="H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</row>
    <row r="237" spans="1:28" x14ac:dyDescent="0.25">
      <c r="A237" s="9"/>
      <c r="C237" s="9"/>
      <c r="D237" s="9"/>
      <c r="E237" s="9"/>
      <c r="F237" s="9"/>
      <c r="G237" s="9"/>
      <c r="H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</row>
    <row r="238" spans="1:28" x14ac:dyDescent="0.25">
      <c r="A238" s="9"/>
      <c r="C238" s="9"/>
      <c r="D238" s="9"/>
      <c r="E238" s="9"/>
      <c r="F238" s="9"/>
      <c r="G238" s="9"/>
      <c r="H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</row>
    <row r="239" spans="1:28" x14ac:dyDescent="0.25">
      <c r="A239" s="9"/>
      <c r="C239" s="9"/>
      <c r="D239" s="9"/>
      <c r="E239" s="9"/>
      <c r="F239" s="9"/>
      <c r="G239" s="9"/>
      <c r="H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</row>
    <row r="240" spans="1:28" x14ac:dyDescent="0.25">
      <c r="A240" s="9"/>
      <c r="C240" s="9"/>
      <c r="D240" s="9"/>
      <c r="E240" s="9"/>
      <c r="F240" s="9"/>
      <c r="G240" s="9"/>
      <c r="H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</row>
    <row r="241" spans="1:28" x14ac:dyDescent="0.25">
      <c r="A241" s="9"/>
      <c r="C241" s="9"/>
      <c r="D241" s="9"/>
      <c r="E241" s="9"/>
      <c r="F241" s="9"/>
      <c r="G241" s="9"/>
      <c r="H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</row>
    <row r="242" spans="1:28" x14ac:dyDescent="0.25">
      <c r="A242" s="9"/>
      <c r="C242" s="9"/>
      <c r="D242" s="9"/>
      <c r="E242" s="9"/>
      <c r="F242" s="9"/>
      <c r="G242" s="9"/>
      <c r="H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</row>
    <row r="243" spans="1:28" x14ac:dyDescent="0.25">
      <c r="A243" s="9"/>
      <c r="C243" s="9"/>
      <c r="D243" s="9"/>
      <c r="E243" s="9"/>
      <c r="F243" s="9"/>
      <c r="G243" s="9"/>
      <c r="H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</row>
    <row r="244" spans="1:28" x14ac:dyDescent="0.25">
      <c r="A244" s="9"/>
      <c r="C244" s="9"/>
      <c r="D244" s="9"/>
      <c r="E244" s="9"/>
      <c r="F244" s="9"/>
      <c r="G244" s="9"/>
      <c r="H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</row>
    <row r="245" spans="1:28" x14ac:dyDescent="0.25">
      <c r="A245" s="9"/>
      <c r="C245" s="9"/>
      <c r="D245" s="9"/>
      <c r="E245" s="9"/>
      <c r="F245" s="9"/>
      <c r="G245" s="9"/>
      <c r="H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</row>
    <row r="246" spans="1:28" x14ac:dyDescent="0.25">
      <c r="A246" s="9"/>
      <c r="C246" s="9"/>
      <c r="D246" s="9"/>
      <c r="E246" s="9"/>
      <c r="F246" s="9"/>
      <c r="G246" s="9"/>
      <c r="H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</row>
    <row r="247" spans="1:28" x14ac:dyDescent="0.25">
      <c r="A247" s="9"/>
      <c r="C247" s="9"/>
      <c r="D247" s="9"/>
      <c r="E247" s="9"/>
      <c r="F247" s="9"/>
      <c r="G247" s="9"/>
      <c r="H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</row>
    <row r="248" spans="1:28" x14ac:dyDescent="0.25">
      <c r="A248" s="9"/>
      <c r="C248" s="9"/>
      <c r="D248" s="9"/>
      <c r="E248" s="9"/>
      <c r="F248" s="9"/>
      <c r="G248" s="9"/>
      <c r="H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</row>
    <row r="249" spans="1:28" x14ac:dyDescent="0.25">
      <c r="A249" s="9"/>
      <c r="C249" s="9"/>
      <c r="D249" s="9"/>
      <c r="E249" s="9"/>
      <c r="F249" s="9"/>
      <c r="G249" s="9"/>
      <c r="H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</row>
    <row r="250" spans="1:28" x14ac:dyDescent="0.25">
      <c r="A250" s="9"/>
      <c r="C250" s="9"/>
      <c r="D250" s="9"/>
      <c r="E250" s="9"/>
      <c r="F250" s="9"/>
      <c r="G250" s="9"/>
      <c r="H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</row>
    <row r="251" spans="1:28" x14ac:dyDescent="0.25">
      <c r="A251" s="9"/>
      <c r="C251" s="9"/>
      <c r="D251" s="9"/>
      <c r="E251" s="9"/>
      <c r="F251" s="9"/>
      <c r="G251" s="9"/>
      <c r="H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</row>
    <row r="252" spans="1:28" x14ac:dyDescent="0.25">
      <c r="A252" s="9"/>
      <c r="C252" s="9"/>
      <c r="D252" s="9"/>
      <c r="E252" s="9"/>
      <c r="F252" s="9"/>
      <c r="G252" s="9"/>
      <c r="H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</row>
    <row r="253" spans="1:28" x14ac:dyDescent="0.25">
      <c r="A253" s="9"/>
      <c r="C253" s="9"/>
      <c r="D253" s="9"/>
      <c r="E253" s="9"/>
      <c r="F253" s="9"/>
      <c r="G253" s="9"/>
      <c r="H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</row>
    <row r="254" spans="1:28" x14ac:dyDescent="0.25">
      <c r="A254" s="9"/>
      <c r="C254" s="9"/>
      <c r="D254" s="9"/>
      <c r="E254" s="9"/>
      <c r="F254" s="9"/>
      <c r="G254" s="9"/>
      <c r="H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</row>
    <row r="255" spans="1:28" x14ac:dyDescent="0.25">
      <c r="A255" s="9"/>
      <c r="C255" s="9"/>
      <c r="D255" s="9"/>
      <c r="E255" s="9"/>
      <c r="F255" s="9"/>
      <c r="G255" s="9"/>
      <c r="H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</row>
    <row r="256" spans="1:28" x14ac:dyDescent="0.25">
      <c r="A256" s="9"/>
      <c r="C256" s="9"/>
      <c r="D256" s="9"/>
      <c r="E256" s="9"/>
      <c r="F256" s="9"/>
      <c r="G256" s="9"/>
      <c r="H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</row>
    <row r="257" spans="1:28" x14ac:dyDescent="0.25">
      <c r="A257" s="9"/>
      <c r="C257" s="9"/>
      <c r="D257" s="9"/>
      <c r="E257" s="9"/>
      <c r="F257" s="9"/>
      <c r="G257" s="9"/>
      <c r="H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</row>
    <row r="258" spans="1:28" x14ac:dyDescent="0.25">
      <c r="R258" s="9"/>
      <c r="AB258" s="9"/>
    </row>
    <row r="259" spans="1:28" x14ac:dyDescent="0.25">
      <c r="R259" s="9"/>
      <c r="AB259" s="9"/>
    </row>
    <row r="260" spans="1:28" x14ac:dyDescent="0.25">
      <c r="R260" s="9"/>
      <c r="AB260" s="9"/>
    </row>
    <row r="261" spans="1:28" x14ac:dyDescent="0.25">
      <c r="R261" s="9"/>
      <c r="AB261" s="9"/>
    </row>
    <row r="262" spans="1:28" x14ac:dyDescent="0.25">
      <c r="R262" s="9"/>
      <c r="AB262" s="9"/>
    </row>
    <row r="263" spans="1:28" x14ac:dyDescent="0.25">
      <c r="R263" s="9"/>
      <c r="AB263" s="9"/>
    </row>
    <row r="264" spans="1:28" x14ac:dyDescent="0.25">
      <c r="R264" s="9"/>
      <c r="AB264" s="9"/>
    </row>
    <row r="265" spans="1:28" x14ac:dyDescent="0.25">
      <c r="R265" s="9"/>
      <c r="AB265" s="9"/>
    </row>
    <row r="266" spans="1:28" x14ac:dyDescent="0.25">
      <c r="R266" s="9"/>
      <c r="AB266" s="9"/>
    </row>
    <row r="267" spans="1:28" x14ac:dyDescent="0.25">
      <c r="R267" s="9"/>
      <c r="AB267" s="9"/>
    </row>
    <row r="268" spans="1:28" x14ac:dyDescent="0.25">
      <c r="R268" s="9"/>
      <c r="AB268" s="9"/>
    </row>
    <row r="269" spans="1:28" x14ac:dyDescent="0.25">
      <c r="R269" s="9"/>
      <c r="AB269" s="9"/>
    </row>
    <row r="270" spans="1:28" x14ac:dyDescent="0.25">
      <c r="R270" s="9"/>
      <c r="AB270" s="9"/>
    </row>
    <row r="271" spans="1:28" x14ac:dyDescent="0.25">
      <c r="R271" s="9"/>
      <c r="AB271" s="9"/>
    </row>
    <row r="272" spans="1:28" x14ac:dyDescent="0.25">
      <c r="R272" s="9"/>
      <c r="AB272" s="9"/>
    </row>
    <row r="273" spans="18:28" x14ac:dyDescent="0.25">
      <c r="R273" s="9"/>
      <c r="AB273" s="9"/>
    </row>
    <row r="274" spans="18:28" x14ac:dyDescent="0.25">
      <c r="R274" s="9"/>
      <c r="AB274" s="9"/>
    </row>
    <row r="275" spans="18:28" x14ac:dyDescent="0.25">
      <c r="R275" s="9"/>
      <c r="AA275" s="9"/>
      <c r="AB275" s="9"/>
    </row>
    <row r="276" spans="18:28" x14ac:dyDescent="0.25">
      <c r="R276" s="9"/>
      <c r="AA276" s="9"/>
      <c r="AB276" s="9"/>
    </row>
    <row r="277" spans="18:28" x14ac:dyDescent="0.25">
      <c r="R277" s="9"/>
      <c r="AA277" s="9"/>
      <c r="AB277" s="9"/>
    </row>
    <row r="278" spans="18:28" x14ac:dyDescent="0.25">
      <c r="R278" s="9"/>
      <c r="AA278" s="9"/>
      <c r="AB278" s="9"/>
    </row>
    <row r="279" spans="18:28" x14ac:dyDescent="0.25">
      <c r="R279" s="9"/>
      <c r="AA279" s="9"/>
      <c r="AB279" s="9"/>
    </row>
    <row r="280" spans="18:28" x14ac:dyDescent="0.25">
      <c r="R280" s="9"/>
      <c r="AA280" s="9"/>
      <c r="AB280" s="9"/>
    </row>
    <row r="281" spans="18:28" x14ac:dyDescent="0.25">
      <c r="R281" s="9"/>
      <c r="AA281" s="9"/>
      <c r="AB281" s="9"/>
    </row>
    <row r="282" spans="18:28" x14ac:dyDescent="0.25">
      <c r="R282" s="9"/>
      <c r="AA282" s="9"/>
      <c r="AB282" s="9"/>
    </row>
    <row r="283" spans="18:28" x14ac:dyDescent="0.25">
      <c r="R283" s="9"/>
      <c r="AA283" s="9"/>
      <c r="AB283" s="9"/>
    </row>
    <row r="284" spans="18:28" x14ac:dyDescent="0.25">
      <c r="R284" s="9"/>
      <c r="AA284" s="9"/>
      <c r="AB284" s="9"/>
    </row>
    <row r="285" spans="18:28" x14ac:dyDescent="0.25">
      <c r="AA285" s="9"/>
      <c r="AB285" s="9"/>
    </row>
    <row r="286" spans="18:28" x14ac:dyDescent="0.25">
      <c r="AA286" s="9"/>
      <c r="AB286" s="9"/>
    </row>
    <row r="287" spans="18:28" x14ac:dyDescent="0.25">
      <c r="AB287" s="9"/>
    </row>
    <row r="288" spans="18:28" x14ac:dyDescent="0.25">
      <c r="AB288" s="9"/>
    </row>
    <row r="289" spans="28:28" x14ac:dyDescent="0.25">
      <c r="AB289" s="9"/>
    </row>
    <row r="290" spans="28:28" x14ac:dyDescent="0.25">
      <c r="AB290" s="9"/>
    </row>
    <row r="291" spans="28:28" x14ac:dyDescent="0.25">
      <c r="AB291" s="9"/>
    </row>
    <row r="292" spans="28:28" x14ac:dyDescent="0.25">
      <c r="AB292" s="9"/>
    </row>
    <row r="293" spans="28:28" x14ac:dyDescent="0.25">
      <c r="AB293" s="9"/>
    </row>
    <row r="294" spans="28:28" x14ac:dyDescent="0.25">
      <c r="AB294" s="9"/>
    </row>
    <row r="295" spans="28:28" x14ac:dyDescent="0.25">
      <c r="AB295" s="9"/>
    </row>
    <row r="296" spans="28:28" x14ac:dyDescent="0.25">
      <c r="AB296" s="9"/>
    </row>
    <row r="297" spans="28:28" x14ac:dyDescent="0.25">
      <c r="AB297" s="9"/>
    </row>
    <row r="298" spans="28:28" x14ac:dyDescent="0.25">
      <c r="AB298" s="9"/>
    </row>
    <row r="299" spans="28:28" x14ac:dyDescent="0.25">
      <c r="AB299" s="9"/>
    </row>
    <row r="300" spans="28:28" x14ac:dyDescent="0.25">
      <c r="AB300" s="9"/>
    </row>
    <row r="301" spans="28:28" x14ac:dyDescent="0.25">
      <c r="AB301" s="9"/>
    </row>
    <row r="302" spans="28:28" x14ac:dyDescent="0.25">
      <c r="AB302" s="9"/>
    </row>
    <row r="303" spans="28:28" x14ac:dyDescent="0.25">
      <c r="AB303" s="9"/>
    </row>
    <row r="304" spans="28:28" x14ac:dyDescent="0.25">
      <c r="AB304" s="9"/>
    </row>
    <row r="305" spans="28:28" x14ac:dyDescent="0.25">
      <c r="AB305" s="9"/>
    </row>
    <row r="306" spans="28:28" x14ac:dyDescent="0.25">
      <c r="AB306" s="9"/>
    </row>
    <row r="307" spans="28:28" x14ac:dyDescent="0.25">
      <c r="AB307" s="9"/>
    </row>
    <row r="308" spans="28:28" x14ac:dyDescent="0.25">
      <c r="AB308" s="9"/>
    </row>
    <row r="309" spans="28:28" x14ac:dyDescent="0.25">
      <c r="AB309" s="9"/>
    </row>
    <row r="310" spans="28:28" x14ac:dyDescent="0.25">
      <c r="AB310" s="9"/>
    </row>
    <row r="311" spans="28:28" x14ac:dyDescent="0.25">
      <c r="AB311" s="9"/>
    </row>
    <row r="312" spans="28:28" x14ac:dyDescent="0.25">
      <c r="AB312" s="9"/>
    </row>
    <row r="313" spans="28:28" x14ac:dyDescent="0.25">
      <c r="AB313" s="9"/>
    </row>
    <row r="314" spans="28:28" x14ac:dyDescent="0.25">
      <c r="AB314" s="9"/>
    </row>
  </sheetData>
  <mergeCells count="27">
    <mergeCell ref="L5:N5"/>
    <mergeCell ref="B2:AB2"/>
    <mergeCell ref="C5:I5"/>
    <mergeCell ref="J5:J7"/>
    <mergeCell ref="K5:K7"/>
    <mergeCell ref="O5:R5"/>
    <mergeCell ref="S5:S7"/>
    <mergeCell ref="T5:W5"/>
    <mergeCell ref="X5:X7"/>
    <mergeCell ref="Y5:Y7"/>
    <mergeCell ref="Z5:Z7"/>
    <mergeCell ref="W6:W7"/>
    <mergeCell ref="AA5:AA7"/>
    <mergeCell ref="AB5:AB6"/>
    <mergeCell ref="C6:E6"/>
    <mergeCell ref="F6:H6"/>
    <mergeCell ref="I6:I7"/>
    <mergeCell ref="L6:L7"/>
    <mergeCell ref="M6:M7"/>
    <mergeCell ref="N6:N7"/>
    <mergeCell ref="O6:O7"/>
    <mergeCell ref="V6:V7"/>
    <mergeCell ref="P6:P7"/>
    <mergeCell ref="Q6:Q7"/>
    <mergeCell ref="R6:R7"/>
    <mergeCell ref="T6:T7"/>
    <mergeCell ref="U6:U7"/>
  </mergeCells>
  <printOptions horizontalCentered="1"/>
  <pageMargins left="0.25" right="0.25" top="0.75" bottom="0.75" header="0.3" footer="0.3"/>
  <pageSetup paperSize="5" scale="44" orientation="landscape" r:id="rId1"/>
  <rowBreaks count="1" manualBreakCount="1">
    <brk id="73" max="26" man="1"/>
  </rowBreaks>
  <ignoredErrors>
    <ignoredError sqref="B189 AC189:XFD189 H189:I189 M189 AB189" formula="1"/>
    <ignoredError sqref="R189 E189" formula="1" formulaRange="1"/>
    <ignoredError sqref="R9:R188 R190:R192 E9:E188 E190:E192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B0523-22F7-451B-9A70-A94AA568BB71}">
  <dimension ref="A1:AW315"/>
  <sheetViews>
    <sheetView tabSelected="1" workbookViewId="0">
      <pane xSplit="2" ySplit="8" topLeftCell="C178" activePane="bottomRight" state="frozen"/>
      <selection activeCell="A6" sqref="A6:XFD7"/>
      <selection pane="topRight" activeCell="A6" sqref="A6:XFD7"/>
      <selection pane="bottomLeft" activeCell="A6" sqref="A6:XFD7"/>
      <selection pane="bottomRight" activeCell="A193" sqref="A193"/>
    </sheetView>
  </sheetViews>
  <sheetFormatPr defaultColWidth="8.77734375" defaultRowHeight="13.8" x14ac:dyDescent="0.25"/>
  <cols>
    <col min="1" max="1" width="15.6640625" style="1" customWidth="1"/>
    <col min="2" max="2" width="9" style="1" hidden="1" customWidth="1"/>
    <col min="3" max="4" width="11" style="1" customWidth="1"/>
    <col min="5" max="13" width="9.88671875" style="1" customWidth="1"/>
    <col min="14" max="14" width="10.44140625" style="1" customWidth="1"/>
    <col min="15" max="15" width="9.109375" style="1"/>
    <col min="16" max="16" width="11.6640625" style="1" customWidth="1"/>
    <col min="17" max="19" width="9.109375" style="1"/>
    <col min="20" max="16384" width="8.77734375" style="3"/>
  </cols>
  <sheetData>
    <row r="1" spans="1:19" s="23" customFormat="1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 t="s">
        <v>32</v>
      </c>
      <c r="Q1" s="4"/>
      <c r="R1" s="4"/>
      <c r="S1" s="4"/>
    </row>
    <row r="2" spans="1:19" s="23" customFormat="1" x14ac:dyDescent="0.25">
      <c r="B2" s="4"/>
      <c r="C2" s="38" t="s">
        <v>33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4"/>
      <c r="Q2" s="4"/>
      <c r="R2" s="4"/>
      <c r="S2" s="4"/>
    </row>
    <row r="3" spans="1:19" s="23" customForma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s="23" customForma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 t="s">
        <v>2</v>
      </c>
      <c r="Q4" s="4"/>
      <c r="R4" s="4"/>
      <c r="S4" s="4"/>
    </row>
    <row r="5" spans="1:19" s="25" customFormat="1" ht="15" customHeight="1" x14ac:dyDescent="0.3">
      <c r="A5" s="15"/>
      <c r="B5" s="19"/>
      <c r="C5" s="39" t="s">
        <v>34</v>
      </c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0" t="s">
        <v>4</v>
      </c>
      <c r="Q5" s="41"/>
      <c r="R5" s="24"/>
      <c r="S5" s="24"/>
    </row>
    <row r="6" spans="1:19" s="25" customFormat="1" ht="26.25" customHeight="1" x14ac:dyDescent="0.3">
      <c r="A6" s="15"/>
      <c r="B6" s="26" t="s">
        <v>44</v>
      </c>
      <c r="C6" s="30" t="s">
        <v>35</v>
      </c>
      <c r="D6" s="30"/>
      <c r="E6" s="30"/>
      <c r="F6" s="30"/>
      <c r="G6" s="30"/>
      <c r="H6" s="30" t="s">
        <v>36</v>
      </c>
      <c r="I6" s="30"/>
      <c r="J6" s="30"/>
      <c r="K6" s="30"/>
      <c r="L6" s="30"/>
      <c r="M6" s="30"/>
      <c r="N6" s="30"/>
      <c r="O6" s="30" t="s">
        <v>16</v>
      </c>
      <c r="P6" s="30"/>
      <c r="Q6" s="41"/>
      <c r="R6" s="24"/>
      <c r="S6" s="24"/>
    </row>
    <row r="7" spans="1:19" s="25" customFormat="1" ht="30.75" customHeight="1" x14ac:dyDescent="0.3">
      <c r="A7" s="15"/>
      <c r="B7" s="26"/>
      <c r="C7" s="42" t="s">
        <v>37</v>
      </c>
      <c r="D7" s="43"/>
      <c r="E7" s="42" t="s">
        <v>10</v>
      </c>
      <c r="F7" s="43"/>
      <c r="G7" s="31" t="s">
        <v>38</v>
      </c>
      <c r="H7" s="42" t="s">
        <v>39</v>
      </c>
      <c r="I7" s="43"/>
      <c r="J7" s="42" t="s">
        <v>40</v>
      </c>
      <c r="K7" s="43"/>
      <c r="L7" s="42" t="s">
        <v>10</v>
      </c>
      <c r="M7" s="43"/>
      <c r="N7" s="31" t="s">
        <v>41</v>
      </c>
      <c r="O7" s="30"/>
      <c r="P7" s="30"/>
      <c r="Q7" s="17"/>
      <c r="R7" s="24"/>
      <c r="S7" s="24"/>
    </row>
    <row r="8" spans="1:19" s="25" customFormat="1" ht="26.4" x14ac:dyDescent="0.3">
      <c r="A8" s="15"/>
      <c r="B8" s="26"/>
      <c r="C8" s="26" t="s">
        <v>42</v>
      </c>
      <c r="D8" s="26" t="s">
        <v>43</v>
      </c>
      <c r="E8" s="26" t="s">
        <v>42</v>
      </c>
      <c r="F8" s="26" t="s">
        <v>43</v>
      </c>
      <c r="G8" s="32"/>
      <c r="H8" s="26" t="s">
        <v>42</v>
      </c>
      <c r="I8" s="26" t="s">
        <v>43</v>
      </c>
      <c r="J8" s="26" t="s">
        <v>42</v>
      </c>
      <c r="K8" s="26" t="s">
        <v>43</v>
      </c>
      <c r="L8" s="26" t="s">
        <v>42</v>
      </c>
      <c r="M8" s="26" t="s">
        <v>43</v>
      </c>
      <c r="N8" s="32"/>
      <c r="O8" s="30"/>
      <c r="P8" s="30"/>
      <c r="Q8" s="17"/>
      <c r="R8" s="24"/>
      <c r="S8" s="24"/>
    </row>
    <row r="9" spans="1:19" x14ac:dyDescent="0.25">
      <c r="A9" s="6"/>
      <c r="B9" s="7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5"/>
      <c r="Q9" s="5"/>
    </row>
    <row r="10" spans="1:19" ht="15" customHeight="1" x14ac:dyDescent="0.25">
      <c r="A10" s="9" t="s">
        <v>45</v>
      </c>
      <c r="B10" s="10">
        <v>39083</v>
      </c>
      <c r="C10" s="9">
        <v>1895.98774</v>
      </c>
      <c r="D10" s="9">
        <v>0</v>
      </c>
      <c r="E10" s="9">
        <v>145830.23616999999</v>
      </c>
      <c r="F10" s="9">
        <v>0</v>
      </c>
      <c r="G10" s="9">
        <v>147726.22391</v>
      </c>
      <c r="H10" s="9">
        <v>105578.37416999998</v>
      </c>
      <c r="I10" s="9">
        <v>11771.10958</v>
      </c>
      <c r="J10" s="9">
        <v>15128.31911</v>
      </c>
      <c r="K10" s="9">
        <v>0</v>
      </c>
      <c r="L10" s="9">
        <v>0</v>
      </c>
      <c r="M10" s="9">
        <v>0</v>
      </c>
      <c r="N10" s="9">
        <v>132477.80286</v>
      </c>
      <c r="O10" s="9">
        <f>G10-N10</f>
        <v>15248.421050000004</v>
      </c>
      <c r="P10" s="9">
        <v>15248.421050000004</v>
      </c>
      <c r="Q10" s="9"/>
      <c r="R10" s="9"/>
      <c r="S10" s="9"/>
    </row>
    <row r="11" spans="1:19" ht="15" customHeight="1" x14ac:dyDescent="0.25">
      <c r="A11" s="9" t="s">
        <v>46</v>
      </c>
      <c r="B11" s="10">
        <v>39114</v>
      </c>
      <c r="C11" s="9">
        <v>1900.22108</v>
      </c>
      <c r="D11" s="9">
        <v>0</v>
      </c>
      <c r="E11" s="9">
        <v>177910.66083000001</v>
      </c>
      <c r="F11" s="9">
        <v>0</v>
      </c>
      <c r="G11" s="9">
        <v>179810.88191</v>
      </c>
      <c r="H11" s="9">
        <v>67438.423849999992</v>
      </c>
      <c r="I11" s="9">
        <v>12075.41894</v>
      </c>
      <c r="J11" s="9">
        <v>14636.018270000002</v>
      </c>
      <c r="K11" s="9">
        <v>0</v>
      </c>
      <c r="L11" s="9">
        <v>0</v>
      </c>
      <c r="M11" s="9">
        <v>0</v>
      </c>
      <c r="N11" s="9">
        <v>94149.861059999996</v>
      </c>
      <c r="O11" s="9">
        <f t="shared" ref="O11:O74" si="0">G11-N11</f>
        <v>85661.020850000001</v>
      </c>
      <c r="P11" s="9">
        <v>85661.020850000001</v>
      </c>
      <c r="Q11" s="9"/>
      <c r="R11" s="9"/>
      <c r="S11" s="9"/>
    </row>
    <row r="12" spans="1:19" ht="15" customHeight="1" x14ac:dyDescent="0.25">
      <c r="A12" s="9" t="s">
        <v>47</v>
      </c>
      <c r="B12" s="10">
        <v>39142</v>
      </c>
      <c r="C12" s="9">
        <v>48370.973749999997</v>
      </c>
      <c r="D12" s="9">
        <v>0</v>
      </c>
      <c r="E12" s="9">
        <v>71591.523840000009</v>
      </c>
      <c r="F12" s="9">
        <v>0</v>
      </c>
      <c r="G12" s="9">
        <v>119962.49759000001</v>
      </c>
      <c r="H12" s="9">
        <v>76279.916809999981</v>
      </c>
      <c r="I12" s="9">
        <v>11975.41894</v>
      </c>
      <c r="J12" s="9">
        <v>16558.545440000002</v>
      </c>
      <c r="K12" s="9">
        <v>0</v>
      </c>
      <c r="L12" s="9">
        <v>0</v>
      </c>
      <c r="M12" s="9">
        <v>0</v>
      </c>
      <c r="N12" s="9">
        <v>104813.88118999999</v>
      </c>
      <c r="O12" s="9">
        <f t="shared" si="0"/>
        <v>15148.616400000028</v>
      </c>
      <c r="P12" s="9">
        <v>15148.616400000028</v>
      </c>
      <c r="Q12" s="9"/>
      <c r="R12" s="9"/>
      <c r="S12" s="9"/>
    </row>
    <row r="13" spans="1:19" ht="15" customHeight="1" x14ac:dyDescent="0.25">
      <c r="A13" s="9" t="s">
        <v>48</v>
      </c>
      <c r="B13" s="10">
        <v>39173</v>
      </c>
      <c r="C13" s="9">
        <v>35459.360260000001</v>
      </c>
      <c r="D13" s="9">
        <v>0</v>
      </c>
      <c r="E13" s="9">
        <v>118783.52384000001</v>
      </c>
      <c r="F13" s="9">
        <v>0</v>
      </c>
      <c r="G13" s="9">
        <v>154242.88410000002</v>
      </c>
      <c r="H13" s="9">
        <v>68749.591</v>
      </c>
      <c r="I13" s="9">
        <v>11975.41894</v>
      </c>
      <c r="J13" s="9">
        <v>16856.079460000001</v>
      </c>
      <c r="K13" s="9">
        <v>0</v>
      </c>
      <c r="L13" s="9">
        <v>0</v>
      </c>
      <c r="M13" s="9">
        <v>0</v>
      </c>
      <c r="N13" s="9">
        <v>97581.089399999997</v>
      </c>
      <c r="O13" s="9">
        <f t="shared" si="0"/>
        <v>56661.794700000028</v>
      </c>
      <c r="P13" s="9">
        <v>56661.794700000028</v>
      </c>
      <c r="Q13" s="9"/>
      <c r="R13" s="9"/>
      <c r="S13" s="9"/>
    </row>
    <row r="14" spans="1:19" ht="15" customHeight="1" x14ac:dyDescent="0.25">
      <c r="A14" s="9" t="s">
        <v>49</v>
      </c>
      <c r="B14" s="10">
        <v>39203</v>
      </c>
      <c r="C14" s="9">
        <v>1901.4643500000002</v>
      </c>
      <c r="D14" s="9">
        <v>0</v>
      </c>
      <c r="E14" s="9">
        <v>184099.15977</v>
      </c>
      <c r="F14" s="9">
        <v>0</v>
      </c>
      <c r="G14" s="9">
        <v>186000.62411999999</v>
      </c>
      <c r="H14" s="9">
        <v>76468.080819999988</v>
      </c>
      <c r="I14" s="9">
        <v>12064.41894</v>
      </c>
      <c r="J14" s="9">
        <v>12551.76928</v>
      </c>
      <c r="K14" s="9">
        <v>0</v>
      </c>
      <c r="L14" s="9">
        <v>0</v>
      </c>
      <c r="M14" s="9">
        <v>0</v>
      </c>
      <c r="N14" s="9">
        <v>101084.26903999998</v>
      </c>
      <c r="O14" s="9">
        <f t="shared" si="0"/>
        <v>84916.355080000008</v>
      </c>
      <c r="P14" s="9">
        <v>84916.355080000008</v>
      </c>
      <c r="Q14" s="9"/>
      <c r="R14" s="9"/>
      <c r="S14" s="9"/>
    </row>
    <row r="15" spans="1:19" ht="15" customHeight="1" x14ac:dyDescent="0.25">
      <c r="A15" s="9" t="s">
        <v>50</v>
      </c>
      <c r="B15" s="10">
        <v>39234</v>
      </c>
      <c r="C15" s="9">
        <v>1905.69768</v>
      </c>
      <c r="D15" s="9">
        <v>0</v>
      </c>
      <c r="E15" s="9">
        <v>162168.27398</v>
      </c>
      <c r="F15" s="9">
        <v>0</v>
      </c>
      <c r="G15" s="9">
        <v>164073.97166000001</v>
      </c>
      <c r="H15" s="9">
        <v>80874.904429999995</v>
      </c>
      <c r="I15" s="9">
        <v>13898.749039999999</v>
      </c>
      <c r="J15" s="9">
        <v>15942.012350000001</v>
      </c>
      <c r="K15" s="9">
        <v>0</v>
      </c>
      <c r="L15" s="9">
        <v>0</v>
      </c>
      <c r="M15" s="9">
        <v>0</v>
      </c>
      <c r="N15" s="9">
        <v>110715.66581999999</v>
      </c>
      <c r="O15" s="9">
        <f t="shared" si="0"/>
        <v>53358.305840000015</v>
      </c>
      <c r="P15" s="9">
        <v>53358.305840000015</v>
      </c>
      <c r="Q15" s="9"/>
      <c r="R15" s="9"/>
      <c r="S15" s="9"/>
    </row>
    <row r="16" spans="1:19" ht="15" customHeight="1" x14ac:dyDescent="0.25">
      <c r="A16" s="9" t="s">
        <v>51</v>
      </c>
      <c r="B16" s="10">
        <v>39264</v>
      </c>
      <c r="C16" s="9">
        <v>1909.93101</v>
      </c>
      <c r="D16" s="9">
        <v>0</v>
      </c>
      <c r="E16" s="9">
        <v>168914.13699</v>
      </c>
      <c r="F16" s="9">
        <v>0</v>
      </c>
      <c r="G16" s="9">
        <v>170824.068</v>
      </c>
      <c r="H16" s="9">
        <v>70297.440009999991</v>
      </c>
      <c r="I16" s="9">
        <v>13898.749039999999</v>
      </c>
      <c r="J16" s="9">
        <v>18122.278610000001</v>
      </c>
      <c r="K16" s="9">
        <v>0</v>
      </c>
      <c r="L16" s="9">
        <v>0</v>
      </c>
      <c r="M16" s="9">
        <v>0</v>
      </c>
      <c r="N16" s="9">
        <v>102318.46765999999</v>
      </c>
      <c r="O16" s="9">
        <f t="shared" si="0"/>
        <v>68505.600340000005</v>
      </c>
      <c r="P16" s="9">
        <v>68505.600340000005</v>
      </c>
      <c r="Q16" s="9"/>
      <c r="R16" s="9"/>
      <c r="S16" s="9"/>
    </row>
    <row r="17" spans="1:19" ht="15" customHeight="1" x14ac:dyDescent="0.25">
      <c r="A17" s="9" t="s">
        <v>52</v>
      </c>
      <c r="B17" s="10">
        <v>39295</v>
      </c>
      <c r="C17" s="9">
        <v>1914.16435</v>
      </c>
      <c r="D17" s="9">
        <v>0</v>
      </c>
      <c r="E17" s="9">
        <v>232260</v>
      </c>
      <c r="F17" s="9">
        <v>0</v>
      </c>
      <c r="G17" s="9">
        <v>234174.16435000001</v>
      </c>
      <c r="H17" s="9">
        <v>68974.610719999997</v>
      </c>
      <c r="I17" s="9">
        <v>13902.782720000001</v>
      </c>
      <c r="J17" s="9">
        <v>18215.871479999998</v>
      </c>
      <c r="K17" s="9">
        <v>0</v>
      </c>
      <c r="L17" s="9">
        <v>0</v>
      </c>
      <c r="M17" s="9">
        <v>0</v>
      </c>
      <c r="N17" s="9">
        <v>101093.26492</v>
      </c>
      <c r="O17" s="9">
        <f t="shared" si="0"/>
        <v>133080.89942999999</v>
      </c>
      <c r="P17" s="9">
        <v>133080.89942999999</v>
      </c>
      <c r="Q17" s="9"/>
      <c r="R17" s="9"/>
      <c r="S17" s="9"/>
    </row>
    <row r="18" spans="1:19" ht="15" customHeight="1" x14ac:dyDescent="0.25">
      <c r="A18" s="9" t="s">
        <v>53</v>
      </c>
      <c r="B18" s="10">
        <v>39326</v>
      </c>
      <c r="C18" s="9">
        <v>1892.9976799999999</v>
      </c>
      <c r="D18" s="9">
        <v>0</v>
      </c>
      <c r="E18" s="9">
        <v>250104.38355</v>
      </c>
      <c r="F18" s="9">
        <v>0</v>
      </c>
      <c r="G18" s="9">
        <v>251997.38123</v>
      </c>
      <c r="H18" s="9">
        <v>54385.462</v>
      </c>
      <c r="I18" s="9">
        <v>13993.92872</v>
      </c>
      <c r="J18" s="9">
        <v>5162.281140000001</v>
      </c>
      <c r="K18" s="9">
        <v>0</v>
      </c>
      <c r="L18" s="9">
        <v>0</v>
      </c>
      <c r="M18" s="9">
        <v>0</v>
      </c>
      <c r="N18" s="9">
        <v>73541.671860000002</v>
      </c>
      <c r="O18" s="9">
        <f t="shared" si="0"/>
        <v>178455.70937</v>
      </c>
      <c r="P18" s="9">
        <v>178455.70937</v>
      </c>
      <c r="Q18" s="9"/>
      <c r="R18" s="9"/>
      <c r="S18" s="9"/>
    </row>
    <row r="19" spans="1:19" ht="15" customHeight="1" x14ac:dyDescent="0.25">
      <c r="A19" s="9" t="s">
        <v>54</v>
      </c>
      <c r="B19" s="10">
        <v>39356</v>
      </c>
      <c r="C19" s="9">
        <v>1897.23101</v>
      </c>
      <c r="D19" s="9">
        <v>0</v>
      </c>
      <c r="E19" s="9">
        <v>229150.24656</v>
      </c>
      <c r="F19" s="9">
        <v>0</v>
      </c>
      <c r="G19" s="9">
        <v>231047.47756999999</v>
      </c>
      <c r="H19" s="9">
        <v>68551.903200000001</v>
      </c>
      <c r="I19" s="9">
        <v>13993.92872</v>
      </c>
      <c r="J19" s="9">
        <v>5726.8455400000012</v>
      </c>
      <c r="K19" s="9">
        <v>0</v>
      </c>
      <c r="L19" s="9">
        <v>0</v>
      </c>
      <c r="M19" s="9">
        <v>0</v>
      </c>
      <c r="N19" s="9">
        <v>88272.677459999992</v>
      </c>
      <c r="O19" s="9">
        <f t="shared" si="0"/>
        <v>142774.80011000001</v>
      </c>
      <c r="P19" s="9">
        <v>142774.80011000001</v>
      </c>
      <c r="Q19" s="9"/>
      <c r="R19" s="9"/>
      <c r="S19" s="9"/>
    </row>
    <row r="20" spans="1:19" ht="15" customHeight="1" x14ac:dyDescent="0.25">
      <c r="A20" s="9" t="s">
        <v>55</v>
      </c>
      <c r="B20" s="10">
        <v>39387</v>
      </c>
      <c r="C20" s="9">
        <v>1901.4643500000002</v>
      </c>
      <c r="D20" s="9">
        <v>0</v>
      </c>
      <c r="E20" s="9">
        <v>214894.63013000001</v>
      </c>
      <c r="F20" s="9">
        <v>0</v>
      </c>
      <c r="G20" s="9">
        <v>216796.09448</v>
      </c>
      <c r="H20" s="9">
        <v>74437.207389999996</v>
      </c>
      <c r="I20" s="9">
        <v>12342.00376</v>
      </c>
      <c r="J20" s="9">
        <v>5753.0607900000005</v>
      </c>
      <c r="K20" s="9">
        <v>0</v>
      </c>
      <c r="L20" s="9">
        <v>0</v>
      </c>
      <c r="M20" s="9">
        <v>0</v>
      </c>
      <c r="N20" s="9">
        <v>92532.271939999991</v>
      </c>
      <c r="O20" s="9">
        <f t="shared" si="0"/>
        <v>124263.82254000001</v>
      </c>
      <c r="P20" s="9">
        <v>124263.82254000001</v>
      </c>
      <c r="Q20" s="9"/>
      <c r="R20" s="9"/>
      <c r="S20" s="9"/>
    </row>
    <row r="21" spans="1:19" ht="15" customHeight="1" x14ac:dyDescent="0.25">
      <c r="A21" s="9" t="s">
        <v>56</v>
      </c>
      <c r="B21" s="10">
        <v>39417</v>
      </c>
      <c r="C21" s="9">
        <v>21838.311380000003</v>
      </c>
      <c r="D21" s="9">
        <v>0</v>
      </c>
      <c r="E21" s="9">
        <v>114740.49315000001</v>
      </c>
      <c r="F21" s="9">
        <v>0</v>
      </c>
      <c r="G21" s="9">
        <v>136578.80453000002</v>
      </c>
      <c r="H21" s="9">
        <v>85414.616349999997</v>
      </c>
      <c r="I21" s="9">
        <v>14384.51166</v>
      </c>
      <c r="J21" s="9">
        <v>3261.6847799999996</v>
      </c>
      <c r="K21" s="9">
        <v>0</v>
      </c>
      <c r="L21" s="9">
        <v>0</v>
      </c>
      <c r="M21" s="9">
        <v>0</v>
      </c>
      <c r="N21" s="9">
        <v>103060.81279</v>
      </c>
      <c r="O21" s="9">
        <f t="shared" si="0"/>
        <v>33517.991740000027</v>
      </c>
      <c r="P21" s="9">
        <v>33517.991740000027</v>
      </c>
      <c r="Q21" s="9"/>
      <c r="R21" s="9"/>
      <c r="S21" s="9"/>
    </row>
    <row r="22" spans="1:19" ht="15" customHeight="1" x14ac:dyDescent="0.25">
      <c r="A22" s="9" t="s">
        <v>57</v>
      </c>
      <c r="B22" s="10">
        <v>39448</v>
      </c>
      <c r="C22" s="9">
        <v>1909.93101</v>
      </c>
      <c r="D22" s="9">
        <v>0</v>
      </c>
      <c r="E22" s="9">
        <v>124586.35616</v>
      </c>
      <c r="F22" s="9">
        <v>0</v>
      </c>
      <c r="G22" s="9">
        <v>126496.28717</v>
      </c>
      <c r="H22" s="9">
        <v>90883.275200000004</v>
      </c>
      <c r="I22" s="9">
        <v>14384.51166</v>
      </c>
      <c r="J22" s="9">
        <v>5323.8445900000006</v>
      </c>
      <c r="K22" s="9">
        <v>0</v>
      </c>
      <c r="L22" s="9">
        <v>0</v>
      </c>
      <c r="M22" s="9">
        <v>0</v>
      </c>
      <c r="N22" s="9">
        <v>110591.63145000002</v>
      </c>
      <c r="O22" s="9">
        <f t="shared" si="0"/>
        <v>15904.655719999981</v>
      </c>
      <c r="P22" s="9">
        <v>15904.655719999981</v>
      </c>
      <c r="Q22" s="9"/>
      <c r="R22" s="9"/>
      <c r="S22" s="9"/>
    </row>
    <row r="23" spans="1:19" ht="15" customHeight="1" x14ac:dyDescent="0.25">
      <c r="A23" s="9" t="s">
        <v>58</v>
      </c>
      <c r="B23" s="10">
        <v>39479</v>
      </c>
      <c r="C23" s="9">
        <v>1900.22108</v>
      </c>
      <c r="D23" s="9">
        <v>0</v>
      </c>
      <c r="E23" s="9">
        <v>159029.26025999998</v>
      </c>
      <c r="F23" s="9">
        <v>0</v>
      </c>
      <c r="G23" s="9">
        <v>160929.48133999997</v>
      </c>
      <c r="H23" s="9">
        <v>89565.698640000017</v>
      </c>
      <c r="I23" s="9">
        <v>14384.51166</v>
      </c>
      <c r="J23" s="9">
        <v>5243.2103799999986</v>
      </c>
      <c r="K23" s="9">
        <v>0</v>
      </c>
      <c r="L23" s="9">
        <v>0</v>
      </c>
      <c r="M23" s="9">
        <v>0</v>
      </c>
      <c r="N23" s="9">
        <v>109193.42068000002</v>
      </c>
      <c r="O23" s="9">
        <f t="shared" si="0"/>
        <v>51736.060659999945</v>
      </c>
      <c r="P23" s="9">
        <v>51736.060659999945</v>
      </c>
      <c r="Q23" s="9"/>
      <c r="R23" s="9"/>
      <c r="S23" s="9"/>
    </row>
    <row r="24" spans="1:19" ht="15" customHeight="1" x14ac:dyDescent="0.25">
      <c r="A24" s="9" t="s">
        <v>59</v>
      </c>
      <c r="B24" s="10">
        <v>39508</v>
      </c>
      <c r="C24" s="9">
        <v>1879.05441</v>
      </c>
      <c r="D24" s="9">
        <v>0</v>
      </c>
      <c r="E24" s="9">
        <v>102975.12328</v>
      </c>
      <c r="F24" s="9">
        <v>0</v>
      </c>
      <c r="G24" s="9">
        <v>104854.17769</v>
      </c>
      <c r="H24" s="9">
        <v>88501.506150000016</v>
      </c>
      <c r="I24" s="9">
        <v>18733.70882</v>
      </c>
      <c r="J24" s="9">
        <v>14375.39394</v>
      </c>
      <c r="K24" s="9">
        <v>0</v>
      </c>
      <c r="L24" s="9">
        <v>0</v>
      </c>
      <c r="M24" s="9">
        <v>0</v>
      </c>
      <c r="N24" s="9">
        <v>121610.60891000001</v>
      </c>
      <c r="O24" s="9">
        <f t="shared" si="0"/>
        <v>-16756.431220000013</v>
      </c>
      <c r="P24" s="9">
        <v>-16756.431220000013</v>
      </c>
      <c r="Q24" s="9"/>
      <c r="R24" s="9"/>
      <c r="S24" s="9"/>
    </row>
    <row r="25" spans="1:19" ht="15" customHeight="1" x14ac:dyDescent="0.25">
      <c r="A25" s="9" t="s">
        <v>60</v>
      </c>
      <c r="B25" s="10">
        <v>39539</v>
      </c>
      <c r="C25" s="9">
        <v>1883.28774</v>
      </c>
      <c r="D25" s="9">
        <v>0</v>
      </c>
      <c r="E25" s="9">
        <v>260419.50685000001</v>
      </c>
      <c r="F25" s="9">
        <v>0</v>
      </c>
      <c r="G25" s="9">
        <v>262302.79459</v>
      </c>
      <c r="H25" s="9">
        <v>83630.848740000001</v>
      </c>
      <c r="I25" s="9">
        <v>23884.93966</v>
      </c>
      <c r="J25" s="9">
        <v>8545.5729800000008</v>
      </c>
      <c r="K25" s="9">
        <v>0</v>
      </c>
      <c r="L25" s="9">
        <v>0</v>
      </c>
      <c r="M25" s="9">
        <v>0</v>
      </c>
      <c r="N25" s="9">
        <v>116061.36138</v>
      </c>
      <c r="O25" s="9">
        <f t="shared" si="0"/>
        <v>146241.43320999999</v>
      </c>
      <c r="P25" s="9">
        <v>146241.43320999999</v>
      </c>
      <c r="Q25" s="9"/>
      <c r="R25" s="9"/>
      <c r="S25" s="9"/>
    </row>
    <row r="26" spans="1:19" ht="15" customHeight="1" x14ac:dyDescent="0.25">
      <c r="A26" s="9" t="s">
        <v>61</v>
      </c>
      <c r="B26" s="10">
        <v>39569</v>
      </c>
      <c r="C26" s="9">
        <v>1887.52108</v>
      </c>
      <c r="D26" s="9">
        <v>0</v>
      </c>
      <c r="E26" s="9">
        <v>217365.36986000001</v>
      </c>
      <c r="F26" s="9">
        <v>0</v>
      </c>
      <c r="G26" s="9">
        <v>219252.89094000001</v>
      </c>
      <c r="H26" s="9">
        <v>74947.613619999989</v>
      </c>
      <c r="I26" s="9">
        <v>24020.93966</v>
      </c>
      <c r="J26" s="9">
        <v>13760.170610000001</v>
      </c>
      <c r="K26" s="9">
        <v>0</v>
      </c>
      <c r="L26" s="9">
        <v>0</v>
      </c>
      <c r="M26" s="9">
        <v>0</v>
      </c>
      <c r="N26" s="9">
        <v>112728.72388999999</v>
      </c>
      <c r="O26" s="9">
        <f t="shared" si="0"/>
        <v>106524.16705000002</v>
      </c>
      <c r="P26" s="9">
        <v>106524.16705000002</v>
      </c>
      <c r="Q26" s="9"/>
      <c r="R26" s="9"/>
      <c r="S26" s="9"/>
    </row>
    <row r="27" spans="1:19" ht="15" customHeight="1" x14ac:dyDescent="0.25">
      <c r="A27" s="9" t="s">
        <v>62</v>
      </c>
      <c r="B27" s="10">
        <v>39600</v>
      </c>
      <c r="C27" s="9">
        <v>1891.75441</v>
      </c>
      <c r="D27" s="9">
        <v>0</v>
      </c>
      <c r="E27" s="9">
        <v>195165.36986000001</v>
      </c>
      <c r="F27" s="9">
        <v>0</v>
      </c>
      <c r="G27" s="9">
        <v>197057.12427</v>
      </c>
      <c r="H27" s="9">
        <v>98388.016869999992</v>
      </c>
      <c r="I27" s="9">
        <v>24296.418960000003</v>
      </c>
      <c r="J27" s="9">
        <v>8586.7642500000002</v>
      </c>
      <c r="K27" s="9">
        <v>0</v>
      </c>
      <c r="L27" s="9">
        <v>0</v>
      </c>
      <c r="M27" s="9">
        <v>0</v>
      </c>
      <c r="N27" s="9">
        <v>131271.20008000001</v>
      </c>
      <c r="O27" s="9">
        <f t="shared" si="0"/>
        <v>65785.924189999991</v>
      </c>
      <c r="P27" s="9">
        <v>65785.924189999991</v>
      </c>
      <c r="Q27" s="9"/>
      <c r="R27" s="9"/>
      <c r="S27" s="9"/>
    </row>
    <row r="28" spans="1:19" ht="15" customHeight="1" x14ac:dyDescent="0.25">
      <c r="A28" s="9" t="s">
        <v>63</v>
      </c>
      <c r="B28" s="10">
        <v>39630</v>
      </c>
      <c r="C28" s="9">
        <v>1895.98774</v>
      </c>
      <c r="D28" s="9">
        <v>0</v>
      </c>
      <c r="E28" s="9">
        <v>241955.61643999998</v>
      </c>
      <c r="F28" s="9">
        <v>0</v>
      </c>
      <c r="G28" s="9">
        <v>243851.60417999999</v>
      </c>
      <c r="H28" s="9">
        <v>80943.271949999995</v>
      </c>
      <c r="I28" s="9">
        <v>27014.312160000001</v>
      </c>
      <c r="J28" s="9">
        <v>2824.6489100000003</v>
      </c>
      <c r="K28" s="9">
        <v>0</v>
      </c>
      <c r="L28" s="9">
        <v>0</v>
      </c>
      <c r="M28" s="9">
        <v>0</v>
      </c>
      <c r="N28" s="9">
        <v>110782.23302</v>
      </c>
      <c r="O28" s="9">
        <f t="shared" si="0"/>
        <v>133069.37115999998</v>
      </c>
      <c r="P28" s="9">
        <v>133069.37115999998</v>
      </c>
      <c r="Q28" s="9"/>
      <c r="R28" s="9"/>
      <c r="S28" s="9"/>
    </row>
    <row r="29" spans="1:19" ht="15" customHeight="1" x14ac:dyDescent="0.25">
      <c r="A29" s="9" t="s">
        <v>64</v>
      </c>
      <c r="B29" s="10">
        <v>39661</v>
      </c>
      <c r="C29" s="9">
        <v>3890.0435499999999</v>
      </c>
      <c r="D29" s="9">
        <v>0</v>
      </c>
      <c r="E29" s="9">
        <v>284301.47944999998</v>
      </c>
      <c r="F29" s="9">
        <v>0</v>
      </c>
      <c r="G29" s="9">
        <v>288191.52299999999</v>
      </c>
      <c r="H29" s="9">
        <v>65242.827170000004</v>
      </c>
      <c r="I29" s="9">
        <v>27014.312160000001</v>
      </c>
      <c r="J29" s="9">
        <v>7355.613800000001</v>
      </c>
      <c r="K29" s="9">
        <v>0</v>
      </c>
      <c r="L29" s="9">
        <v>0</v>
      </c>
      <c r="M29" s="9">
        <v>0</v>
      </c>
      <c r="N29" s="9">
        <v>99612.753130000012</v>
      </c>
      <c r="O29" s="9">
        <f t="shared" si="0"/>
        <v>188578.76986999996</v>
      </c>
      <c r="P29" s="9">
        <v>188578.76986999996</v>
      </c>
      <c r="Q29" s="9"/>
      <c r="R29" s="9"/>
      <c r="S29" s="9"/>
    </row>
    <row r="30" spans="1:19" ht="15" customHeight="1" x14ac:dyDescent="0.25">
      <c r="A30" s="9" t="s">
        <v>65</v>
      </c>
      <c r="B30" s="10">
        <v>39692</v>
      </c>
      <c r="C30" s="9">
        <v>3242.1289300000003</v>
      </c>
      <c r="D30" s="9">
        <v>0</v>
      </c>
      <c r="E30" s="9">
        <v>287545.86300999997</v>
      </c>
      <c r="F30" s="9">
        <v>0</v>
      </c>
      <c r="G30" s="9">
        <v>290787.99193999998</v>
      </c>
      <c r="H30" s="9">
        <v>61353.80846</v>
      </c>
      <c r="I30" s="9">
        <v>30240.72162</v>
      </c>
      <c r="J30" s="9">
        <v>8672.5248700000011</v>
      </c>
      <c r="K30" s="9">
        <v>0</v>
      </c>
      <c r="L30" s="9">
        <v>0</v>
      </c>
      <c r="M30" s="9">
        <v>0</v>
      </c>
      <c r="N30" s="9">
        <v>100267.05494999999</v>
      </c>
      <c r="O30" s="9">
        <f t="shared" si="0"/>
        <v>190520.93698999999</v>
      </c>
      <c r="P30" s="9">
        <v>190520.93698999999</v>
      </c>
      <c r="Q30" s="9"/>
      <c r="R30" s="9"/>
      <c r="S30" s="9"/>
    </row>
    <row r="31" spans="1:19" ht="15" customHeight="1" x14ac:dyDescent="0.25">
      <c r="A31" s="9" t="s">
        <v>66</v>
      </c>
      <c r="B31" s="10">
        <v>39722</v>
      </c>
      <c r="C31" s="9">
        <v>1244.05441</v>
      </c>
      <c r="D31" s="9">
        <v>0</v>
      </c>
      <c r="E31" s="9">
        <v>273191.72602</v>
      </c>
      <c r="F31" s="9">
        <v>0</v>
      </c>
      <c r="G31" s="9">
        <v>274435.78042999998</v>
      </c>
      <c r="H31" s="9">
        <v>75046.984559999997</v>
      </c>
      <c r="I31" s="9">
        <v>32917.84418</v>
      </c>
      <c r="J31" s="9">
        <v>8051.3074900000001</v>
      </c>
      <c r="K31" s="9">
        <v>0</v>
      </c>
      <c r="L31" s="9">
        <v>0</v>
      </c>
      <c r="M31" s="9">
        <v>0</v>
      </c>
      <c r="N31" s="9">
        <v>116016.13623</v>
      </c>
      <c r="O31" s="9">
        <f t="shared" si="0"/>
        <v>158419.64419999998</v>
      </c>
      <c r="P31" s="9">
        <v>158419.64419999998</v>
      </c>
      <c r="Q31" s="9"/>
      <c r="R31" s="9"/>
      <c r="S31" s="9"/>
    </row>
    <row r="32" spans="1:19" ht="15" customHeight="1" x14ac:dyDescent="0.25">
      <c r="A32" s="9" t="s">
        <v>67</v>
      </c>
      <c r="B32" s="10">
        <v>39753</v>
      </c>
      <c r="C32" s="9">
        <v>1244.05441</v>
      </c>
      <c r="D32" s="9">
        <v>0</v>
      </c>
      <c r="E32" s="9">
        <v>269336.10958999995</v>
      </c>
      <c r="F32" s="9">
        <v>0</v>
      </c>
      <c r="G32" s="9">
        <v>270580.16399999993</v>
      </c>
      <c r="H32" s="9">
        <v>85628.351479999998</v>
      </c>
      <c r="I32" s="9">
        <v>31699.58754</v>
      </c>
      <c r="J32" s="9">
        <v>6272.6352800000004</v>
      </c>
      <c r="K32" s="9">
        <v>0</v>
      </c>
      <c r="L32" s="9">
        <v>0</v>
      </c>
      <c r="M32" s="9">
        <v>0</v>
      </c>
      <c r="N32" s="9">
        <v>123600.57429999999</v>
      </c>
      <c r="O32" s="9">
        <f t="shared" si="0"/>
        <v>146979.58969999995</v>
      </c>
      <c r="P32" s="9">
        <v>146979.58969999995</v>
      </c>
      <c r="Q32" s="9"/>
      <c r="R32" s="9"/>
      <c r="S32" s="9"/>
    </row>
    <row r="33" spans="1:19" ht="15" customHeight="1" x14ac:dyDescent="0.25">
      <c r="A33" s="9" t="s">
        <v>68</v>
      </c>
      <c r="B33" s="10">
        <v>39783</v>
      </c>
      <c r="C33" s="9">
        <v>45244.054409999997</v>
      </c>
      <c r="D33" s="9">
        <v>0</v>
      </c>
      <c r="E33" s="9">
        <v>281081.97260000004</v>
      </c>
      <c r="F33" s="9">
        <v>0</v>
      </c>
      <c r="G33" s="9">
        <v>326326.02701000002</v>
      </c>
      <c r="H33" s="9">
        <v>16907.179199999995</v>
      </c>
      <c r="I33" s="9">
        <v>46969.22638</v>
      </c>
      <c r="J33" s="9">
        <v>9119.52736</v>
      </c>
      <c r="K33" s="9">
        <v>0</v>
      </c>
      <c r="L33" s="9">
        <v>0</v>
      </c>
      <c r="M33" s="9">
        <v>0</v>
      </c>
      <c r="N33" s="9">
        <v>72995.932939999999</v>
      </c>
      <c r="O33" s="9">
        <f t="shared" si="0"/>
        <v>253330.09407000002</v>
      </c>
      <c r="P33" s="9">
        <v>253330.09407000002</v>
      </c>
      <c r="Q33" s="9"/>
      <c r="R33" s="9"/>
      <c r="S33" s="9"/>
    </row>
    <row r="34" spans="1:19" ht="15" customHeight="1" x14ac:dyDescent="0.25">
      <c r="A34" s="9" t="s">
        <v>69</v>
      </c>
      <c r="B34" s="10">
        <v>39814</v>
      </c>
      <c r="C34" s="9">
        <v>45459.471079999996</v>
      </c>
      <c r="D34" s="9">
        <v>0</v>
      </c>
      <c r="E34" s="9">
        <v>190427.83561000001</v>
      </c>
      <c r="F34" s="9">
        <v>0</v>
      </c>
      <c r="G34" s="9">
        <v>235887.30669</v>
      </c>
      <c r="H34" s="9">
        <v>77700.065950000004</v>
      </c>
      <c r="I34" s="9">
        <v>46969.22638</v>
      </c>
      <c r="J34" s="9">
        <v>3200.48756</v>
      </c>
      <c r="K34" s="9">
        <v>0</v>
      </c>
      <c r="L34" s="9">
        <v>0</v>
      </c>
      <c r="M34" s="9">
        <v>0</v>
      </c>
      <c r="N34" s="9">
        <v>127869.77988999999</v>
      </c>
      <c r="O34" s="9">
        <f t="shared" si="0"/>
        <v>108017.52680000001</v>
      </c>
      <c r="P34" s="9">
        <v>108017.52680000001</v>
      </c>
      <c r="Q34" s="9"/>
      <c r="R34" s="9"/>
      <c r="S34" s="9"/>
    </row>
    <row r="35" spans="1:19" ht="15" customHeight="1" x14ac:dyDescent="0.25">
      <c r="A35" s="9" t="s">
        <v>70</v>
      </c>
      <c r="B35" s="10">
        <v>39845</v>
      </c>
      <c r="C35" s="9">
        <v>92613.322620000006</v>
      </c>
      <c r="D35" s="9">
        <v>0</v>
      </c>
      <c r="E35" s="9">
        <v>225169.26027</v>
      </c>
      <c r="F35" s="9">
        <v>0</v>
      </c>
      <c r="G35" s="9">
        <v>317782.58289000002</v>
      </c>
      <c r="H35" s="9">
        <v>115212.21182000001</v>
      </c>
      <c r="I35" s="9">
        <v>48974.465240000005</v>
      </c>
      <c r="J35" s="9">
        <v>5336.6979099999999</v>
      </c>
      <c r="K35" s="9">
        <v>0</v>
      </c>
      <c r="L35" s="9">
        <v>0</v>
      </c>
      <c r="M35" s="9">
        <v>0</v>
      </c>
      <c r="N35" s="9">
        <v>169523.37497</v>
      </c>
      <c r="O35" s="9">
        <f t="shared" si="0"/>
        <v>148259.20792000002</v>
      </c>
      <c r="P35" s="9">
        <v>148259.20792000002</v>
      </c>
      <c r="Q35" s="9"/>
      <c r="R35" s="9"/>
      <c r="S35" s="9"/>
    </row>
    <row r="36" spans="1:19" ht="15" customHeight="1" x14ac:dyDescent="0.25">
      <c r="A36" s="9" t="s">
        <v>71</v>
      </c>
      <c r="B36" s="10">
        <v>39873</v>
      </c>
      <c r="C36" s="9">
        <v>93044.020400000009</v>
      </c>
      <c r="D36" s="9">
        <v>0</v>
      </c>
      <c r="E36" s="9">
        <v>227615.12328</v>
      </c>
      <c r="F36" s="9">
        <v>0</v>
      </c>
      <c r="G36" s="9">
        <v>320659.14367999998</v>
      </c>
      <c r="H36" s="9">
        <v>98484.145629999999</v>
      </c>
      <c r="I36" s="9">
        <v>38427.365020000005</v>
      </c>
      <c r="J36" s="9">
        <v>11558.28419</v>
      </c>
      <c r="K36" s="9">
        <v>0</v>
      </c>
      <c r="L36" s="9">
        <v>0</v>
      </c>
      <c r="M36" s="9">
        <v>0</v>
      </c>
      <c r="N36" s="9">
        <v>148469.79484000002</v>
      </c>
      <c r="O36" s="9">
        <f t="shared" si="0"/>
        <v>172189.34883999996</v>
      </c>
      <c r="P36" s="9">
        <v>172189.34883999996</v>
      </c>
      <c r="Q36" s="9"/>
      <c r="R36" s="9"/>
      <c r="S36" s="9"/>
    </row>
    <row r="37" spans="1:19" ht="15" customHeight="1" x14ac:dyDescent="0.25">
      <c r="A37" s="9" t="s">
        <v>72</v>
      </c>
      <c r="B37" s="10">
        <v>39904</v>
      </c>
      <c r="C37" s="9">
        <v>98606.106960000005</v>
      </c>
      <c r="D37" s="9">
        <v>0</v>
      </c>
      <c r="E37" s="9">
        <v>201297.41834</v>
      </c>
      <c r="F37" s="9">
        <v>0</v>
      </c>
      <c r="G37" s="9">
        <v>299903.52529999998</v>
      </c>
      <c r="H37" s="9">
        <v>124707.75289999999</v>
      </c>
      <c r="I37" s="9">
        <v>20544.40652</v>
      </c>
      <c r="J37" s="9">
        <v>8203.2042999999994</v>
      </c>
      <c r="K37" s="9">
        <v>0</v>
      </c>
      <c r="L37" s="9">
        <v>0</v>
      </c>
      <c r="M37" s="9">
        <v>0</v>
      </c>
      <c r="N37" s="9">
        <v>153455.36371999999</v>
      </c>
      <c r="O37" s="9">
        <f t="shared" si="0"/>
        <v>146448.16157999999</v>
      </c>
      <c r="P37" s="9">
        <v>146448.16157999999</v>
      </c>
      <c r="Q37" s="9"/>
      <c r="R37" s="9"/>
      <c r="S37" s="9"/>
    </row>
    <row r="38" spans="1:19" ht="15" customHeight="1" x14ac:dyDescent="0.25">
      <c r="A38" s="9" t="s">
        <v>73</v>
      </c>
      <c r="B38" s="10">
        <v>39934</v>
      </c>
      <c r="C38" s="9">
        <v>51488.846079999996</v>
      </c>
      <c r="D38" s="9">
        <v>0</v>
      </c>
      <c r="E38" s="9">
        <v>286854.96500000003</v>
      </c>
      <c r="F38" s="9">
        <v>0</v>
      </c>
      <c r="G38" s="9">
        <v>338343.81108000001</v>
      </c>
      <c r="H38" s="9">
        <v>119084.14572</v>
      </c>
      <c r="I38" s="9">
        <v>24783.171579999998</v>
      </c>
      <c r="J38" s="9">
        <v>9287.5207499999997</v>
      </c>
      <c r="K38" s="9">
        <v>0</v>
      </c>
      <c r="L38" s="9">
        <v>0</v>
      </c>
      <c r="M38" s="9">
        <v>0</v>
      </c>
      <c r="N38" s="9">
        <v>153154.83804999999</v>
      </c>
      <c r="O38" s="9">
        <f t="shared" si="0"/>
        <v>185188.97303000002</v>
      </c>
      <c r="P38" s="9">
        <v>185188.97303000002</v>
      </c>
      <c r="Q38" s="9"/>
      <c r="R38" s="9"/>
      <c r="S38" s="9"/>
    </row>
    <row r="39" spans="1:19" ht="15" customHeight="1" x14ac:dyDescent="0.25">
      <c r="A39" s="9" t="s">
        <v>74</v>
      </c>
      <c r="B39" s="10">
        <v>39965</v>
      </c>
      <c r="C39" s="9">
        <v>51978.429409999997</v>
      </c>
      <c r="D39" s="9">
        <v>0</v>
      </c>
      <c r="E39" s="9">
        <v>286904.55885000003</v>
      </c>
      <c r="F39" s="9">
        <v>0</v>
      </c>
      <c r="G39" s="9">
        <v>338882.98826000001</v>
      </c>
      <c r="H39" s="9">
        <v>56876.826010000004</v>
      </c>
      <c r="I39" s="9">
        <v>20069.778260000003</v>
      </c>
      <c r="J39" s="9">
        <v>11859.14025</v>
      </c>
      <c r="K39" s="9">
        <v>0</v>
      </c>
      <c r="L39" s="9">
        <v>0</v>
      </c>
      <c r="M39" s="9">
        <v>0</v>
      </c>
      <c r="N39" s="9">
        <v>88805.744520000007</v>
      </c>
      <c r="O39" s="9">
        <f t="shared" si="0"/>
        <v>250077.24374000001</v>
      </c>
      <c r="P39" s="9">
        <v>250077.24374000001</v>
      </c>
      <c r="Q39" s="9"/>
      <c r="R39" s="9"/>
      <c r="S39" s="9"/>
    </row>
    <row r="40" spans="1:19" ht="15" customHeight="1" x14ac:dyDescent="0.25">
      <c r="A40" s="9" t="s">
        <v>75</v>
      </c>
      <c r="B40" s="10">
        <v>39995</v>
      </c>
      <c r="C40" s="9">
        <v>51978.429409999997</v>
      </c>
      <c r="D40" s="9">
        <v>0</v>
      </c>
      <c r="E40" s="9">
        <v>257953.91055999999</v>
      </c>
      <c r="F40" s="9">
        <v>0</v>
      </c>
      <c r="G40" s="9">
        <v>309932.33996999997</v>
      </c>
      <c r="H40" s="9">
        <v>63633.242639999997</v>
      </c>
      <c r="I40" s="9">
        <v>20159.30098</v>
      </c>
      <c r="J40" s="9">
        <v>12735.321709999998</v>
      </c>
      <c r="K40" s="9">
        <v>0</v>
      </c>
      <c r="L40" s="9">
        <v>0</v>
      </c>
      <c r="M40" s="9">
        <v>0</v>
      </c>
      <c r="N40" s="9">
        <v>96527.865330000001</v>
      </c>
      <c r="O40" s="9">
        <f t="shared" si="0"/>
        <v>213404.47463999997</v>
      </c>
      <c r="P40" s="9">
        <v>213404.47463999997</v>
      </c>
      <c r="Q40" s="9"/>
      <c r="R40" s="9"/>
      <c r="S40" s="9"/>
    </row>
    <row r="41" spans="1:19" ht="15" customHeight="1" x14ac:dyDescent="0.25">
      <c r="A41" s="9" t="s">
        <v>76</v>
      </c>
      <c r="B41" s="10">
        <v>40026</v>
      </c>
      <c r="C41" s="9">
        <v>52223.221079999996</v>
      </c>
      <c r="D41" s="9">
        <v>0</v>
      </c>
      <c r="E41" s="9">
        <v>279758.36121999996</v>
      </c>
      <c r="F41" s="9">
        <v>0</v>
      </c>
      <c r="G41" s="9">
        <v>331981.58229999995</v>
      </c>
      <c r="H41" s="9">
        <v>268629.96822000004</v>
      </c>
      <c r="I41" s="9">
        <v>20743.81712</v>
      </c>
      <c r="J41" s="9">
        <v>14500.362249999998</v>
      </c>
      <c r="K41" s="9">
        <v>0</v>
      </c>
      <c r="L41" s="9">
        <v>0</v>
      </c>
      <c r="M41" s="9">
        <v>0</v>
      </c>
      <c r="N41" s="9">
        <v>303874.14759000007</v>
      </c>
      <c r="O41" s="9">
        <f t="shared" si="0"/>
        <v>28107.434709999885</v>
      </c>
      <c r="P41" s="9">
        <v>28107.434709999885</v>
      </c>
      <c r="Q41" s="9"/>
      <c r="R41" s="9"/>
      <c r="S41" s="9"/>
    </row>
    <row r="42" spans="1:19" ht="15" customHeight="1" x14ac:dyDescent="0.25">
      <c r="A42" s="9" t="s">
        <v>77</v>
      </c>
      <c r="B42" s="10">
        <v>40057</v>
      </c>
      <c r="C42" s="9">
        <v>52468.012750000002</v>
      </c>
      <c r="D42" s="9">
        <v>0</v>
      </c>
      <c r="E42" s="9">
        <v>269786.68351999996</v>
      </c>
      <c r="F42" s="9">
        <v>0</v>
      </c>
      <c r="G42" s="9">
        <v>322254.69626999996</v>
      </c>
      <c r="H42" s="9">
        <v>225984.72276000003</v>
      </c>
      <c r="I42" s="9">
        <v>19369.29754</v>
      </c>
      <c r="J42" s="9">
        <v>18365.570390000001</v>
      </c>
      <c r="K42" s="9">
        <v>0</v>
      </c>
      <c r="L42" s="9">
        <v>0</v>
      </c>
      <c r="M42" s="9">
        <v>0</v>
      </c>
      <c r="N42" s="9">
        <v>263719.59069000004</v>
      </c>
      <c r="O42" s="9">
        <f t="shared" si="0"/>
        <v>58535.105579999916</v>
      </c>
      <c r="P42" s="9">
        <v>58535.105579999916</v>
      </c>
      <c r="Q42" s="9"/>
      <c r="R42" s="9"/>
      <c r="S42" s="9"/>
    </row>
    <row r="43" spans="1:19" ht="15" customHeight="1" x14ac:dyDescent="0.25">
      <c r="A43" s="9" t="s">
        <v>78</v>
      </c>
      <c r="B43" s="10">
        <v>40087</v>
      </c>
      <c r="C43" s="9">
        <v>51244.05442</v>
      </c>
      <c r="D43" s="9">
        <v>0</v>
      </c>
      <c r="E43" s="9">
        <v>286621.72602</v>
      </c>
      <c r="F43" s="9">
        <v>0</v>
      </c>
      <c r="G43" s="9">
        <v>337865.78044</v>
      </c>
      <c r="H43" s="9">
        <v>215052.69771999997</v>
      </c>
      <c r="I43" s="9">
        <v>24191.989120000002</v>
      </c>
      <c r="J43" s="9">
        <v>17224.828940000003</v>
      </c>
      <c r="K43" s="9">
        <v>0</v>
      </c>
      <c r="L43" s="9">
        <v>0</v>
      </c>
      <c r="M43" s="9">
        <v>0</v>
      </c>
      <c r="N43" s="9">
        <v>256469.51577999999</v>
      </c>
      <c r="O43" s="9">
        <f t="shared" si="0"/>
        <v>81396.264660000015</v>
      </c>
      <c r="P43" s="9">
        <v>81396.264660000015</v>
      </c>
      <c r="Q43" s="9"/>
      <c r="R43" s="9"/>
      <c r="S43" s="9"/>
    </row>
    <row r="44" spans="1:19" ht="15" customHeight="1" x14ac:dyDescent="0.25">
      <c r="A44" s="9" t="s">
        <v>79</v>
      </c>
      <c r="B44" s="10">
        <v>40118</v>
      </c>
      <c r="C44" s="9">
        <v>76535.634279999998</v>
      </c>
      <c r="D44" s="9">
        <v>0</v>
      </c>
      <c r="E44" s="9">
        <v>278866.10958999995</v>
      </c>
      <c r="F44" s="9">
        <v>0</v>
      </c>
      <c r="G44" s="9">
        <v>355401.74386999995</v>
      </c>
      <c r="H44" s="9">
        <v>77763.899160000015</v>
      </c>
      <c r="I44" s="9">
        <v>11774.50272</v>
      </c>
      <c r="J44" s="9">
        <v>23309.786660000005</v>
      </c>
      <c r="K44" s="9">
        <v>0</v>
      </c>
      <c r="L44" s="9">
        <v>0</v>
      </c>
      <c r="M44" s="9">
        <v>0</v>
      </c>
      <c r="N44" s="9">
        <v>112848.18854000003</v>
      </c>
      <c r="O44" s="9">
        <f t="shared" si="0"/>
        <v>242553.55532999992</v>
      </c>
      <c r="P44" s="9">
        <v>242553.55532999992</v>
      </c>
      <c r="Q44" s="9"/>
      <c r="R44" s="9"/>
      <c r="S44" s="9"/>
    </row>
    <row r="45" spans="1:19" ht="15" customHeight="1" x14ac:dyDescent="0.25">
      <c r="A45" s="9" t="s">
        <v>80</v>
      </c>
      <c r="B45" s="10">
        <v>40148</v>
      </c>
      <c r="C45" s="9">
        <v>103731.49165000001</v>
      </c>
      <c r="D45" s="9">
        <v>0</v>
      </c>
      <c r="E45" s="9">
        <v>286911.97260000004</v>
      </c>
      <c r="F45" s="9">
        <v>0</v>
      </c>
      <c r="G45" s="9">
        <v>390643.46425000008</v>
      </c>
      <c r="H45" s="9">
        <v>79742.693310000017</v>
      </c>
      <c r="I45" s="9">
        <v>13498.21142</v>
      </c>
      <c r="J45" s="9">
        <v>28881.717499999999</v>
      </c>
      <c r="K45" s="9">
        <v>0</v>
      </c>
      <c r="L45" s="9">
        <v>0</v>
      </c>
      <c r="M45" s="9">
        <v>0</v>
      </c>
      <c r="N45" s="9">
        <v>122122.62223000001</v>
      </c>
      <c r="O45" s="9">
        <f t="shared" si="0"/>
        <v>268520.8420200001</v>
      </c>
      <c r="P45" s="9">
        <v>268520.8420200001</v>
      </c>
      <c r="Q45" s="9"/>
      <c r="R45" s="9"/>
      <c r="S45" s="9"/>
    </row>
    <row r="46" spans="1:19" ht="15" customHeight="1" x14ac:dyDescent="0.25">
      <c r="A46" s="9" t="s">
        <v>81</v>
      </c>
      <c r="B46" s="10">
        <v>40179</v>
      </c>
      <c r="C46" s="9">
        <v>104182.06881</v>
      </c>
      <c r="D46" s="9">
        <v>0</v>
      </c>
      <c r="E46" s="9">
        <v>274857.83561000001</v>
      </c>
      <c r="F46" s="9">
        <v>0</v>
      </c>
      <c r="G46" s="9">
        <v>379039.90442000004</v>
      </c>
      <c r="H46" s="9">
        <v>67997.505509999988</v>
      </c>
      <c r="I46" s="9">
        <v>13085.01872</v>
      </c>
      <c r="J46" s="9">
        <v>24818.019949999998</v>
      </c>
      <c r="K46" s="9">
        <v>0</v>
      </c>
      <c r="L46" s="9">
        <v>0</v>
      </c>
      <c r="M46" s="9">
        <v>0</v>
      </c>
      <c r="N46" s="9">
        <v>105900.54417999998</v>
      </c>
      <c r="O46" s="9">
        <f t="shared" si="0"/>
        <v>273139.36024000007</v>
      </c>
      <c r="P46" s="9">
        <v>273139.36024000007</v>
      </c>
      <c r="Q46" s="9"/>
      <c r="R46" s="9"/>
      <c r="S46" s="9"/>
    </row>
    <row r="47" spans="1:19" ht="15" customHeight="1" x14ac:dyDescent="0.25">
      <c r="A47" s="9" t="s">
        <v>82</v>
      </c>
      <c r="B47" s="10">
        <v>40210</v>
      </c>
      <c r="C47" s="9">
        <v>104625.08003</v>
      </c>
      <c r="D47" s="9">
        <v>0</v>
      </c>
      <c r="E47" s="9">
        <v>227889.26027</v>
      </c>
      <c r="F47" s="9">
        <v>0</v>
      </c>
      <c r="G47" s="9">
        <v>332514.34029999998</v>
      </c>
      <c r="H47" s="9">
        <v>84340.090760000021</v>
      </c>
      <c r="I47" s="9">
        <v>13000.809279999999</v>
      </c>
      <c r="J47" s="9">
        <v>24872.86348</v>
      </c>
      <c r="K47" s="9">
        <v>0</v>
      </c>
      <c r="L47" s="9">
        <v>0</v>
      </c>
      <c r="M47" s="9">
        <v>0</v>
      </c>
      <c r="N47" s="9">
        <v>122213.76352000002</v>
      </c>
      <c r="O47" s="9">
        <f t="shared" si="0"/>
        <v>210300.57677999994</v>
      </c>
      <c r="P47" s="9">
        <v>210300.57677999994</v>
      </c>
      <c r="Q47" s="9"/>
      <c r="R47" s="9"/>
      <c r="S47" s="9"/>
    </row>
    <row r="48" spans="1:19" ht="15" customHeight="1" x14ac:dyDescent="0.25">
      <c r="A48" s="9" t="s">
        <v>83</v>
      </c>
      <c r="B48" s="10">
        <v>40238</v>
      </c>
      <c r="C48" s="9">
        <v>110044.95322999998</v>
      </c>
      <c r="D48" s="9">
        <v>0</v>
      </c>
      <c r="E48" s="9">
        <v>211145.12328</v>
      </c>
      <c r="F48" s="9">
        <v>0</v>
      </c>
      <c r="G48" s="9">
        <v>321190.07650999998</v>
      </c>
      <c r="H48" s="9">
        <v>137864.00796000002</v>
      </c>
      <c r="I48" s="9">
        <v>13237.31712</v>
      </c>
      <c r="J48" s="9">
        <v>11407.24631</v>
      </c>
      <c r="K48" s="9">
        <v>0</v>
      </c>
      <c r="L48" s="9">
        <v>0</v>
      </c>
      <c r="M48" s="9">
        <v>0</v>
      </c>
      <c r="N48" s="9">
        <v>162508.57139</v>
      </c>
      <c r="O48" s="9">
        <f t="shared" si="0"/>
        <v>158681.50511999999</v>
      </c>
      <c r="P48" s="9">
        <v>158681.50511999999</v>
      </c>
      <c r="Q48" s="9"/>
      <c r="R48" s="9"/>
      <c r="S48" s="9"/>
    </row>
    <row r="49" spans="1:19" ht="15" customHeight="1" x14ac:dyDescent="0.25">
      <c r="A49" s="9" t="s">
        <v>84</v>
      </c>
      <c r="B49" s="10">
        <v>40269</v>
      </c>
      <c r="C49" s="9">
        <v>77090.893590000007</v>
      </c>
      <c r="D49" s="9">
        <v>0</v>
      </c>
      <c r="E49" s="9">
        <v>257789.50685000001</v>
      </c>
      <c r="F49" s="9">
        <v>0</v>
      </c>
      <c r="G49" s="9">
        <v>334880.40044</v>
      </c>
      <c r="H49" s="9">
        <v>73439.381120000005</v>
      </c>
      <c r="I49" s="9">
        <v>16639.296780000001</v>
      </c>
      <c r="J49" s="9">
        <v>11594.62442</v>
      </c>
      <c r="K49" s="9">
        <v>0</v>
      </c>
      <c r="L49" s="9">
        <v>0</v>
      </c>
      <c r="M49" s="9">
        <v>0</v>
      </c>
      <c r="N49" s="9">
        <v>101673.30232000002</v>
      </c>
      <c r="O49" s="9">
        <f t="shared" si="0"/>
        <v>233207.09811999998</v>
      </c>
      <c r="P49" s="9">
        <v>233207.09811999998</v>
      </c>
      <c r="Q49" s="9"/>
      <c r="R49" s="9"/>
      <c r="S49" s="9"/>
    </row>
    <row r="50" spans="1:19" ht="15" customHeight="1" x14ac:dyDescent="0.25">
      <c r="A50" s="9" t="s">
        <v>85</v>
      </c>
      <c r="B50" s="10">
        <v>40299</v>
      </c>
      <c r="C50" s="9">
        <v>77465.380040000004</v>
      </c>
      <c r="D50" s="9">
        <v>0</v>
      </c>
      <c r="E50" s="9">
        <v>214935.36986000001</v>
      </c>
      <c r="F50" s="9">
        <v>0</v>
      </c>
      <c r="G50" s="9">
        <v>292400.7499</v>
      </c>
      <c r="H50" s="9">
        <v>57529.449869999989</v>
      </c>
      <c r="I50" s="9">
        <v>17522.139620000002</v>
      </c>
      <c r="J50" s="9">
        <v>14648.03854</v>
      </c>
      <c r="K50" s="9">
        <v>0</v>
      </c>
      <c r="L50" s="9">
        <v>0</v>
      </c>
      <c r="M50" s="9">
        <v>0</v>
      </c>
      <c r="N50" s="9">
        <v>89699.628029999978</v>
      </c>
      <c r="O50" s="9">
        <f t="shared" si="0"/>
        <v>202701.12187000003</v>
      </c>
      <c r="P50" s="9">
        <v>202701.12187000003</v>
      </c>
      <c r="Q50" s="9"/>
      <c r="R50" s="9"/>
      <c r="S50" s="9"/>
    </row>
    <row r="51" spans="1:19" ht="15" customHeight="1" x14ac:dyDescent="0.25">
      <c r="A51" s="9" t="s">
        <v>86</v>
      </c>
      <c r="B51" s="10">
        <v>40330</v>
      </c>
      <c r="C51" s="9">
        <v>77116.450270000001</v>
      </c>
      <c r="D51" s="9">
        <v>0</v>
      </c>
      <c r="E51" s="9">
        <v>247982.32819</v>
      </c>
      <c r="F51" s="9">
        <v>0</v>
      </c>
      <c r="G51" s="9">
        <v>325098.77846</v>
      </c>
      <c r="H51" s="9">
        <v>115583.78214999998</v>
      </c>
      <c r="I51" s="9">
        <v>17151.536459999999</v>
      </c>
      <c r="J51" s="9">
        <v>12167.705019999999</v>
      </c>
      <c r="K51" s="9">
        <v>0</v>
      </c>
      <c r="L51" s="9">
        <v>0</v>
      </c>
      <c r="M51" s="9">
        <v>0</v>
      </c>
      <c r="N51" s="9">
        <v>144903.02362999998</v>
      </c>
      <c r="O51" s="9">
        <f t="shared" si="0"/>
        <v>180195.75483000002</v>
      </c>
      <c r="P51" s="9">
        <v>180195.75483000002</v>
      </c>
      <c r="Q51" s="9"/>
      <c r="R51" s="9"/>
      <c r="S51" s="9"/>
    </row>
    <row r="52" spans="1:19" ht="15" customHeight="1" x14ac:dyDescent="0.25">
      <c r="A52" s="9" t="s">
        <v>87</v>
      </c>
      <c r="B52" s="10">
        <v>40360</v>
      </c>
      <c r="C52" s="9">
        <v>104126.3036</v>
      </c>
      <c r="D52" s="9">
        <v>0</v>
      </c>
      <c r="E52" s="9">
        <v>231372.45856</v>
      </c>
      <c r="F52" s="9">
        <v>0</v>
      </c>
      <c r="G52" s="9">
        <v>335498.76215999998</v>
      </c>
      <c r="H52" s="9">
        <v>67209.639570000014</v>
      </c>
      <c r="I52" s="9">
        <v>12585.751779999999</v>
      </c>
      <c r="J52" s="9">
        <v>13606.60563</v>
      </c>
      <c r="K52" s="9">
        <v>0</v>
      </c>
      <c r="L52" s="9">
        <v>0</v>
      </c>
      <c r="M52" s="9">
        <v>0</v>
      </c>
      <c r="N52" s="9">
        <v>93401.996980000025</v>
      </c>
      <c r="O52" s="9">
        <f t="shared" si="0"/>
        <v>242096.76517999996</v>
      </c>
      <c r="P52" s="9">
        <v>242096.76517999996</v>
      </c>
      <c r="Q52" s="9"/>
      <c r="R52" s="9"/>
      <c r="S52" s="9"/>
    </row>
    <row r="53" spans="1:19" ht="15" customHeight="1" x14ac:dyDescent="0.25">
      <c r="A53" s="9" t="s">
        <v>88</v>
      </c>
      <c r="B53" s="10">
        <v>40391</v>
      </c>
      <c r="C53" s="9">
        <v>99455.146720000004</v>
      </c>
      <c r="D53" s="9">
        <v>0</v>
      </c>
      <c r="E53" s="9">
        <v>258518.79664999997</v>
      </c>
      <c r="F53" s="9">
        <v>0</v>
      </c>
      <c r="G53" s="9">
        <v>357973.94336999999</v>
      </c>
      <c r="H53" s="9">
        <v>207665.18626999998</v>
      </c>
      <c r="I53" s="9">
        <v>12562.514439999999</v>
      </c>
      <c r="J53" s="9">
        <v>12535.37068</v>
      </c>
      <c r="K53" s="9">
        <v>0</v>
      </c>
      <c r="L53" s="9">
        <v>0</v>
      </c>
      <c r="M53" s="9">
        <v>0</v>
      </c>
      <c r="N53" s="9">
        <v>232763.07138999997</v>
      </c>
      <c r="O53" s="9">
        <f t="shared" si="0"/>
        <v>125210.87198000003</v>
      </c>
      <c r="P53" s="9">
        <v>125210.87198000003</v>
      </c>
      <c r="Q53" s="9"/>
      <c r="R53" s="9"/>
      <c r="S53" s="9"/>
    </row>
    <row r="54" spans="1:19" ht="15" customHeight="1" x14ac:dyDescent="0.25">
      <c r="A54" s="9" t="s">
        <v>89</v>
      </c>
      <c r="B54" s="10">
        <v>40422</v>
      </c>
      <c r="C54" s="9">
        <v>99119.832999999999</v>
      </c>
      <c r="D54" s="9">
        <v>0</v>
      </c>
      <c r="E54" s="9">
        <v>258555.86302000002</v>
      </c>
      <c r="F54" s="9">
        <v>0</v>
      </c>
      <c r="G54" s="9">
        <v>357675.69602000003</v>
      </c>
      <c r="H54" s="9">
        <v>133386.89473</v>
      </c>
      <c r="I54" s="9">
        <v>12562.514439999999</v>
      </c>
      <c r="J54" s="9">
        <v>12407.52017</v>
      </c>
      <c r="K54" s="9">
        <v>0</v>
      </c>
      <c r="L54" s="9">
        <v>0</v>
      </c>
      <c r="M54" s="9">
        <v>0</v>
      </c>
      <c r="N54" s="9">
        <v>158356.92934</v>
      </c>
      <c r="O54" s="9">
        <f t="shared" si="0"/>
        <v>199318.76668000003</v>
      </c>
      <c r="P54" s="9">
        <v>199318.76668000003</v>
      </c>
      <c r="Q54" s="9"/>
      <c r="R54" s="9"/>
      <c r="S54" s="9"/>
    </row>
    <row r="55" spans="1:19" ht="15" customHeight="1" x14ac:dyDescent="0.25">
      <c r="A55" s="9" t="s">
        <v>90</v>
      </c>
      <c r="B55" s="10">
        <v>40452</v>
      </c>
      <c r="C55" s="9">
        <v>76371.658620000002</v>
      </c>
      <c r="D55" s="9">
        <v>0</v>
      </c>
      <c r="E55" s="9">
        <v>258401.72602999999</v>
      </c>
      <c r="F55" s="9">
        <v>0</v>
      </c>
      <c r="G55" s="9">
        <v>334773.38465000002</v>
      </c>
      <c r="H55" s="9">
        <v>72411.852079999982</v>
      </c>
      <c r="I55" s="9">
        <v>13169.9784</v>
      </c>
      <c r="J55" s="9">
        <v>9361.9747100000004</v>
      </c>
      <c r="K55" s="9">
        <v>0</v>
      </c>
      <c r="L55" s="9">
        <v>0</v>
      </c>
      <c r="M55" s="9">
        <v>0</v>
      </c>
      <c r="N55" s="9">
        <v>94943.80518999997</v>
      </c>
      <c r="O55" s="9">
        <f t="shared" si="0"/>
        <v>239829.57946000004</v>
      </c>
      <c r="P55" s="9">
        <v>239829.57946000004</v>
      </c>
      <c r="Q55" s="9"/>
      <c r="R55" s="9"/>
      <c r="S55" s="9"/>
    </row>
    <row r="56" spans="1:19" ht="15" customHeight="1" x14ac:dyDescent="0.25">
      <c r="A56" s="9" t="s">
        <v>91</v>
      </c>
      <c r="B56" s="10">
        <v>40483</v>
      </c>
      <c r="C56" s="9">
        <v>76744.054449999996</v>
      </c>
      <c r="D56" s="9">
        <v>0</v>
      </c>
      <c r="E56" s="9">
        <v>257886.1096</v>
      </c>
      <c r="F56" s="9">
        <v>0</v>
      </c>
      <c r="G56" s="9">
        <v>334630.16405000002</v>
      </c>
      <c r="H56" s="9">
        <v>35537.06581</v>
      </c>
      <c r="I56" s="9">
        <v>102991.94832</v>
      </c>
      <c r="J56" s="9">
        <v>9426.5053699999989</v>
      </c>
      <c r="K56" s="9">
        <v>0</v>
      </c>
      <c r="L56" s="9">
        <v>0</v>
      </c>
      <c r="M56" s="9">
        <v>0</v>
      </c>
      <c r="N56" s="9">
        <v>147955.51949999999</v>
      </c>
      <c r="O56" s="9">
        <f t="shared" si="0"/>
        <v>186674.64455000003</v>
      </c>
      <c r="P56" s="9">
        <v>186674.64455000003</v>
      </c>
      <c r="Q56" s="9"/>
      <c r="R56" s="9"/>
      <c r="S56" s="9"/>
    </row>
    <row r="57" spans="1:19" ht="15" customHeight="1" x14ac:dyDescent="0.25">
      <c r="A57" s="9" t="s">
        <v>92</v>
      </c>
      <c r="B57" s="10">
        <v>40513</v>
      </c>
      <c r="C57" s="9">
        <v>97093.003710000005</v>
      </c>
      <c r="D57" s="9">
        <v>0</v>
      </c>
      <c r="E57" s="9">
        <v>243251.97261000003</v>
      </c>
      <c r="F57" s="9">
        <v>0</v>
      </c>
      <c r="G57" s="9">
        <v>340344.97632000002</v>
      </c>
      <c r="H57" s="9">
        <v>165134.99429999999</v>
      </c>
      <c r="I57" s="9">
        <v>105638.90148</v>
      </c>
      <c r="J57" s="9">
        <v>10178.99725</v>
      </c>
      <c r="K57" s="9">
        <v>0</v>
      </c>
      <c r="L57" s="9">
        <v>0</v>
      </c>
      <c r="M57" s="9">
        <v>0</v>
      </c>
      <c r="N57" s="9">
        <v>280952.89303000004</v>
      </c>
      <c r="O57" s="9">
        <f t="shared" si="0"/>
        <v>59392.08328999998</v>
      </c>
      <c r="P57" s="9">
        <v>59392.08328999998</v>
      </c>
      <c r="Q57" s="9"/>
      <c r="R57" s="9"/>
      <c r="S57" s="9"/>
    </row>
    <row r="58" spans="1:19" ht="15" customHeight="1" x14ac:dyDescent="0.25">
      <c r="A58" s="9" t="s">
        <v>93</v>
      </c>
      <c r="B58" s="10">
        <v>40544</v>
      </c>
      <c r="C58" s="9">
        <v>116167.24081</v>
      </c>
      <c r="D58" s="9">
        <v>0</v>
      </c>
      <c r="E58" s="9">
        <v>242161.97261000003</v>
      </c>
      <c r="F58" s="9">
        <v>0</v>
      </c>
      <c r="G58" s="9">
        <v>358329.21342000004</v>
      </c>
      <c r="H58" s="9">
        <v>123354.76458000003</v>
      </c>
      <c r="I58" s="9">
        <v>60684.051639999998</v>
      </c>
      <c r="J58" s="9">
        <v>5034.00893</v>
      </c>
      <c r="K58" s="9">
        <v>0</v>
      </c>
      <c r="L58" s="9">
        <v>5000</v>
      </c>
      <c r="M58" s="9">
        <v>0</v>
      </c>
      <c r="N58" s="9">
        <v>194072.82515000005</v>
      </c>
      <c r="O58" s="9">
        <f t="shared" si="0"/>
        <v>164256.38827</v>
      </c>
      <c r="P58" s="9">
        <v>164256.38827</v>
      </c>
      <c r="Q58" s="9"/>
      <c r="R58" s="9"/>
      <c r="S58" s="9"/>
    </row>
    <row r="59" spans="1:19" ht="15" customHeight="1" x14ac:dyDescent="0.25">
      <c r="A59" s="9" t="s">
        <v>94</v>
      </c>
      <c r="B59" s="10">
        <v>40575</v>
      </c>
      <c r="C59" s="9">
        <v>96704.66562</v>
      </c>
      <c r="D59" s="9">
        <v>0</v>
      </c>
      <c r="E59" s="9">
        <v>236111.26940000002</v>
      </c>
      <c r="F59" s="9">
        <v>0</v>
      </c>
      <c r="G59" s="9">
        <v>332815.93502000003</v>
      </c>
      <c r="H59" s="9">
        <v>45163.294559999995</v>
      </c>
      <c r="I59" s="9">
        <v>43515.831299999998</v>
      </c>
      <c r="J59" s="9">
        <v>3185.1715399999998</v>
      </c>
      <c r="K59" s="9">
        <v>0</v>
      </c>
      <c r="L59" s="9">
        <v>5000</v>
      </c>
      <c r="M59" s="9">
        <v>0</v>
      </c>
      <c r="N59" s="9">
        <v>96864.297399999996</v>
      </c>
      <c r="O59" s="9">
        <f t="shared" si="0"/>
        <v>235951.63762000005</v>
      </c>
      <c r="P59" s="9">
        <v>235951.63762000005</v>
      </c>
      <c r="Q59" s="9"/>
      <c r="R59" s="9"/>
      <c r="S59" s="9"/>
    </row>
    <row r="60" spans="1:19" ht="15" customHeight="1" x14ac:dyDescent="0.25">
      <c r="A60" s="9" t="s">
        <v>95</v>
      </c>
      <c r="B60" s="10">
        <v>40603</v>
      </c>
      <c r="C60" s="9">
        <v>96364.891240000012</v>
      </c>
      <c r="D60" s="9">
        <v>0</v>
      </c>
      <c r="E60" s="9">
        <v>258890.66506</v>
      </c>
      <c r="F60" s="9">
        <v>0</v>
      </c>
      <c r="G60" s="9">
        <v>355255.5563</v>
      </c>
      <c r="H60" s="9">
        <v>100841.69630000001</v>
      </c>
      <c r="I60" s="9">
        <v>48047.846359999996</v>
      </c>
      <c r="J60" s="9">
        <v>5213.3317300000008</v>
      </c>
      <c r="K60" s="9">
        <v>0</v>
      </c>
      <c r="L60" s="9">
        <v>5000</v>
      </c>
      <c r="M60" s="9">
        <v>0</v>
      </c>
      <c r="N60" s="9">
        <v>159102.87439000001</v>
      </c>
      <c r="O60" s="9">
        <f t="shared" si="0"/>
        <v>196152.68190999998</v>
      </c>
      <c r="P60" s="9">
        <v>196152.68190999998</v>
      </c>
      <c r="Q60" s="9"/>
      <c r="R60" s="9"/>
      <c r="S60" s="9"/>
    </row>
    <row r="61" spans="1:19" ht="15" customHeight="1" x14ac:dyDescent="0.25">
      <c r="A61" s="9" t="s">
        <v>96</v>
      </c>
      <c r="B61" s="10">
        <v>40634</v>
      </c>
      <c r="C61" s="9">
        <v>76371.658819999997</v>
      </c>
      <c r="D61" s="9">
        <v>0</v>
      </c>
      <c r="E61" s="9">
        <v>261861.97261000003</v>
      </c>
      <c r="F61" s="9">
        <v>0</v>
      </c>
      <c r="G61" s="9">
        <v>338233.63143000001</v>
      </c>
      <c r="H61" s="9">
        <v>60879.333960000004</v>
      </c>
      <c r="I61" s="9">
        <v>48047.846359999996</v>
      </c>
      <c r="J61" s="9">
        <v>4198.0736500000003</v>
      </c>
      <c r="K61" s="9">
        <v>0</v>
      </c>
      <c r="L61" s="9">
        <v>5000</v>
      </c>
      <c r="M61" s="9">
        <v>0</v>
      </c>
      <c r="N61" s="9">
        <v>118125.25397000001</v>
      </c>
      <c r="O61" s="9">
        <f t="shared" si="0"/>
        <v>220108.37745999999</v>
      </c>
      <c r="P61" s="9">
        <v>220108.37745999999</v>
      </c>
      <c r="Q61" s="9"/>
      <c r="R61" s="9"/>
      <c r="S61" s="9"/>
    </row>
    <row r="62" spans="1:19" ht="15" customHeight="1" x14ac:dyDescent="0.25">
      <c r="A62" s="9" t="s">
        <v>97</v>
      </c>
      <c r="B62" s="10">
        <v>40664</v>
      </c>
      <c r="C62" s="9">
        <v>76744.054650000005</v>
      </c>
      <c r="D62" s="9">
        <v>0</v>
      </c>
      <c r="E62" s="9">
        <v>237261.97261000003</v>
      </c>
      <c r="F62" s="9">
        <v>0</v>
      </c>
      <c r="G62" s="9">
        <v>314006.02726</v>
      </c>
      <c r="H62" s="9">
        <v>84506.660359999994</v>
      </c>
      <c r="I62" s="9">
        <v>43766.481180000002</v>
      </c>
      <c r="J62" s="9">
        <v>5456.5630499999997</v>
      </c>
      <c r="K62" s="9">
        <v>0</v>
      </c>
      <c r="L62" s="9">
        <v>5000</v>
      </c>
      <c r="M62" s="9">
        <v>0</v>
      </c>
      <c r="N62" s="9">
        <v>138729.70459000001</v>
      </c>
      <c r="O62" s="9">
        <f t="shared" si="0"/>
        <v>175276.32266999999</v>
      </c>
      <c r="P62" s="9">
        <v>175276.32266999999</v>
      </c>
      <c r="Q62" s="9"/>
      <c r="R62" s="9"/>
      <c r="S62" s="9"/>
    </row>
    <row r="63" spans="1:19" x14ac:dyDescent="0.25">
      <c r="A63" s="9" t="s">
        <v>98</v>
      </c>
      <c r="B63" s="10">
        <v>40695</v>
      </c>
      <c r="C63" s="9">
        <v>77116.45048</v>
      </c>
      <c r="D63" s="9">
        <v>0</v>
      </c>
      <c r="E63" s="9">
        <v>260887.97261000003</v>
      </c>
      <c r="F63" s="9">
        <v>0</v>
      </c>
      <c r="G63" s="9">
        <v>338004.42309000005</v>
      </c>
      <c r="H63" s="9">
        <v>52112.512579999995</v>
      </c>
      <c r="I63" s="9">
        <v>44997.859499999999</v>
      </c>
      <c r="J63" s="9">
        <v>10780.76873</v>
      </c>
      <c r="K63" s="9">
        <v>0</v>
      </c>
      <c r="L63" s="9">
        <v>5000</v>
      </c>
      <c r="M63" s="9">
        <v>0</v>
      </c>
      <c r="N63" s="9">
        <v>112891.14081</v>
      </c>
      <c r="O63" s="9">
        <f t="shared" si="0"/>
        <v>225113.28228000004</v>
      </c>
      <c r="P63" s="9">
        <v>225113.28228000004</v>
      </c>
      <c r="Q63" s="9"/>
      <c r="R63" s="9"/>
      <c r="S63" s="9"/>
    </row>
    <row r="64" spans="1:19" ht="15" customHeight="1" x14ac:dyDescent="0.25">
      <c r="A64" s="9" t="s">
        <v>99</v>
      </c>
      <c r="B64" s="10">
        <v>40725</v>
      </c>
      <c r="C64" s="9">
        <v>77488.846319999997</v>
      </c>
      <c r="D64" s="9">
        <v>0</v>
      </c>
      <c r="E64" s="9">
        <v>261861.97261000003</v>
      </c>
      <c r="F64" s="9">
        <v>0</v>
      </c>
      <c r="G64" s="9">
        <v>339350.81893000001</v>
      </c>
      <c r="H64" s="9">
        <v>56522.790609999996</v>
      </c>
      <c r="I64" s="9">
        <v>47949.31364</v>
      </c>
      <c r="J64" s="9">
        <v>10725.48741</v>
      </c>
      <c r="K64" s="9">
        <v>0</v>
      </c>
      <c r="L64" s="9">
        <v>5000</v>
      </c>
      <c r="M64" s="9">
        <v>0</v>
      </c>
      <c r="N64" s="9">
        <v>120197.59166000001</v>
      </c>
      <c r="O64" s="9">
        <f t="shared" si="0"/>
        <v>219153.22727</v>
      </c>
      <c r="P64" s="9">
        <v>219153.22727</v>
      </c>
      <c r="Q64" s="9"/>
      <c r="R64" s="9"/>
      <c r="S64" s="9"/>
    </row>
    <row r="65" spans="1:19" ht="15" customHeight="1" x14ac:dyDescent="0.25">
      <c r="A65" s="9" t="s">
        <v>100</v>
      </c>
      <c r="B65" s="10">
        <v>40756</v>
      </c>
      <c r="C65" s="9">
        <v>152376.62677999999</v>
      </c>
      <c r="D65" s="9">
        <v>0</v>
      </c>
      <c r="E65" s="9">
        <v>238309.66582000002</v>
      </c>
      <c r="F65" s="9">
        <v>0</v>
      </c>
      <c r="G65" s="9">
        <v>390686.29260000004</v>
      </c>
      <c r="H65" s="9">
        <v>40164.044119999999</v>
      </c>
      <c r="I65" s="9">
        <v>22961.927600000003</v>
      </c>
      <c r="J65" s="9">
        <v>10401.53384</v>
      </c>
      <c r="K65" s="9">
        <v>0</v>
      </c>
      <c r="L65" s="9">
        <v>5000</v>
      </c>
      <c r="M65" s="9">
        <v>0</v>
      </c>
      <c r="N65" s="9">
        <v>78527.505560000005</v>
      </c>
      <c r="O65" s="9">
        <f t="shared" si="0"/>
        <v>312158.78704000002</v>
      </c>
      <c r="P65" s="9">
        <v>312158.78704000002</v>
      </c>
      <c r="Q65" s="9"/>
      <c r="R65" s="9"/>
      <c r="S65" s="9"/>
    </row>
    <row r="66" spans="1:19" x14ac:dyDescent="0.25">
      <c r="A66" s="9" t="s">
        <v>101</v>
      </c>
      <c r="B66" s="10">
        <v>40787</v>
      </c>
      <c r="C66" s="9">
        <v>152191.08989999999</v>
      </c>
      <c r="D66" s="9">
        <v>0</v>
      </c>
      <c r="E66" s="9">
        <v>260411.97261000003</v>
      </c>
      <c r="F66" s="9">
        <v>0</v>
      </c>
      <c r="G66" s="9">
        <v>412603.06251000002</v>
      </c>
      <c r="H66" s="9">
        <v>80043.106160000025</v>
      </c>
      <c r="I66" s="9">
        <v>24833.931800000002</v>
      </c>
      <c r="J66" s="9">
        <v>11378.42318</v>
      </c>
      <c r="K66" s="9">
        <v>0</v>
      </c>
      <c r="L66" s="9">
        <v>5000</v>
      </c>
      <c r="M66" s="9">
        <v>0</v>
      </c>
      <c r="N66" s="9">
        <v>121255.46114000003</v>
      </c>
      <c r="O66" s="9">
        <f t="shared" si="0"/>
        <v>291347.60136999999</v>
      </c>
      <c r="P66" s="9">
        <v>291347.60136999999</v>
      </c>
      <c r="Q66" s="9"/>
      <c r="R66" s="9"/>
      <c r="S66" s="9"/>
    </row>
    <row r="67" spans="1:19" ht="15" customHeight="1" x14ac:dyDescent="0.25">
      <c r="A67" s="9" t="s">
        <v>102</v>
      </c>
      <c r="B67" s="10">
        <v>40817</v>
      </c>
      <c r="C67" s="9">
        <v>151309.35113</v>
      </c>
      <c r="D67" s="9">
        <v>0</v>
      </c>
      <c r="E67" s="9">
        <v>255511.97261000003</v>
      </c>
      <c r="F67" s="9">
        <v>0</v>
      </c>
      <c r="G67" s="9">
        <v>406821.32374000002</v>
      </c>
      <c r="H67" s="9">
        <v>62861.302559999996</v>
      </c>
      <c r="I67" s="9">
        <v>29980.354019999999</v>
      </c>
      <c r="J67" s="9">
        <v>7988.17551</v>
      </c>
      <c r="K67" s="9">
        <v>0</v>
      </c>
      <c r="L67" s="9">
        <v>5000</v>
      </c>
      <c r="M67" s="9">
        <v>0</v>
      </c>
      <c r="N67" s="9">
        <v>105829.83209</v>
      </c>
      <c r="O67" s="9">
        <f t="shared" si="0"/>
        <v>300991.49165000004</v>
      </c>
      <c r="P67" s="9">
        <v>300991.49165000004</v>
      </c>
      <c r="Q67" s="9"/>
      <c r="R67" s="9"/>
      <c r="S67" s="9"/>
    </row>
    <row r="68" spans="1:19" ht="15" customHeight="1" x14ac:dyDescent="0.25">
      <c r="A68" s="9" t="s">
        <v>103</v>
      </c>
      <c r="B68" s="10">
        <v>40848</v>
      </c>
      <c r="C68" s="9">
        <v>196840.47242999999</v>
      </c>
      <c r="D68" s="9">
        <v>0</v>
      </c>
      <c r="E68" s="9">
        <v>261211.97261000003</v>
      </c>
      <c r="F68" s="9">
        <v>0</v>
      </c>
      <c r="G68" s="9">
        <v>458052.44504000002</v>
      </c>
      <c r="H68" s="9">
        <v>171024.71757999997</v>
      </c>
      <c r="I68" s="9">
        <v>30303.493620000001</v>
      </c>
      <c r="J68" s="9">
        <v>4754.4663499999997</v>
      </c>
      <c r="K68" s="9">
        <v>0</v>
      </c>
      <c r="L68" s="9">
        <v>5000</v>
      </c>
      <c r="M68" s="9">
        <v>0</v>
      </c>
      <c r="N68" s="9">
        <v>211082.67754999996</v>
      </c>
      <c r="O68" s="9">
        <f t="shared" si="0"/>
        <v>246969.76749000006</v>
      </c>
      <c r="P68" s="9">
        <v>246969.76749000006</v>
      </c>
      <c r="Q68" s="9"/>
      <c r="R68" s="9"/>
      <c r="S68" s="9"/>
    </row>
    <row r="69" spans="1:19" x14ac:dyDescent="0.25">
      <c r="A69" s="9" t="s">
        <v>104</v>
      </c>
      <c r="B69" s="10">
        <v>40878</v>
      </c>
      <c r="C69" s="9">
        <v>255132.01481999998</v>
      </c>
      <c r="D69" s="9">
        <v>0</v>
      </c>
      <c r="E69" s="9">
        <v>261481.97261000003</v>
      </c>
      <c r="F69" s="9">
        <v>0</v>
      </c>
      <c r="G69" s="9">
        <v>516613.98742999998</v>
      </c>
      <c r="H69" s="9">
        <v>125072.75894</v>
      </c>
      <c r="I69" s="9">
        <v>145618.61222000001</v>
      </c>
      <c r="J69" s="9">
        <v>5374.8313799999996</v>
      </c>
      <c r="K69" s="9">
        <v>0</v>
      </c>
      <c r="L69" s="9">
        <v>5000</v>
      </c>
      <c r="M69" s="9">
        <v>0</v>
      </c>
      <c r="N69" s="9">
        <v>281066.20253999997</v>
      </c>
      <c r="O69" s="9">
        <f t="shared" si="0"/>
        <v>235547.78489000001</v>
      </c>
      <c r="P69" s="9">
        <v>235547.78489000001</v>
      </c>
      <c r="Q69" s="9"/>
      <c r="R69" s="9"/>
      <c r="S69" s="9"/>
    </row>
    <row r="70" spans="1:19" ht="15" customHeight="1" x14ac:dyDescent="0.25">
      <c r="A70" s="9" t="s">
        <v>105</v>
      </c>
      <c r="B70" s="10">
        <v>40909</v>
      </c>
      <c r="C70" s="9">
        <v>202159.00020999997</v>
      </c>
      <c r="D70" s="9">
        <v>0</v>
      </c>
      <c r="E70" s="9">
        <v>261805.24561000001</v>
      </c>
      <c r="F70" s="9">
        <v>0</v>
      </c>
      <c r="G70" s="9">
        <v>463964.24581999995</v>
      </c>
      <c r="H70" s="9">
        <v>80404.069669999983</v>
      </c>
      <c r="I70" s="9">
        <v>185301.37862</v>
      </c>
      <c r="J70" s="9">
        <v>12222.573119999999</v>
      </c>
      <c r="K70" s="9">
        <v>0</v>
      </c>
      <c r="L70" s="9">
        <v>5000</v>
      </c>
      <c r="M70" s="9">
        <v>0</v>
      </c>
      <c r="N70" s="9">
        <v>282928.02140999999</v>
      </c>
      <c r="O70" s="9">
        <f t="shared" si="0"/>
        <v>181036.22440999997</v>
      </c>
      <c r="P70" s="9">
        <v>181036.22440999997</v>
      </c>
      <c r="Q70" s="9"/>
      <c r="R70" s="9"/>
      <c r="S70" s="9"/>
    </row>
    <row r="71" spans="1:19" ht="15" customHeight="1" x14ac:dyDescent="0.25">
      <c r="A71" s="9" t="s">
        <v>106</v>
      </c>
      <c r="B71" s="10">
        <v>40940</v>
      </c>
      <c r="C71" s="9">
        <v>185667.48599000002</v>
      </c>
      <c r="D71" s="9">
        <v>0</v>
      </c>
      <c r="E71" s="9">
        <v>256305.24561000001</v>
      </c>
      <c r="F71" s="9">
        <v>0</v>
      </c>
      <c r="G71" s="9">
        <v>441972.73160000006</v>
      </c>
      <c r="H71" s="9">
        <v>76417.957630000004</v>
      </c>
      <c r="I71" s="9">
        <v>183794.7267</v>
      </c>
      <c r="J71" s="9">
        <v>5364.6574199999995</v>
      </c>
      <c r="K71" s="9">
        <v>0</v>
      </c>
      <c r="L71" s="9">
        <v>5000</v>
      </c>
      <c r="M71" s="9">
        <v>0</v>
      </c>
      <c r="N71" s="9">
        <v>270577.34175000002</v>
      </c>
      <c r="O71" s="9">
        <f t="shared" si="0"/>
        <v>171395.38985000004</v>
      </c>
      <c r="P71" s="9">
        <v>171395.38985000004</v>
      </c>
      <c r="Q71" s="9"/>
      <c r="R71" s="9"/>
      <c r="S71" s="9"/>
    </row>
    <row r="72" spans="1:19" x14ac:dyDescent="0.25">
      <c r="A72" s="9" t="s">
        <v>107</v>
      </c>
      <c r="B72" s="10">
        <v>40969</v>
      </c>
      <c r="C72" s="9">
        <v>124730.24725</v>
      </c>
      <c r="D72" s="9">
        <v>0</v>
      </c>
      <c r="E72" s="9">
        <v>257700.24561000001</v>
      </c>
      <c r="F72" s="9">
        <v>0</v>
      </c>
      <c r="G72" s="9">
        <v>382430.49286</v>
      </c>
      <c r="H72" s="9">
        <v>64474.553440000003</v>
      </c>
      <c r="I72" s="9">
        <v>183794.7267</v>
      </c>
      <c r="J72" s="9">
        <v>10364.08426</v>
      </c>
      <c r="K72" s="9">
        <v>0</v>
      </c>
      <c r="L72" s="9">
        <v>5000</v>
      </c>
      <c r="M72" s="9">
        <v>0</v>
      </c>
      <c r="N72" s="9">
        <v>263633.36439999996</v>
      </c>
      <c r="O72" s="9">
        <f t="shared" si="0"/>
        <v>118797.12846000004</v>
      </c>
      <c r="P72" s="9">
        <v>118797.12846000004</v>
      </c>
      <c r="Q72" s="9"/>
      <c r="R72" s="9"/>
      <c r="S72" s="9"/>
    </row>
    <row r="73" spans="1:19" ht="15" customHeight="1" x14ac:dyDescent="0.25">
      <c r="A73" s="9" t="s">
        <v>108</v>
      </c>
      <c r="B73" s="10">
        <v>41000</v>
      </c>
      <c r="C73" s="9">
        <v>135205.27582999997</v>
      </c>
      <c r="D73" s="9">
        <v>0</v>
      </c>
      <c r="E73" s="9">
        <v>274588.72681999998</v>
      </c>
      <c r="F73" s="9">
        <v>0</v>
      </c>
      <c r="G73" s="9">
        <v>409794.00264999992</v>
      </c>
      <c r="H73" s="9">
        <v>22620.06366</v>
      </c>
      <c r="I73" s="9">
        <v>157616.44978</v>
      </c>
      <c r="J73" s="9">
        <v>1431.6973600000001</v>
      </c>
      <c r="K73" s="9">
        <v>0</v>
      </c>
      <c r="L73" s="9">
        <v>5000</v>
      </c>
      <c r="M73" s="9">
        <v>0</v>
      </c>
      <c r="N73" s="9">
        <v>186668.2108</v>
      </c>
      <c r="O73" s="9">
        <f t="shared" si="0"/>
        <v>223125.79184999992</v>
      </c>
      <c r="P73" s="9">
        <v>223125.79184999992</v>
      </c>
      <c r="Q73" s="9"/>
      <c r="R73" s="9"/>
      <c r="S73" s="9"/>
    </row>
    <row r="74" spans="1:19" ht="15" customHeight="1" x14ac:dyDescent="0.25">
      <c r="A74" s="9" t="s">
        <v>109</v>
      </c>
      <c r="B74" s="10">
        <v>41030</v>
      </c>
      <c r="C74" s="9">
        <v>146764.19991</v>
      </c>
      <c r="D74" s="9">
        <v>0</v>
      </c>
      <c r="E74" s="9">
        <v>270285.10482000001</v>
      </c>
      <c r="F74" s="9">
        <v>0</v>
      </c>
      <c r="G74" s="9">
        <v>417049.30472999997</v>
      </c>
      <c r="H74" s="9">
        <v>39061.785870000007</v>
      </c>
      <c r="I74" s="9">
        <v>162897.05765999999</v>
      </c>
      <c r="J74" s="9">
        <v>5354.9850299999998</v>
      </c>
      <c r="K74" s="9">
        <v>0</v>
      </c>
      <c r="L74" s="9">
        <v>5000</v>
      </c>
      <c r="M74" s="9">
        <v>0</v>
      </c>
      <c r="N74" s="9">
        <v>212313.82856000002</v>
      </c>
      <c r="O74" s="9">
        <f t="shared" si="0"/>
        <v>204735.47616999995</v>
      </c>
      <c r="P74" s="9">
        <v>204735.47616999995</v>
      </c>
      <c r="Q74" s="9"/>
      <c r="R74" s="9"/>
      <c r="S74" s="9"/>
    </row>
    <row r="75" spans="1:19" x14ac:dyDescent="0.25">
      <c r="A75" s="9" t="s">
        <v>110</v>
      </c>
      <c r="B75" s="10">
        <v>41061</v>
      </c>
      <c r="C75" s="9">
        <v>114082.21678999999</v>
      </c>
      <c r="D75" s="9">
        <v>0</v>
      </c>
      <c r="E75" s="9">
        <v>275019.22482</v>
      </c>
      <c r="F75" s="9">
        <v>0</v>
      </c>
      <c r="G75" s="9">
        <v>389101.44160999998</v>
      </c>
      <c r="H75" s="9">
        <v>54472.447820000001</v>
      </c>
      <c r="I75" s="9">
        <v>163181.31686000002</v>
      </c>
      <c r="J75" s="9">
        <v>4243.2902300000005</v>
      </c>
      <c r="K75" s="9">
        <v>0</v>
      </c>
      <c r="L75" s="9">
        <v>5000</v>
      </c>
      <c r="M75" s="9">
        <v>0</v>
      </c>
      <c r="N75" s="9">
        <v>226897.05491000004</v>
      </c>
      <c r="O75" s="9">
        <f t="shared" ref="O75:O138" si="1">G75-N75</f>
        <v>162204.38669999994</v>
      </c>
      <c r="P75" s="9">
        <v>162204.38669999994</v>
      </c>
      <c r="Q75" s="9"/>
      <c r="R75" s="9"/>
      <c r="S75" s="9"/>
    </row>
    <row r="76" spans="1:19" x14ac:dyDescent="0.25">
      <c r="A76" s="9" t="s">
        <v>111</v>
      </c>
      <c r="B76" s="10">
        <v>41091</v>
      </c>
      <c r="C76" s="9">
        <v>139986.20288</v>
      </c>
      <c r="D76" s="9">
        <v>0</v>
      </c>
      <c r="E76" s="9">
        <v>275193.72232</v>
      </c>
      <c r="F76" s="9">
        <v>0</v>
      </c>
      <c r="G76" s="9">
        <v>415179.9252</v>
      </c>
      <c r="H76" s="9">
        <v>32459.786179999999</v>
      </c>
      <c r="I76" s="9">
        <v>161733.91946</v>
      </c>
      <c r="J76" s="9">
        <v>3788.6391400000002</v>
      </c>
      <c r="K76" s="9">
        <v>0</v>
      </c>
      <c r="L76" s="9">
        <v>5000</v>
      </c>
      <c r="M76" s="9">
        <v>0</v>
      </c>
      <c r="N76" s="9">
        <v>202982.34478000001</v>
      </c>
      <c r="O76" s="9">
        <f t="shared" si="1"/>
        <v>212197.58041999998</v>
      </c>
      <c r="P76" s="9">
        <v>212197.58041999998</v>
      </c>
      <c r="Q76" s="9"/>
      <c r="R76" s="9"/>
      <c r="S76" s="9"/>
    </row>
    <row r="77" spans="1:19" x14ac:dyDescent="0.25">
      <c r="A77" s="9" t="s">
        <v>112</v>
      </c>
      <c r="B77" s="10">
        <v>41122</v>
      </c>
      <c r="C77" s="9">
        <v>138170.22881999999</v>
      </c>
      <c r="D77" s="9">
        <v>0</v>
      </c>
      <c r="E77" s="9">
        <v>229082.23832000003</v>
      </c>
      <c r="F77" s="9">
        <v>0</v>
      </c>
      <c r="G77" s="9">
        <v>367252.46714000002</v>
      </c>
      <c r="H77" s="9">
        <v>19143.909910000002</v>
      </c>
      <c r="I77" s="9">
        <v>162686.97878</v>
      </c>
      <c r="J77" s="9">
        <v>6942.7681399999992</v>
      </c>
      <c r="K77" s="9">
        <v>0</v>
      </c>
      <c r="L77" s="9">
        <v>5000</v>
      </c>
      <c r="M77" s="9">
        <v>0</v>
      </c>
      <c r="N77" s="9">
        <v>193773.65682999999</v>
      </c>
      <c r="O77" s="9">
        <f t="shared" si="1"/>
        <v>173478.81031000003</v>
      </c>
      <c r="P77" s="9">
        <v>173478.81031000003</v>
      </c>
      <c r="Q77" s="9"/>
      <c r="R77" s="9"/>
      <c r="S77" s="9"/>
    </row>
    <row r="78" spans="1:19" x14ac:dyDescent="0.25">
      <c r="A78" s="9" t="s">
        <v>113</v>
      </c>
      <c r="B78" s="10">
        <v>41153</v>
      </c>
      <c r="C78" s="9">
        <v>163864.90411999999</v>
      </c>
      <c r="D78" s="9">
        <v>0</v>
      </c>
      <c r="E78" s="9">
        <v>255971.24561000001</v>
      </c>
      <c r="F78" s="9">
        <v>0</v>
      </c>
      <c r="G78" s="9">
        <v>419836.14973</v>
      </c>
      <c r="H78" s="9">
        <v>61190.255449999997</v>
      </c>
      <c r="I78" s="9">
        <v>27150.519620000003</v>
      </c>
      <c r="J78" s="9">
        <v>9201.56855</v>
      </c>
      <c r="K78" s="9">
        <v>0</v>
      </c>
      <c r="L78" s="9">
        <v>5000</v>
      </c>
      <c r="M78" s="9">
        <v>0</v>
      </c>
      <c r="N78" s="9">
        <v>102542.34362</v>
      </c>
      <c r="O78" s="9">
        <f t="shared" si="1"/>
        <v>317293.80611</v>
      </c>
      <c r="P78" s="9">
        <v>317293.80611</v>
      </c>
      <c r="Q78" s="9"/>
      <c r="R78" s="9"/>
      <c r="S78" s="9"/>
    </row>
    <row r="79" spans="1:19" x14ac:dyDescent="0.25">
      <c r="A79" s="9" t="s">
        <v>114</v>
      </c>
      <c r="B79" s="10">
        <v>41183</v>
      </c>
      <c r="C79" s="9">
        <v>165279.97787999999</v>
      </c>
      <c r="D79" s="9">
        <v>0</v>
      </c>
      <c r="E79" s="9">
        <v>269081.03632000001</v>
      </c>
      <c r="F79" s="9">
        <v>0</v>
      </c>
      <c r="G79" s="9">
        <v>434361.01419999998</v>
      </c>
      <c r="H79" s="9">
        <v>34447.277219999996</v>
      </c>
      <c r="I79" s="9">
        <v>25922.204539999999</v>
      </c>
      <c r="J79" s="9">
        <v>4555.6589299999996</v>
      </c>
      <c r="K79" s="9">
        <v>0</v>
      </c>
      <c r="L79" s="9">
        <v>5000</v>
      </c>
      <c r="M79" s="9">
        <v>0</v>
      </c>
      <c r="N79" s="9">
        <v>69925.14069</v>
      </c>
      <c r="O79" s="9">
        <f t="shared" si="1"/>
        <v>364435.87350999995</v>
      </c>
      <c r="P79" s="9">
        <v>364435.87350999995</v>
      </c>
      <c r="Q79" s="9"/>
      <c r="R79" s="9"/>
      <c r="S79" s="9"/>
    </row>
    <row r="80" spans="1:19" x14ac:dyDescent="0.25">
      <c r="A80" s="9" t="s">
        <v>115</v>
      </c>
      <c r="B80" s="10">
        <v>41214</v>
      </c>
      <c r="C80" s="9">
        <v>196896.38943000001</v>
      </c>
      <c r="D80" s="9">
        <v>0</v>
      </c>
      <c r="E80" s="9">
        <v>277560.78341999999</v>
      </c>
      <c r="F80" s="9">
        <v>0</v>
      </c>
      <c r="G80" s="9">
        <v>474457.17284999997</v>
      </c>
      <c r="H80" s="9">
        <v>6884.3068899999998</v>
      </c>
      <c r="I80" s="9">
        <v>11992.94716</v>
      </c>
      <c r="J80" s="9">
        <v>8001.1011900000003</v>
      </c>
      <c r="K80" s="9">
        <v>0</v>
      </c>
      <c r="L80" s="9">
        <v>5000</v>
      </c>
      <c r="M80" s="9">
        <v>0</v>
      </c>
      <c r="N80" s="9">
        <v>31878.355240000001</v>
      </c>
      <c r="O80" s="9">
        <f t="shared" si="1"/>
        <v>442578.81760999997</v>
      </c>
      <c r="P80" s="9">
        <v>442578.81760999997</v>
      </c>
      <c r="Q80" s="9"/>
      <c r="R80" s="9"/>
      <c r="S80" s="9"/>
    </row>
    <row r="81" spans="1:19" x14ac:dyDescent="0.25">
      <c r="A81" s="9" t="s">
        <v>116</v>
      </c>
      <c r="B81" s="10">
        <v>41244</v>
      </c>
      <c r="C81" s="9">
        <v>237302.44068999999</v>
      </c>
      <c r="D81" s="9">
        <v>0</v>
      </c>
      <c r="E81" s="9">
        <v>274601.84863000002</v>
      </c>
      <c r="F81" s="9">
        <v>0</v>
      </c>
      <c r="G81" s="9">
        <v>511904.28931999998</v>
      </c>
      <c r="H81" s="9">
        <v>59061.01771</v>
      </c>
      <c r="I81" s="9">
        <v>20507.392899999999</v>
      </c>
      <c r="J81" s="9">
        <v>5372.7291999999998</v>
      </c>
      <c r="K81" s="9">
        <v>0</v>
      </c>
      <c r="L81" s="9">
        <v>5000</v>
      </c>
      <c r="M81" s="9">
        <v>0</v>
      </c>
      <c r="N81" s="9">
        <v>89941.139809999993</v>
      </c>
      <c r="O81" s="9">
        <f t="shared" si="1"/>
        <v>421963.14951000002</v>
      </c>
      <c r="P81" s="9">
        <v>421963.14951000002</v>
      </c>
      <c r="Q81" s="9"/>
      <c r="R81" s="9"/>
      <c r="S81" s="9"/>
    </row>
    <row r="82" spans="1:19" x14ac:dyDescent="0.25">
      <c r="A82" s="9" t="s">
        <v>117</v>
      </c>
      <c r="B82" s="10">
        <v>41275</v>
      </c>
      <c r="C82" s="9">
        <v>189084.49005000002</v>
      </c>
      <c r="D82" s="9">
        <v>0</v>
      </c>
      <c r="E82" s="9">
        <v>253304.87834</v>
      </c>
      <c r="F82" s="9">
        <v>0</v>
      </c>
      <c r="G82" s="9">
        <v>442389.36839000002</v>
      </c>
      <c r="H82" s="9">
        <v>49294.648559999994</v>
      </c>
      <c r="I82" s="9">
        <v>20507.392899999999</v>
      </c>
      <c r="J82" s="9">
        <v>5662.3433099999993</v>
      </c>
      <c r="K82" s="9">
        <v>0</v>
      </c>
      <c r="L82" s="9">
        <v>5000</v>
      </c>
      <c r="M82" s="9">
        <v>0</v>
      </c>
      <c r="N82" s="9">
        <v>80464.38476999999</v>
      </c>
      <c r="O82" s="9">
        <f t="shared" si="1"/>
        <v>361924.98362000001</v>
      </c>
      <c r="P82" s="9">
        <v>361924.98362000001</v>
      </c>
      <c r="Q82" s="9"/>
      <c r="R82" s="9"/>
      <c r="S82" s="9"/>
    </row>
    <row r="83" spans="1:19" x14ac:dyDescent="0.25">
      <c r="A83" s="9" t="s">
        <v>118</v>
      </c>
      <c r="B83" s="10">
        <v>41306</v>
      </c>
      <c r="C83" s="9">
        <v>136090.95837000001</v>
      </c>
      <c r="D83" s="9">
        <v>0</v>
      </c>
      <c r="E83" s="9">
        <v>275549.32934000005</v>
      </c>
      <c r="F83" s="9">
        <v>0</v>
      </c>
      <c r="G83" s="9">
        <v>411640.28771000006</v>
      </c>
      <c r="H83" s="9">
        <v>94286.275049999982</v>
      </c>
      <c r="I83" s="9">
        <v>18967.086139999999</v>
      </c>
      <c r="J83" s="9">
        <v>7218.2852699999994</v>
      </c>
      <c r="K83" s="9">
        <v>0</v>
      </c>
      <c r="L83" s="9">
        <v>5000</v>
      </c>
      <c r="M83" s="9">
        <v>0</v>
      </c>
      <c r="N83" s="9">
        <v>125471.64645999997</v>
      </c>
      <c r="O83" s="9">
        <f t="shared" si="1"/>
        <v>286168.6412500001</v>
      </c>
      <c r="P83" s="9">
        <v>286168.6412500001</v>
      </c>
      <c r="Q83" s="9"/>
      <c r="R83" s="9"/>
      <c r="S83" s="9"/>
    </row>
    <row r="84" spans="1:19" x14ac:dyDescent="0.25">
      <c r="A84" s="9" t="s">
        <v>119</v>
      </c>
      <c r="B84" s="10">
        <v>41334</v>
      </c>
      <c r="C84" s="9">
        <v>157300.51802999998</v>
      </c>
      <c r="D84" s="9">
        <v>0</v>
      </c>
      <c r="E84" s="9">
        <v>275500.81932000001</v>
      </c>
      <c r="F84" s="9">
        <v>0</v>
      </c>
      <c r="G84" s="9">
        <v>432801.33734999999</v>
      </c>
      <c r="H84" s="9">
        <v>74799.774159999986</v>
      </c>
      <c r="I84" s="9">
        <v>18753.393059999999</v>
      </c>
      <c r="J84" s="9">
        <v>7175.5693700000002</v>
      </c>
      <c r="K84" s="9">
        <v>0</v>
      </c>
      <c r="L84" s="9">
        <v>5000</v>
      </c>
      <c r="M84" s="9">
        <v>0</v>
      </c>
      <c r="N84" s="9">
        <v>105728.73658999999</v>
      </c>
      <c r="O84" s="9">
        <f t="shared" si="1"/>
        <v>327072.60076</v>
      </c>
      <c r="P84" s="9">
        <v>327072.60076</v>
      </c>
      <c r="Q84" s="9"/>
      <c r="R84" s="9"/>
      <c r="S84" s="9"/>
    </row>
    <row r="85" spans="1:19" x14ac:dyDescent="0.25">
      <c r="A85" s="9" t="s">
        <v>120</v>
      </c>
      <c r="B85" s="10">
        <v>41365</v>
      </c>
      <c r="C85" s="9">
        <v>151398.43333999996</v>
      </c>
      <c r="D85" s="9">
        <v>0</v>
      </c>
      <c r="E85" s="9">
        <v>274192.79132000002</v>
      </c>
      <c r="F85" s="9">
        <v>0</v>
      </c>
      <c r="G85" s="9">
        <v>425591.22465999995</v>
      </c>
      <c r="H85" s="9">
        <v>10880.285930000002</v>
      </c>
      <c r="I85" s="9">
        <v>18957.425179999998</v>
      </c>
      <c r="J85" s="9">
        <v>7367.4606299999996</v>
      </c>
      <c r="K85" s="9">
        <v>0</v>
      </c>
      <c r="L85" s="9">
        <v>5000</v>
      </c>
      <c r="M85" s="9">
        <v>0</v>
      </c>
      <c r="N85" s="9">
        <v>42205.171739999998</v>
      </c>
      <c r="O85" s="9">
        <f t="shared" si="1"/>
        <v>383386.05291999993</v>
      </c>
      <c r="P85" s="9">
        <v>383386.05291999993</v>
      </c>
      <c r="Q85" s="9"/>
      <c r="R85" s="9"/>
      <c r="S85" s="9"/>
    </row>
    <row r="86" spans="1:19" x14ac:dyDescent="0.25">
      <c r="A86" s="9" t="s">
        <v>121</v>
      </c>
      <c r="B86" s="10">
        <v>41395</v>
      </c>
      <c r="C86" s="9">
        <v>215914.94524999999</v>
      </c>
      <c r="D86" s="9">
        <v>0</v>
      </c>
      <c r="E86" s="9">
        <v>250787.74132000003</v>
      </c>
      <c r="F86" s="9">
        <v>0</v>
      </c>
      <c r="G86" s="9">
        <v>466702.68657000002</v>
      </c>
      <c r="H86" s="9">
        <v>80380.010830000014</v>
      </c>
      <c r="I86" s="9">
        <v>17263.832420000002</v>
      </c>
      <c r="J86" s="9">
        <v>9902.4620999999988</v>
      </c>
      <c r="K86" s="9">
        <v>0</v>
      </c>
      <c r="L86" s="9">
        <v>5000</v>
      </c>
      <c r="M86" s="9">
        <v>0</v>
      </c>
      <c r="N86" s="9">
        <v>112546.30535000002</v>
      </c>
      <c r="O86" s="9">
        <f t="shared" si="1"/>
        <v>354156.38121999998</v>
      </c>
      <c r="P86" s="9">
        <v>354156.38121999998</v>
      </c>
      <c r="Q86" s="9"/>
      <c r="R86" s="9"/>
      <c r="S86" s="9"/>
    </row>
    <row r="87" spans="1:19" x14ac:dyDescent="0.25">
      <c r="A87" s="9" t="s">
        <v>122</v>
      </c>
      <c r="B87" s="10">
        <v>41426</v>
      </c>
      <c r="C87" s="9">
        <v>221439.09493000002</v>
      </c>
      <c r="D87" s="9">
        <v>0</v>
      </c>
      <c r="E87" s="9">
        <v>272837.50932000001</v>
      </c>
      <c r="F87" s="9">
        <v>0</v>
      </c>
      <c r="G87" s="9">
        <v>494276.60425000003</v>
      </c>
      <c r="H87" s="9">
        <v>75200.462149999992</v>
      </c>
      <c r="I87" s="9">
        <v>15419.65827</v>
      </c>
      <c r="J87" s="9">
        <v>11076.508320000001</v>
      </c>
      <c r="K87" s="9">
        <v>0</v>
      </c>
      <c r="L87" s="9">
        <v>5000</v>
      </c>
      <c r="M87" s="9">
        <v>0</v>
      </c>
      <c r="N87" s="9">
        <v>106696.62873999999</v>
      </c>
      <c r="O87" s="9">
        <f t="shared" si="1"/>
        <v>387579.97551000002</v>
      </c>
      <c r="P87" s="9">
        <v>387579.97551000002</v>
      </c>
      <c r="Q87" s="9"/>
      <c r="R87" s="9"/>
      <c r="S87" s="9"/>
    </row>
    <row r="88" spans="1:19" x14ac:dyDescent="0.25">
      <c r="A88" s="9" t="s">
        <v>123</v>
      </c>
      <c r="B88" s="10">
        <v>41456</v>
      </c>
      <c r="C88" s="9">
        <v>386223.30833999999</v>
      </c>
      <c r="D88" s="9">
        <v>0</v>
      </c>
      <c r="E88" s="9">
        <v>220771.65732000003</v>
      </c>
      <c r="F88" s="9">
        <v>0</v>
      </c>
      <c r="G88" s="9">
        <v>606994.96565999999</v>
      </c>
      <c r="H88" s="9">
        <v>58790.141110000004</v>
      </c>
      <c r="I88" s="9">
        <v>13255.152820000001</v>
      </c>
      <c r="J88" s="9">
        <v>6650.00515</v>
      </c>
      <c r="K88" s="9">
        <v>0</v>
      </c>
      <c r="L88" s="9">
        <v>5000</v>
      </c>
      <c r="M88" s="9">
        <v>0</v>
      </c>
      <c r="N88" s="9">
        <v>83695.299079999997</v>
      </c>
      <c r="O88" s="9">
        <f t="shared" si="1"/>
        <v>523299.66657999996</v>
      </c>
      <c r="P88" s="9">
        <v>523299.66657999996</v>
      </c>
      <c r="Q88" s="9"/>
      <c r="R88" s="9"/>
      <c r="S88" s="9"/>
    </row>
    <row r="89" spans="1:19" x14ac:dyDescent="0.25">
      <c r="A89" s="9" t="s">
        <v>124</v>
      </c>
      <c r="B89" s="10">
        <v>41487</v>
      </c>
      <c r="C89" s="9">
        <v>387454.98778999998</v>
      </c>
      <c r="D89" s="9">
        <v>0</v>
      </c>
      <c r="E89" s="9">
        <v>272872.63942000002</v>
      </c>
      <c r="F89" s="9">
        <v>0</v>
      </c>
      <c r="G89" s="9">
        <v>660327.62721000006</v>
      </c>
      <c r="H89" s="9">
        <v>84625.170280000006</v>
      </c>
      <c r="I89" s="9">
        <v>13459.943539999998</v>
      </c>
      <c r="J89" s="9">
        <v>3881.4741600000002</v>
      </c>
      <c r="K89" s="9">
        <v>0</v>
      </c>
      <c r="L89" s="9">
        <v>5000</v>
      </c>
      <c r="M89" s="9">
        <v>0</v>
      </c>
      <c r="N89" s="9">
        <v>106966.58798</v>
      </c>
      <c r="O89" s="9">
        <f t="shared" si="1"/>
        <v>553361.03923000011</v>
      </c>
      <c r="P89" s="9">
        <v>553361.03923000011</v>
      </c>
      <c r="Q89" s="9"/>
      <c r="R89" s="9"/>
      <c r="S89" s="9"/>
    </row>
    <row r="90" spans="1:19" x14ac:dyDescent="0.25">
      <c r="A90" s="9" t="s">
        <v>125</v>
      </c>
      <c r="B90" s="10">
        <v>41518</v>
      </c>
      <c r="C90" s="9">
        <v>387508.55268999998</v>
      </c>
      <c r="D90" s="9">
        <v>0</v>
      </c>
      <c r="E90" s="9">
        <v>272144.77331999998</v>
      </c>
      <c r="F90" s="9">
        <v>0</v>
      </c>
      <c r="G90" s="9">
        <v>659653.32600999996</v>
      </c>
      <c r="H90" s="9">
        <v>65113.154670000004</v>
      </c>
      <c r="I90" s="9">
        <v>44406.859640000002</v>
      </c>
      <c r="J90" s="9">
        <v>14205.650529999999</v>
      </c>
      <c r="K90" s="9">
        <v>0</v>
      </c>
      <c r="L90" s="9">
        <v>5000</v>
      </c>
      <c r="M90" s="9">
        <v>0</v>
      </c>
      <c r="N90" s="9">
        <v>128725.66484</v>
      </c>
      <c r="O90" s="9">
        <f t="shared" si="1"/>
        <v>530927.66116999998</v>
      </c>
      <c r="P90" s="9">
        <v>530927.66116999998</v>
      </c>
      <c r="Q90" s="9"/>
      <c r="R90" s="9"/>
      <c r="S90" s="9"/>
    </row>
    <row r="91" spans="1:19" x14ac:dyDescent="0.25">
      <c r="A91" s="9" t="s">
        <v>126</v>
      </c>
      <c r="B91" s="10">
        <v>41548</v>
      </c>
      <c r="C91" s="9">
        <v>449904.8504</v>
      </c>
      <c r="D91" s="9">
        <v>0</v>
      </c>
      <c r="E91" s="9">
        <v>246282.07132000002</v>
      </c>
      <c r="F91" s="9">
        <v>0</v>
      </c>
      <c r="G91" s="9">
        <v>696186.92171999998</v>
      </c>
      <c r="H91" s="9">
        <v>89864.498869999996</v>
      </c>
      <c r="I91" s="9">
        <v>16751.865099999999</v>
      </c>
      <c r="J91" s="9">
        <v>6087.38267</v>
      </c>
      <c r="K91" s="9">
        <v>0</v>
      </c>
      <c r="L91" s="9">
        <v>5000</v>
      </c>
      <c r="M91" s="9">
        <v>0</v>
      </c>
      <c r="N91" s="9">
        <v>117703.74664</v>
      </c>
      <c r="O91" s="9">
        <f t="shared" si="1"/>
        <v>578483.17507999996</v>
      </c>
      <c r="P91" s="9">
        <v>578483.17507999996</v>
      </c>
      <c r="Q91" s="9"/>
      <c r="R91" s="9"/>
      <c r="S91" s="9"/>
    </row>
    <row r="92" spans="1:19" x14ac:dyDescent="0.25">
      <c r="A92" s="9" t="s">
        <v>127</v>
      </c>
      <c r="B92" s="10">
        <v>41579</v>
      </c>
      <c r="C92" s="9">
        <v>452404.52158999996</v>
      </c>
      <c r="D92" s="9">
        <v>0</v>
      </c>
      <c r="E92" s="9">
        <v>272965.53843999997</v>
      </c>
      <c r="F92" s="9">
        <v>0</v>
      </c>
      <c r="G92" s="9">
        <v>725370.06002999994</v>
      </c>
      <c r="H92" s="9">
        <v>110824.29836999999</v>
      </c>
      <c r="I92" s="9">
        <v>1557.6826599999999</v>
      </c>
      <c r="J92" s="9">
        <v>11980.94966</v>
      </c>
      <c r="K92" s="9">
        <v>0</v>
      </c>
      <c r="L92" s="9">
        <v>5000</v>
      </c>
      <c r="M92" s="9">
        <v>0</v>
      </c>
      <c r="N92" s="9">
        <v>129362.93068999999</v>
      </c>
      <c r="O92" s="9">
        <f t="shared" si="1"/>
        <v>596007.12933999998</v>
      </c>
      <c r="P92" s="9">
        <v>596007.12933999998</v>
      </c>
      <c r="Q92" s="9"/>
      <c r="R92" s="9"/>
      <c r="S92" s="9"/>
    </row>
    <row r="93" spans="1:19" x14ac:dyDescent="0.25">
      <c r="A93" s="9" t="s">
        <v>128</v>
      </c>
      <c r="B93" s="10">
        <v>41609</v>
      </c>
      <c r="C93" s="9">
        <v>493930.67050000001</v>
      </c>
      <c r="D93" s="9">
        <v>0</v>
      </c>
      <c r="E93" s="9">
        <v>269615.34138</v>
      </c>
      <c r="F93" s="9">
        <v>0</v>
      </c>
      <c r="G93" s="9">
        <v>763546.01188000001</v>
      </c>
      <c r="H93" s="9">
        <v>202070.42417000001</v>
      </c>
      <c r="I93" s="9">
        <v>21945.495039999998</v>
      </c>
      <c r="J93" s="9">
        <v>7481.0504700000001</v>
      </c>
      <c r="K93" s="9">
        <v>0</v>
      </c>
      <c r="L93" s="9">
        <v>5000</v>
      </c>
      <c r="M93" s="9">
        <v>0</v>
      </c>
      <c r="N93" s="9">
        <v>236496.96968000001</v>
      </c>
      <c r="O93" s="9">
        <f t="shared" si="1"/>
        <v>527049.04220000003</v>
      </c>
      <c r="P93" s="9">
        <v>527049.04220000003</v>
      </c>
      <c r="Q93" s="9"/>
      <c r="R93" s="9"/>
      <c r="S93" s="9"/>
    </row>
    <row r="94" spans="1:19" x14ac:dyDescent="0.25">
      <c r="A94" s="9" t="s">
        <v>129</v>
      </c>
      <c r="B94" s="10">
        <v>41640</v>
      </c>
      <c r="C94" s="9">
        <v>456529.84128999995</v>
      </c>
      <c r="D94" s="9">
        <v>0</v>
      </c>
      <c r="E94" s="9">
        <v>271682.96260999999</v>
      </c>
      <c r="F94" s="9">
        <v>0</v>
      </c>
      <c r="G94" s="9">
        <v>728212.80389999994</v>
      </c>
      <c r="H94" s="9">
        <v>170830.39831999998</v>
      </c>
      <c r="I94" s="9">
        <v>15246.675080000001</v>
      </c>
      <c r="J94" s="9">
        <v>6910.9812400000001</v>
      </c>
      <c r="K94" s="9">
        <v>0</v>
      </c>
      <c r="L94" s="9">
        <v>5000</v>
      </c>
      <c r="M94" s="9">
        <v>0</v>
      </c>
      <c r="N94" s="9">
        <v>197988.05463999999</v>
      </c>
      <c r="O94" s="9">
        <f t="shared" si="1"/>
        <v>530224.74925999995</v>
      </c>
      <c r="P94" s="9">
        <v>530224.74925999995</v>
      </c>
      <c r="Q94" s="9"/>
      <c r="R94" s="9"/>
      <c r="S94" s="9"/>
    </row>
    <row r="95" spans="1:19" ht="15" customHeight="1" x14ac:dyDescent="0.25">
      <c r="A95" s="9" t="s">
        <v>130</v>
      </c>
      <c r="B95" s="10">
        <v>41671</v>
      </c>
      <c r="C95" s="9">
        <v>455334.16651000001</v>
      </c>
      <c r="D95" s="9">
        <v>0</v>
      </c>
      <c r="E95" s="9">
        <v>271164.97237999999</v>
      </c>
      <c r="F95" s="9">
        <v>0</v>
      </c>
      <c r="G95" s="9">
        <v>726499.13889000006</v>
      </c>
      <c r="H95" s="9">
        <v>148683.81803999998</v>
      </c>
      <c r="I95" s="9">
        <v>15134.20775</v>
      </c>
      <c r="J95" s="9">
        <v>7072.08572</v>
      </c>
      <c r="K95" s="9">
        <v>0</v>
      </c>
      <c r="L95" s="9">
        <v>5000</v>
      </c>
      <c r="M95" s="9">
        <v>0</v>
      </c>
      <c r="N95" s="9">
        <v>175890.11150999999</v>
      </c>
      <c r="O95" s="9">
        <f t="shared" si="1"/>
        <v>550609.0273800001</v>
      </c>
      <c r="P95" s="9">
        <v>550609.0273800001</v>
      </c>
      <c r="Q95" s="9"/>
      <c r="R95" s="9"/>
      <c r="S95" s="9"/>
    </row>
    <row r="96" spans="1:19" ht="15" customHeight="1" x14ac:dyDescent="0.25">
      <c r="A96" s="9" t="s">
        <v>131</v>
      </c>
      <c r="B96" s="10">
        <v>41699</v>
      </c>
      <c r="C96" s="9">
        <v>456210.78106999997</v>
      </c>
      <c r="D96" s="9">
        <v>0</v>
      </c>
      <c r="E96" s="9">
        <v>271955.90487999999</v>
      </c>
      <c r="F96" s="9">
        <v>0</v>
      </c>
      <c r="G96" s="9">
        <v>728166.68594999996</v>
      </c>
      <c r="H96" s="9">
        <v>320383.05708999996</v>
      </c>
      <c r="I96" s="9">
        <v>21018.8655</v>
      </c>
      <c r="J96" s="9">
        <v>10620.96826</v>
      </c>
      <c r="K96" s="9">
        <v>0</v>
      </c>
      <c r="L96" s="9">
        <v>5000</v>
      </c>
      <c r="M96" s="9">
        <v>0</v>
      </c>
      <c r="N96" s="9">
        <v>357022.89084999997</v>
      </c>
      <c r="O96" s="9">
        <f t="shared" si="1"/>
        <v>371143.79509999999</v>
      </c>
      <c r="P96" s="9">
        <v>371143.79509999999</v>
      </c>
      <c r="Q96" s="9"/>
      <c r="R96" s="9"/>
      <c r="S96" s="9"/>
    </row>
    <row r="97" spans="1:19" ht="15" customHeight="1" x14ac:dyDescent="0.25">
      <c r="A97" s="9" t="s">
        <v>132</v>
      </c>
      <c r="B97" s="10">
        <v>41730</v>
      </c>
      <c r="C97" s="9">
        <v>454636.7108</v>
      </c>
      <c r="D97" s="9">
        <v>0</v>
      </c>
      <c r="E97" s="9">
        <v>265738.80388000002</v>
      </c>
      <c r="F97" s="9">
        <v>0</v>
      </c>
      <c r="G97" s="9">
        <v>720375.51468000002</v>
      </c>
      <c r="H97" s="9">
        <v>164280.06709000003</v>
      </c>
      <c r="I97" s="9">
        <v>3024.22696</v>
      </c>
      <c r="J97" s="9">
        <v>12020.96449</v>
      </c>
      <c r="K97" s="9">
        <v>0</v>
      </c>
      <c r="L97" s="9">
        <v>5000</v>
      </c>
      <c r="M97" s="9">
        <v>0</v>
      </c>
      <c r="N97" s="9">
        <v>184325.25854000004</v>
      </c>
      <c r="O97" s="9">
        <f t="shared" si="1"/>
        <v>536050.25613999995</v>
      </c>
      <c r="P97" s="9">
        <v>536050.25613999995</v>
      </c>
      <c r="Q97" s="9"/>
      <c r="R97" s="9"/>
      <c r="S97" s="9"/>
    </row>
    <row r="98" spans="1:19" ht="15" customHeight="1" x14ac:dyDescent="0.25">
      <c r="A98" s="9" t="s">
        <v>133</v>
      </c>
      <c r="B98" s="10">
        <v>41760</v>
      </c>
      <c r="C98" s="9">
        <v>455053.33989</v>
      </c>
      <c r="D98" s="9">
        <v>0</v>
      </c>
      <c r="E98" s="9">
        <v>264426.63338000001</v>
      </c>
      <c r="F98" s="9">
        <v>0</v>
      </c>
      <c r="G98" s="9">
        <v>719479.97326999996</v>
      </c>
      <c r="H98" s="9">
        <v>194929.60691</v>
      </c>
      <c r="I98" s="9">
        <v>564.22695999999996</v>
      </c>
      <c r="J98" s="9">
        <v>12011.543039999999</v>
      </c>
      <c r="K98" s="9">
        <v>0</v>
      </c>
      <c r="L98" s="9">
        <v>5000</v>
      </c>
      <c r="M98" s="9">
        <v>0</v>
      </c>
      <c r="N98" s="9">
        <v>212505.37690999999</v>
      </c>
      <c r="O98" s="9">
        <f t="shared" si="1"/>
        <v>506974.59635999997</v>
      </c>
      <c r="P98" s="9">
        <v>506974.59635999997</v>
      </c>
      <c r="Q98" s="9"/>
      <c r="R98" s="9"/>
      <c r="S98" s="9"/>
    </row>
    <row r="99" spans="1:19" ht="15" customHeight="1" x14ac:dyDescent="0.25">
      <c r="A99" s="9" t="s">
        <v>134</v>
      </c>
      <c r="B99" s="10">
        <v>41791</v>
      </c>
      <c r="C99" s="9">
        <v>455933.59149000002</v>
      </c>
      <c r="D99" s="9">
        <v>0</v>
      </c>
      <c r="E99" s="9">
        <v>260621.76338000002</v>
      </c>
      <c r="F99" s="9">
        <v>0</v>
      </c>
      <c r="G99" s="9">
        <v>716555.35487000004</v>
      </c>
      <c r="H99" s="9">
        <v>240980.65666000001</v>
      </c>
      <c r="I99" s="9">
        <v>207.11915999999999</v>
      </c>
      <c r="J99" s="9">
        <v>14090.306119999999</v>
      </c>
      <c r="K99" s="9">
        <v>0</v>
      </c>
      <c r="L99" s="9">
        <v>5000</v>
      </c>
      <c r="M99" s="9">
        <v>0</v>
      </c>
      <c r="N99" s="9">
        <v>260278.08194</v>
      </c>
      <c r="O99" s="9">
        <f t="shared" si="1"/>
        <v>456277.27293000004</v>
      </c>
      <c r="P99" s="9">
        <v>456277.27293000004</v>
      </c>
      <c r="Q99" s="9"/>
      <c r="R99" s="9"/>
      <c r="S99" s="9"/>
    </row>
    <row r="100" spans="1:19" ht="15" customHeight="1" x14ac:dyDescent="0.25">
      <c r="A100" s="9" t="s">
        <v>135</v>
      </c>
      <c r="B100" s="10">
        <v>41821</v>
      </c>
      <c r="C100" s="9">
        <v>494059.94010000001</v>
      </c>
      <c r="D100" s="9">
        <v>0</v>
      </c>
      <c r="E100" s="9">
        <v>268803.11744</v>
      </c>
      <c r="F100" s="9">
        <v>0</v>
      </c>
      <c r="G100" s="9">
        <v>762863.05753999995</v>
      </c>
      <c r="H100" s="9">
        <v>180822.40262000004</v>
      </c>
      <c r="I100" s="9">
        <v>371.99094000000002</v>
      </c>
      <c r="J100" s="9">
        <v>14258.690859999999</v>
      </c>
      <c r="K100" s="9">
        <v>0</v>
      </c>
      <c r="L100" s="9">
        <v>5000</v>
      </c>
      <c r="M100" s="9">
        <v>0</v>
      </c>
      <c r="N100" s="9">
        <v>200453.08442000003</v>
      </c>
      <c r="O100" s="9">
        <f t="shared" si="1"/>
        <v>562409.97311999998</v>
      </c>
      <c r="P100" s="9">
        <v>562409.97311999998</v>
      </c>
      <c r="Q100" s="9"/>
      <c r="R100" s="9"/>
      <c r="S100" s="9"/>
    </row>
    <row r="101" spans="1:19" ht="15" customHeight="1" x14ac:dyDescent="0.25">
      <c r="A101" s="9" t="s">
        <v>136</v>
      </c>
      <c r="B101" s="10">
        <v>41852</v>
      </c>
      <c r="C101" s="9">
        <v>493997.90713999997</v>
      </c>
      <c r="D101" s="9">
        <v>0</v>
      </c>
      <c r="E101" s="9">
        <v>255541.50344000003</v>
      </c>
      <c r="F101" s="9">
        <v>0</v>
      </c>
      <c r="G101" s="9">
        <v>749539.41058000003</v>
      </c>
      <c r="H101" s="9">
        <v>121072.45756</v>
      </c>
      <c r="I101" s="9">
        <v>4931.9909400000006</v>
      </c>
      <c r="J101" s="9">
        <v>14319.751099999999</v>
      </c>
      <c r="K101" s="9">
        <v>0</v>
      </c>
      <c r="L101" s="9">
        <v>5000</v>
      </c>
      <c r="M101" s="9">
        <v>0</v>
      </c>
      <c r="N101" s="9">
        <v>145324.19959999999</v>
      </c>
      <c r="O101" s="9">
        <f t="shared" si="1"/>
        <v>604215.21097999997</v>
      </c>
      <c r="P101" s="9">
        <v>604215.21097999997</v>
      </c>
      <c r="Q101" s="9"/>
      <c r="R101" s="9"/>
      <c r="S101" s="9"/>
    </row>
    <row r="102" spans="1:19" ht="15" customHeight="1" x14ac:dyDescent="0.25">
      <c r="A102" s="9" t="s">
        <v>137</v>
      </c>
      <c r="B102" s="10">
        <v>41883</v>
      </c>
      <c r="C102" s="9">
        <v>509605.68805</v>
      </c>
      <c r="D102" s="9">
        <v>0</v>
      </c>
      <c r="E102" s="9">
        <v>249846.32944000003</v>
      </c>
      <c r="F102" s="9">
        <v>0</v>
      </c>
      <c r="G102" s="9">
        <v>759452.01749</v>
      </c>
      <c r="H102" s="9">
        <v>36810.609169999996</v>
      </c>
      <c r="I102" s="9">
        <v>1542.55728</v>
      </c>
      <c r="J102" s="9">
        <v>15557.24078</v>
      </c>
      <c r="K102" s="9">
        <v>0</v>
      </c>
      <c r="L102" s="9">
        <v>5000</v>
      </c>
      <c r="M102" s="9">
        <v>0</v>
      </c>
      <c r="N102" s="9">
        <v>58910.407229999997</v>
      </c>
      <c r="O102" s="9">
        <f t="shared" si="1"/>
        <v>700541.61025999999</v>
      </c>
      <c r="P102" s="9">
        <v>700541.61025999999</v>
      </c>
      <c r="Q102" s="9"/>
      <c r="R102" s="9"/>
      <c r="S102" s="9"/>
    </row>
    <row r="103" spans="1:19" ht="15" customHeight="1" x14ac:dyDescent="0.25">
      <c r="A103" s="9" t="s">
        <v>138</v>
      </c>
      <c r="B103" s="10">
        <v>41913</v>
      </c>
      <c r="C103" s="9">
        <v>567220.92911999999</v>
      </c>
      <c r="D103" s="9">
        <v>0</v>
      </c>
      <c r="E103" s="9">
        <v>266516.97261</v>
      </c>
      <c r="F103" s="9">
        <v>0</v>
      </c>
      <c r="G103" s="9">
        <v>833737.90173000004</v>
      </c>
      <c r="H103" s="9">
        <v>17564.176210000001</v>
      </c>
      <c r="I103" s="9">
        <v>8666.0734400000001</v>
      </c>
      <c r="J103" s="9">
        <v>16121.72118</v>
      </c>
      <c r="K103" s="9">
        <v>0</v>
      </c>
      <c r="L103" s="9">
        <v>5000</v>
      </c>
      <c r="M103" s="9">
        <v>0</v>
      </c>
      <c r="N103" s="9">
        <v>47351.970830000006</v>
      </c>
      <c r="O103" s="9">
        <f t="shared" si="1"/>
        <v>786385.93090000004</v>
      </c>
      <c r="P103" s="9">
        <v>786385.93090000004</v>
      </c>
      <c r="Q103" s="9"/>
      <c r="R103" s="9"/>
      <c r="S103" s="9"/>
    </row>
    <row r="104" spans="1:19" ht="15" customHeight="1" x14ac:dyDescent="0.25">
      <c r="A104" s="9" t="s">
        <v>139</v>
      </c>
      <c r="B104" s="10">
        <v>41944</v>
      </c>
      <c r="C104" s="9">
        <v>560920.68302999996</v>
      </c>
      <c r="D104" s="9">
        <v>0</v>
      </c>
      <c r="E104" s="9">
        <v>266327.14344000001</v>
      </c>
      <c r="F104" s="9">
        <v>0</v>
      </c>
      <c r="G104" s="9">
        <v>827247.82646999997</v>
      </c>
      <c r="H104" s="9">
        <v>18796.571229999998</v>
      </c>
      <c r="I104" s="9">
        <v>1718.9836200000002</v>
      </c>
      <c r="J104" s="9">
        <v>16181.394769999999</v>
      </c>
      <c r="K104" s="9">
        <v>0</v>
      </c>
      <c r="L104" s="9">
        <v>5000</v>
      </c>
      <c r="M104" s="9">
        <v>0</v>
      </c>
      <c r="N104" s="9">
        <v>41696.949619999999</v>
      </c>
      <c r="O104" s="9">
        <f t="shared" si="1"/>
        <v>785550.87685</v>
      </c>
      <c r="P104" s="9">
        <v>785550.87685</v>
      </c>
      <c r="Q104" s="9"/>
      <c r="R104" s="9"/>
      <c r="S104" s="9"/>
    </row>
    <row r="105" spans="1:19" ht="15" customHeight="1" x14ac:dyDescent="0.25">
      <c r="A105" s="9" t="s">
        <v>140</v>
      </c>
      <c r="B105" s="10">
        <v>41974</v>
      </c>
      <c r="C105" s="9">
        <v>624616.20084000006</v>
      </c>
      <c r="D105" s="9">
        <v>0</v>
      </c>
      <c r="E105" s="9">
        <v>267870.84944000002</v>
      </c>
      <c r="F105" s="9">
        <v>0</v>
      </c>
      <c r="G105" s="9">
        <v>892487.05028000008</v>
      </c>
      <c r="H105" s="9">
        <v>61146.075030000007</v>
      </c>
      <c r="I105" s="9">
        <v>3124.1108399999998</v>
      </c>
      <c r="J105" s="9">
        <v>17454.283170000002</v>
      </c>
      <c r="K105" s="9">
        <v>0</v>
      </c>
      <c r="L105" s="9">
        <v>5000</v>
      </c>
      <c r="M105" s="9">
        <v>0</v>
      </c>
      <c r="N105" s="9">
        <v>86724.469040000011</v>
      </c>
      <c r="O105" s="9">
        <f t="shared" si="1"/>
        <v>805762.58124000009</v>
      </c>
      <c r="P105" s="9">
        <v>805762.58124000009</v>
      </c>
      <c r="Q105" s="9"/>
      <c r="R105" s="9"/>
      <c r="S105" s="9"/>
    </row>
    <row r="106" spans="1:19" ht="15" customHeight="1" x14ac:dyDescent="0.25">
      <c r="A106" s="9" t="s">
        <v>141</v>
      </c>
      <c r="B106" s="10">
        <v>42005</v>
      </c>
      <c r="C106" s="9">
        <v>638309.32938999997</v>
      </c>
      <c r="D106" s="9">
        <v>0</v>
      </c>
      <c r="E106" s="9">
        <v>266715.23344000004</v>
      </c>
      <c r="F106" s="9">
        <v>0</v>
      </c>
      <c r="G106" s="9">
        <v>905024.56282999995</v>
      </c>
      <c r="H106" s="9">
        <v>61898.567180000005</v>
      </c>
      <c r="I106" s="9">
        <v>434.81428000000005</v>
      </c>
      <c r="J106" s="9">
        <v>17964.909010000003</v>
      </c>
      <c r="K106" s="9">
        <v>0</v>
      </c>
      <c r="L106" s="9">
        <v>5000</v>
      </c>
      <c r="M106" s="9">
        <v>0</v>
      </c>
      <c r="N106" s="9">
        <v>85298.290470000007</v>
      </c>
      <c r="O106" s="9">
        <f t="shared" si="1"/>
        <v>819726.27235999994</v>
      </c>
      <c r="P106" s="9">
        <v>819726.27235999994</v>
      </c>
      <c r="Q106" s="9"/>
      <c r="R106" s="9"/>
      <c r="S106" s="9"/>
    </row>
    <row r="107" spans="1:19" ht="15" customHeight="1" x14ac:dyDescent="0.25">
      <c r="A107" s="9" t="s">
        <v>142</v>
      </c>
      <c r="B107" s="10">
        <v>42036</v>
      </c>
      <c r="C107" s="9">
        <v>692121.06543000008</v>
      </c>
      <c r="D107" s="9">
        <v>0</v>
      </c>
      <c r="E107" s="9">
        <v>269045.57344000001</v>
      </c>
      <c r="F107" s="9">
        <v>0</v>
      </c>
      <c r="G107" s="9">
        <v>961166.63887000014</v>
      </c>
      <c r="H107" s="9">
        <v>28381.227759999998</v>
      </c>
      <c r="I107" s="9">
        <v>927.50846000000001</v>
      </c>
      <c r="J107" s="9">
        <v>17954.605030000002</v>
      </c>
      <c r="K107" s="9">
        <v>0</v>
      </c>
      <c r="L107" s="9">
        <v>5000</v>
      </c>
      <c r="M107" s="9">
        <v>0</v>
      </c>
      <c r="N107" s="9">
        <v>52263.341249999998</v>
      </c>
      <c r="O107" s="9">
        <f t="shared" si="1"/>
        <v>908903.29762000008</v>
      </c>
      <c r="P107" s="9">
        <v>908903.29762000008</v>
      </c>
      <c r="Q107" s="9"/>
      <c r="R107" s="9"/>
      <c r="S107" s="9"/>
    </row>
    <row r="108" spans="1:19" ht="15" customHeight="1" x14ac:dyDescent="0.25">
      <c r="A108" s="9" t="s">
        <v>143</v>
      </c>
      <c r="B108" s="10">
        <v>42064</v>
      </c>
      <c r="C108" s="9">
        <v>696023.37669000006</v>
      </c>
      <c r="D108" s="9">
        <v>0</v>
      </c>
      <c r="E108" s="9">
        <v>243571.97261000003</v>
      </c>
      <c r="F108" s="9">
        <v>0</v>
      </c>
      <c r="G108" s="9">
        <v>939595.34930000012</v>
      </c>
      <c r="H108" s="9">
        <v>51655.107429999996</v>
      </c>
      <c r="I108" s="9">
        <v>927.50846000000001</v>
      </c>
      <c r="J108" s="9">
        <v>12887.00167</v>
      </c>
      <c r="K108" s="9">
        <v>0</v>
      </c>
      <c r="L108" s="9">
        <v>5000</v>
      </c>
      <c r="M108" s="9">
        <v>0</v>
      </c>
      <c r="N108" s="9">
        <v>70469.617559999984</v>
      </c>
      <c r="O108" s="9">
        <f t="shared" si="1"/>
        <v>869125.73174000019</v>
      </c>
      <c r="P108" s="9">
        <v>869125.73174000019</v>
      </c>
      <c r="Q108" s="9"/>
      <c r="R108" s="9"/>
      <c r="S108" s="9"/>
    </row>
    <row r="109" spans="1:19" ht="15" customHeight="1" x14ac:dyDescent="0.25">
      <c r="A109" s="9" t="s">
        <v>144</v>
      </c>
      <c r="B109" s="10">
        <v>42095</v>
      </c>
      <c r="C109" s="9">
        <v>695138.81814999995</v>
      </c>
      <c r="D109" s="9">
        <v>0</v>
      </c>
      <c r="E109" s="9">
        <v>243643.76944000003</v>
      </c>
      <c r="F109" s="9">
        <v>0</v>
      </c>
      <c r="G109" s="9">
        <v>938782.58759000001</v>
      </c>
      <c r="H109" s="9">
        <v>54245.829990000006</v>
      </c>
      <c r="I109" s="9">
        <v>582.9621800000001</v>
      </c>
      <c r="J109" s="9">
        <v>5058.3284999999996</v>
      </c>
      <c r="K109" s="9">
        <v>0</v>
      </c>
      <c r="L109" s="9">
        <v>5000</v>
      </c>
      <c r="M109" s="9">
        <v>0</v>
      </c>
      <c r="N109" s="9">
        <v>64887.120670000004</v>
      </c>
      <c r="O109" s="9">
        <f t="shared" si="1"/>
        <v>873895.46692000004</v>
      </c>
      <c r="P109" s="9">
        <v>873895.46692000004</v>
      </c>
      <c r="Q109" s="9"/>
      <c r="R109" s="9"/>
      <c r="S109" s="9"/>
    </row>
    <row r="110" spans="1:19" x14ac:dyDescent="0.25">
      <c r="A110" s="9" t="s">
        <v>145</v>
      </c>
      <c r="B110" s="10">
        <v>42125</v>
      </c>
      <c r="C110" s="9">
        <v>688906.43862000003</v>
      </c>
      <c r="D110" s="9">
        <v>0</v>
      </c>
      <c r="E110" s="9">
        <v>269181.67544000002</v>
      </c>
      <c r="F110" s="9">
        <v>0</v>
      </c>
      <c r="G110" s="9">
        <v>958088.11406000005</v>
      </c>
      <c r="H110" s="9">
        <v>45504.759269999995</v>
      </c>
      <c r="I110" s="9">
        <v>1104.87346</v>
      </c>
      <c r="J110" s="9">
        <v>19497.052379999997</v>
      </c>
      <c r="K110" s="9">
        <v>0</v>
      </c>
      <c r="L110" s="9">
        <v>5000</v>
      </c>
      <c r="M110" s="9">
        <v>0</v>
      </c>
      <c r="N110" s="9">
        <v>71106.685109999991</v>
      </c>
      <c r="O110" s="9">
        <f t="shared" si="1"/>
        <v>886981.42895000009</v>
      </c>
      <c r="P110" s="9">
        <v>886981.42895000009</v>
      </c>
      <c r="Q110" s="9"/>
      <c r="R110" s="9"/>
      <c r="S110" s="9"/>
    </row>
    <row r="111" spans="1:19" x14ac:dyDescent="0.25">
      <c r="A111" s="9" t="s">
        <v>146</v>
      </c>
      <c r="B111" s="10">
        <v>42156</v>
      </c>
      <c r="C111" s="9">
        <v>785616.94675999996</v>
      </c>
      <c r="D111" s="9">
        <v>0</v>
      </c>
      <c r="E111" s="9">
        <v>269207.96344000002</v>
      </c>
      <c r="F111" s="9">
        <v>0</v>
      </c>
      <c r="G111" s="9">
        <v>1054824.9102</v>
      </c>
      <c r="H111" s="9">
        <v>27314.362249999998</v>
      </c>
      <c r="I111" s="9">
        <v>2180.4109399999998</v>
      </c>
      <c r="J111" s="9">
        <v>2391.1386000000002</v>
      </c>
      <c r="K111" s="9">
        <v>0</v>
      </c>
      <c r="L111" s="9">
        <v>5000</v>
      </c>
      <c r="M111" s="9">
        <v>0</v>
      </c>
      <c r="N111" s="9">
        <v>36885.911789999998</v>
      </c>
      <c r="O111" s="9">
        <f t="shared" si="1"/>
        <v>1017938.99841</v>
      </c>
      <c r="P111" s="9">
        <v>1017938.99841</v>
      </c>
      <c r="Q111" s="9"/>
      <c r="R111" s="9"/>
      <c r="S111" s="9"/>
    </row>
    <row r="112" spans="1:19" x14ac:dyDescent="0.25">
      <c r="A112" s="9" t="s">
        <v>147</v>
      </c>
      <c r="B112" s="10">
        <v>42186</v>
      </c>
      <c r="C112" s="9">
        <v>805618.00159999996</v>
      </c>
      <c r="D112" s="9">
        <v>0</v>
      </c>
      <c r="E112" s="9">
        <v>270149.69543999998</v>
      </c>
      <c r="F112" s="9">
        <v>0</v>
      </c>
      <c r="G112" s="9">
        <v>1075767.69704</v>
      </c>
      <c r="H112" s="9">
        <v>33122.486949999999</v>
      </c>
      <c r="I112" s="9">
        <v>10071.728439999999</v>
      </c>
      <c r="J112" s="9">
        <v>2966.7833300000002</v>
      </c>
      <c r="K112" s="9">
        <v>0</v>
      </c>
      <c r="L112" s="9">
        <v>5000</v>
      </c>
      <c r="M112" s="9">
        <v>0</v>
      </c>
      <c r="N112" s="9">
        <v>51160.998719999996</v>
      </c>
      <c r="O112" s="9">
        <f t="shared" si="1"/>
        <v>1024606.69832</v>
      </c>
      <c r="P112" s="9">
        <v>1024606.69832</v>
      </c>
      <c r="Q112" s="9"/>
      <c r="R112" s="9"/>
      <c r="S112" s="9"/>
    </row>
    <row r="113" spans="1:19" x14ac:dyDescent="0.25">
      <c r="A113" s="9" t="s">
        <v>148</v>
      </c>
      <c r="B113" s="10">
        <v>42217</v>
      </c>
      <c r="C113" s="9">
        <v>862863.74847999995</v>
      </c>
      <c r="D113" s="9">
        <v>0</v>
      </c>
      <c r="E113" s="9">
        <v>245592.17544000002</v>
      </c>
      <c r="F113" s="9">
        <v>0</v>
      </c>
      <c r="G113" s="9">
        <v>1108455.92392</v>
      </c>
      <c r="H113" s="9">
        <v>72298.662930000006</v>
      </c>
      <c r="I113" s="9">
        <v>11612.498039999999</v>
      </c>
      <c r="J113" s="9">
        <v>2878.1988799999999</v>
      </c>
      <c r="K113" s="9">
        <v>0</v>
      </c>
      <c r="L113" s="9">
        <v>5000</v>
      </c>
      <c r="M113" s="9">
        <v>0</v>
      </c>
      <c r="N113" s="9">
        <v>91789.359849999993</v>
      </c>
      <c r="O113" s="9">
        <f t="shared" si="1"/>
        <v>1016666.56407</v>
      </c>
      <c r="P113" s="9">
        <v>1016666.56407</v>
      </c>
      <c r="Q113" s="9"/>
      <c r="R113" s="9"/>
      <c r="S113" s="9"/>
    </row>
    <row r="114" spans="1:19" x14ac:dyDescent="0.25">
      <c r="A114" s="9" t="s">
        <v>149</v>
      </c>
      <c r="B114" s="10">
        <v>42248</v>
      </c>
      <c r="C114" s="9">
        <v>1023139.2067699998</v>
      </c>
      <c r="D114" s="9">
        <v>0</v>
      </c>
      <c r="E114" s="9">
        <v>172829.34897000002</v>
      </c>
      <c r="F114" s="9">
        <v>0</v>
      </c>
      <c r="G114" s="9">
        <v>1195968.5557399997</v>
      </c>
      <c r="H114" s="9">
        <v>98948.989100000006</v>
      </c>
      <c r="I114" s="9">
        <v>10835.5419</v>
      </c>
      <c r="J114" s="9">
        <v>12069.628369999999</v>
      </c>
      <c r="K114" s="9">
        <v>0</v>
      </c>
      <c r="L114" s="9">
        <v>5000</v>
      </c>
      <c r="M114" s="9">
        <v>0</v>
      </c>
      <c r="N114" s="9">
        <v>126854.15937000001</v>
      </c>
      <c r="O114" s="9">
        <f t="shared" si="1"/>
        <v>1069114.3963699997</v>
      </c>
      <c r="P114" s="9">
        <v>1069114.3963699997</v>
      </c>
      <c r="Q114" s="9"/>
      <c r="R114" s="9"/>
      <c r="S114" s="9"/>
    </row>
    <row r="115" spans="1:19" x14ac:dyDescent="0.25">
      <c r="A115" s="9" t="s">
        <v>150</v>
      </c>
      <c r="B115" s="10">
        <v>42278</v>
      </c>
      <c r="C115" s="9">
        <v>972466.02922999999</v>
      </c>
      <c r="D115" s="9">
        <v>0</v>
      </c>
      <c r="E115" s="9">
        <v>269867.67949000001</v>
      </c>
      <c r="F115" s="9">
        <v>0</v>
      </c>
      <c r="G115" s="9">
        <v>1242333.70872</v>
      </c>
      <c r="H115" s="9">
        <v>54675.787969999998</v>
      </c>
      <c r="I115" s="9">
        <v>1364.0616</v>
      </c>
      <c r="J115" s="9">
        <v>13397.20716</v>
      </c>
      <c r="K115" s="9">
        <v>0</v>
      </c>
      <c r="L115" s="9">
        <v>5000</v>
      </c>
      <c r="M115" s="9">
        <v>0</v>
      </c>
      <c r="N115" s="9">
        <v>74437.056729999997</v>
      </c>
      <c r="O115" s="9">
        <f t="shared" si="1"/>
        <v>1167896.6519899999</v>
      </c>
      <c r="P115" s="9">
        <v>1167896.6519899999</v>
      </c>
      <c r="Q115" s="9"/>
      <c r="R115" s="9"/>
      <c r="S115" s="9"/>
    </row>
    <row r="116" spans="1:19" x14ac:dyDescent="0.25">
      <c r="A116" s="9" t="s">
        <v>151</v>
      </c>
      <c r="B116" s="10">
        <v>42309</v>
      </c>
      <c r="C116" s="9">
        <v>975536.15355000016</v>
      </c>
      <c r="D116" s="9">
        <v>0</v>
      </c>
      <c r="E116" s="9">
        <v>270487.82949000003</v>
      </c>
      <c r="F116" s="9">
        <v>0</v>
      </c>
      <c r="G116" s="9">
        <v>1246023.9830400003</v>
      </c>
      <c r="H116" s="9">
        <v>63575.375669999994</v>
      </c>
      <c r="I116" s="9">
        <v>1407.2616</v>
      </c>
      <c r="J116" s="9">
        <v>13086.441789999999</v>
      </c>
      <c r="K116" s="9">
        <v>0</v>
      </c>
      <c r="L116" s="9">
        <v>5000</v>
      </c>
      <c r="M116" s="9">
        <v>0</v>
      </c>
      <c r="N116" s="9">
        <v>83069.079059999989</v>
      </c>
      <c r="O116" s="9">
        <f t="shared" si="1"/>
        <v>1162954.9039800004</v>
      </c>
      <c r="P116" s="9">
        <v>1162954.9039800004</v>
      </c>
      <c r="Q116" s="9"/>
      <c r="R116" s="9"/>
      <c r="S116" s="9"/>
    </row>
    <row r="117" spans="1:19" x14ac:dyDescent="0.25">
      <c r="A117" s="9" t="s">
        <v>152</v>
      </c>
      <c r="B117" s="10">
        <v>42339</v>
      </c>
      <c r="C117" s="9">
        <v>1086170.6964099999</v>
      </c>
      <c r="D117" s="9">
        <v>0</v>
      </c>
      <c r="E117" s="9">
        <v>250807.15449000002</v>
      </c>
      <c r="F117" s="9">
        <v>0</v>
      </c>
      <c r="G117" s="9">
        <v>1336977.8509</v>
      </c>
      <c r="H117" s="9">
        <v>51353.060810000003</v>
      </c>
      <c r="I117" s="9">
        <v>15351.4185</v>
      </c>
      <c r="J117" s="9">
        <v>14650.721439999999</v>
      </c>
      <c r="K117" s="9">
        <v>0</v>
      </c>
      <c r="L117" s="9">
        <v>5000</v>
      </c>
      <c r="M117" s="9">
        <v>0</v>
      </c>
      <c r="N117" s="9">
        <v>86355.200749999989</v>
      </c>
      <c r="O117" s="9">
        <f t="shared" si="1"/>
        <v>1250622.6501499999</v>
      </c>
      <c r="P117" s="9">
        <v>1250622.6501499999</v>
      </c>
      <c r="Q117" s="9"/>
      <c r="R117" s="9"/>
      <c r="S117" s="9"/>
    </row>
    <row r="118" spans="1:19" x14ac:dyDescent="0.25">
      <c r="A118" s="9" t="s">
        <v>153</v>
      </c>
      <c r="B118" s="10">
        <v>42370</v>
      </c>
      <c r="C118" s="9">
        <v>1104687.9476300001</v>
      </c>
      <c r="D118" s="9">
        <v>0</v>
      </c>
      <c r="E118" s="9">
        <v>255745.18649000002</v>
      </c>
      <c r="F118" s="9">
        <v>0</v>
      </c>
      <c r="G118" s="9">
        <v>1360433.1341200001</v>
      </c>
      <c r="H118" s="9">
        <v>58419.58232999999</v>
      </c>
      <c r="I118" s="9">
        <v>9427.7976300000009</v>
      </c>
      <c r="J118" s="9">
        <v>14840.038420000001</v>
      </c>
      <c r="K118" s="9">
        <v>0</v>
      </c>
      <c r="L118" s="9">
        <v>5000</v>
      </c>
      <c r="M118" s="9">
        <v>0</v>
      </c>
      <c r="N118" s="9">
        <v>87687.418379999988</v>
      </c>
      <c r="O118" s="9">
        <f t="shared" si="1"/>
        <v>1272745.7157400001</v>
      </c>
      <c r="P118" s="9">
        <v>1272745.7157400001</v>
      </c>
      <c r="Q118" s="9"/>
      <c r="R118" s="9"/>
      <c r="S118" s="9"/>
    </row>
    <row r="119" spans="1:19" x14ac:dyDescent="0.25">
      <c r="A119" s="9" t="s">
        <v>154</v>
      </c>
      <c r="B119" s="10">
        <v>42401</v>
      </c>
      <c r="C119" s="9">
        <v>1138892.9045499999</v>
      </c>
      <c r="D119" s="9">
        <v>0</v>
      </c>
      <c r="E119" s="9">
        <v>267033.97261</v>
      </c>
      <c r="F119" s="9">
        <v>0</v>
      </c>
      <c r="G119" s="9">
        <v>1405926.8771599999</v>
      </c>
      <c r="H119" s="9">
        <v>74884.980409999989</v>
      </c>
      <c r="I119" s="9">
        <v>25359.870640000001</v>
      </c>
      <c r="J119" s="9">
        <v>14840.060019999999</v>
      </c>
      <c r="K119" s="9">
        <v>0</v>
      </c>
      <c r="L119" s="9">
        <v>5000</v>
      </c>
      <c r="M119" s="9">
        <v>0</v>
      </c>
      <c r="N119" s="9">
        <v>120084.91107</v>
      </c>
      <c r="O119" s="9">
        <f t="shared" si="1"/>
        <v>1285841.96609</v>
      </c>
      <c r="P119" s="9">
        <v>1285841.96609</v>
      </c>
      <c r="Q119" s="9"/>
      <c r="R119" s="9"/>
      <c r="S119" s="9"/>
    </row>
    <row r="120" spans="1:19" x14ac:dyDescent="0.25">
      <c r="A120" s="9" t="s">
        <v>155</v>
      </c>
      <c r="B120" s="10">
        <v>42430</v>
      </c>
      <c r="C120" s="9">
        <v>1146400.0781500002</v>
      </c>
      <c r="D120" s="9">
        <v>0</v>
      </c>
      <c r="E120" s="9">
        <v>224037.22577000002</v>
      </c>
      <c r="F120" s="9">
        <v>0</v>
      </c>
      <c r="G120" s="9">
        <v>1370437.3039200003</v>
      </c>
      <c r="H120" s="9">
        <v>96000.194909999991</v>
      </c>
      <c r="I120" s="9">
        <v>25045.331100000003</v>
      </c>
      <c r="J120" s="9">
        <v>15272.014869999999</v>
      </c>
      <c r="K120" s="9">
        <v>0</v>
      </c>
      <c r="L120" s="9">
        <v>5000</v>
      </c>
      <c r="M120" s="9">
        <v>0</v>
      </c>
      <c r="N120" s="9">
        <v>141317.54087999999</v>
      </c>
      <c r="O120" s="9">
        <f t="shared" si="1"/>
        <v>1229119.7630400003</v>
      </c>
      <c r="P120" s="9">
        <v>1229119.7630400003</v>
      </c>
      <c r="Q120" s="9"/>
      <c r="R120" s="9"/>
      <c r="S120" s="9"/>
    </row>
    <row r="121" spans="1:19" x14ac:dyDescent="0.25">
      <c r="A121" s="9" t="s">
        <v>156</v>
      </c>
      <c r="B121" s="10">
        <v>42461</v>
      </c>
      <c r="C121" s="9">
        <v>1187426.1485299999</v>
      </c>
      <c r="D121" s="9">
        <v>0</v>
      </c>
      <c r="E121" s="9">
        <v>278793.89777000004</v>
      </c>
      <c r="F121" s="9">
        <v>0</v>
      </c>
      <c r="G121" s="9">
        <v>1466220.0463</v>
      </c>
      <c r="H121" s="9">
        <v>116475.56386999998</v>
      </c>
      <c r="I121" s="9">
        <v>8113.2580900000003</v>
      </c>
      <c r="J121" s="9">
        <v>13780.552609999999</v>
      </c>
      <c r="K121" s="9">
        <v>0</v>
      </c>
      <c r="L121" s="9">
        <v>5000</v>
      </c>
      <c r="M121" s="9">
        <v>0</v>
      </c>
      <c r="N121" s="9">
        <v>143369.37456999999</v>
      </c>
      <c r="O121" s="9">
        <f t="shared" si="1"/>
        <v>1322850.6717300001</v>
      </c>
      <c r="P121" s="9">
        <v>1322850.6717300001</v>
      </c>
      <c r="Q121" s="9"/>
      <c r="R121" s="9"/>
      <c r="S121" s="9"/>
    </row>
    <row r="122" spans="1:19" x14ac:dyDescent="0.25">
      <c r="A122" s="9" t="s">
        <v>157</v>
      </c>
      <c r="B122" s="10">
        <v>42491</v>
      </c>
      <c r="C122" s="9">
        <v>1251187.8023599999</v>
      </c>
      <c r="D122" s="9">
        <v>0</v>
      </c>
      <c r="E122" s="9">
        <v>270263.11177000002</v>
      </c>
      <c r="F122" s="9">
        <v>0</v>
      </c>
      <c r="G122" s="9">
        <v>1521450.9141299999</v>
      </c>
      <c r="H122" s="9">
        <v>126808.11437000001</v>
      </c>
      <c r="I122" s="9">
        <v>3113.2580899999998</v>
      </c>
      <c r="J122" s="9">
        <v>19337.051899999999</v>
      </c>
      <c r="K122" s="9">
        <v>0</v>
      </c>
      <c r="L122" s="9">
        <v>5000</v>
      </c>
      <c r="M122" s="9">
        <v>0</v>
      </c>
      <c r="N122" s="9">
        <v>154258.42436</v>
      </c>
      <c r="O122" s="9">
        <f t="shared" si="1"/>
        <v>1367192.4897699999</v>
      </c>
      <c r="P122" s="9">
        <v>1367192.4897699999</v>
      </c>
      <c r="Q122" s="9"/>
      <c r="R122" s="9"/>
      <c r="S122" s="9"/>
    </row>
    <row r="123" spans="1:19" x14ac:dyDescent="0.25">
      <c r="A123" s="9" t="s">
        <v>158</v>
      </c>
      <c r="B123" s="10">
        <v>42522</v>
      </c>
      <c r="C123" s="9">
        <v>1383822.166</v>
      </c>
      <c r="D123" s="9">
        <v>0</v>
      </c>
      <c r="E123" s="9">
        <v>281587.81177000003</v>
      </c>
      <c r="F123" s="9">
        <v>0</v>
      </c>
      <c r="G123" s="9">
        <v>1665409.97777</v>
      </c>
      <c r="H123" s="9">
        <v>163279.27825</v>
      </c>
      <c r="I123" s="9">
        <v>383.86013000000003</v>
      </c>
      <c r="J123" s="9">
        <v>24772.345109999998</v>
      </c>
      <c r="K123" s="9">
        <v>0</v>
      </c>
      <c r="L123" s="9">
        <v>5000</v>
      </c>
      <c r="M123" s="9">
        <v>0</v>
      </c>
      <c r="N123" s="9">
        <v>193435.48348999998</v>
      </c>
      <c r="O123" s="9">
        <f t="shared" si="1"/>
        <v>1471974.49428</v>
      </c>
      <c r="P123" s="9">
        <v>1471974.49428</v>
      </c>
      <c r="Q123" s="9"/>
      <c r="R123" s="9"/>
      <c r="S123" s="9"/>
    </row>
    <row r="124" spans="1:19" x14ac:dyDescent="0.25">
      <c r="A124" s="9" t="s">
        <v>159</v>
      </c>
      <c r="B124" s="10">
        <v>42552</v>
      </c>
      <c r="C124" s="9">
        <v>1460771.0892199997</v>
      </c>
      <c r="D124" s="9">
        <v>0</v>
      </c>
      <c r="E124" s="9">
        <v>271067.83977000002</v>
      </c>
      <c r="F124" s="9">
        <v>0</v>
      </c>
      <c r="G124" s="9">
        <v>1731838.9289899997</v>
      </c>
      <c r="H124" s="9">
        <v>138370.47611000002</v>
      </c>
      <c r="I124" s="9">
        <v>657.07872999999995</v>
      </c>
      <c r="J124" s="9">
        <v>25096.53066</v>
      </c>
      <c r="K124" s="9">
        <v>0</v>
      </c>
      <c r="L124" s="9">
        <v>5000</v>
      </c>
      <c r="M124" s="9">
        <v>0</v>
      </c>
      <c r="N124" s="9">
        <v>169124.08550000002</v>
      </c>
      <c r="O124" s="9">
        <f t="shared" si="1"/>
        <v>1562714.8434899997</v>
      </c>
      <c r="P124" s="9">
        <v>1562714.8434899997</v>
      </c>
      <c r="Q124" s="9"/>
      <c r="R124" s="9"/>
      <c r="S124" s="9"/>
    </row>
    <row r="125" spans="1:19" x14ac:dyDescent="0.25">
      <c r="A125" s="9" t="s">
        <v>160</v>
      </c>
      <c r="B125" s="10">
        <v>42583</v>
      </c>
      <c r="C125" s="9">
        <v>1521247.75559</v>
      </c>
      <c r="D125" s="9">
        <v>0</v>
      </c>
      <c r="E125" s="9">
        <v>272371.31077000004</v>
      </c>
      <c r="F125" s="9">
        <v>0</v>
      </c>
      <c r="G125" s="9">
        <v>1793619.0663600001</v>
      </c>
      <c r="H125" s="9">
        <v>139617.78253999999</v>
      </c>
      <c r="I125" s="9">
        <v>1490.8811499999999</v>
      </c>
      <c r="J125" s="9">
        <v>25153.991879999998</v>
      </c>
      <c r="K125" s="9">
        <v>0</v>
      </c>
      <c r="L125" s="9">
        <v>5000</v>
      </c>
      <c r="M125" s="9">
        <v>0</v>
      </c>
      <c r="N125" s="9">
        <v>171262.65556999997</v>
      </c>
      <c r="O125" s="9">
        <f t="shared" si="1"/>
        <v>1622356.4107900001</v>
      </c>
      <c r="P125" s="9">
        <v>1622356.4107900001</v>
      </c>
      <c r="Q125" s="9"/>
      <c r="R125" s="9"/>
      <c r="S125" s="9"/>
    </row>
    <row r="126" spans="1:19" x14ac:dyDescent="0.25">
      <c r="A126" s="9" t="s">
        <v>161</v>
      </c>
      <c r="B126" s="10">
        <v>42614</v>
      </c>
      <c r="C126" s="9">
        <v>1653776.5949099998</v>
      </c>
      <c r="D126" s="9">
        <v>0</v>
      </c>
      <c r="E126" s="9">
        <v>280076.31677000003</v>
      </c>
      <c r="F126" s="9">
        <v>0</v>
      </c>
      <c r="G126" s="9">
        <v>1933852.9116799999</v>
      </c>
      <c r="H126" s="9">
        <v>43264.346170000004</v>
      </c>
      <c r="I126" s="9">
        <v>2150.8955899999996</v>
      </c>
      <c r="J126" s="9">
        <v>25998.1315</v>
      </c>
      <c r="K126" s="9">
        <v>0</v>
      </c>
      <c r="L126" s="9">
        <v>5000</v>
      </c>
      <c r="M126" s="9">
        <v>0</v>
      </c>
      <c r="N126" s="9">
        <v>76413.373260000008</v>
      </c>
      <c r="O126" s="9">
        <f t="shared" si="1"/>
        <v>1857439.5384199999</v>
      </c>
      <c r="P126" s="9">
        <v>1857439.5384199999</v>
      </c>
      <c r="Q126" s="9"/>
      <c r="R126" s="9"/>
      <c r="S126" s="9"/>
    </row>
    <row r="127" spans="1:19" x14ac:dyDescent="0.25">
      <c r="A127" s="9" t="s">
        <v>162</v>
      </c>
      <c r="B127" s="10">
        <v>42644</v>
      </c>
      <c r="C127" s="9">
        <v>1655264.6839400001</v>
      </c>
      <c r="D127" s="9">
        <v>0</v>
      </c>
      <c r="E127" s="9">
        <v>262022.94277000002</v>
      </c>
      <c r="F127" s="9">
        <v>0</v>
      </c>
      <c r="G127" s="9">
        <v>1917287.6267100002</v>
      </c>
      <c r="H127" s="9">
        <v>46539.82445</v>
      </c>
      <c r="I127" s="9">
        <v>2150.8955899999996</v>
      </c>
      <c r="J127" s="9">
        <v>26164.480640000002</v>
      </c>
      <c r="K127" s="9">
        <v>0</v>
      </c>
      <c r="L127" s="9">
        <v>5000</v>
      </c>
      <c r="M127" s="9">
        <v>0</v>
      </c>
      <c r="N127" s="9">
        <v>79855.200680000009</v>
      </c>
      <c r="O127" s="9">
        <f t="shared" si="1"/>
        <v>1837432.4260300002</v>
      </c>
      <c r="P127" s="9">
        <v>1837432.4260300002</v>
      </c>
      <c r="Q127" s="9"/>
      <c r="R127" s="9"/>
      <c r="S127" s="9"/>
    </row>
    <row r="128" spans="1:19" x14ac:dyDescent="0.25">
      <c r="A128" s="9" t="s">
        <v>163</v>
      </c>
      <c r="B128" s="10">
        <v>42675</v>
      </c>
      <c r="C128" s="9">
        <v>1656899.9159099997</v>
      </c>
      <c r="D128" s="9">
        <v>0</v>
      </c>
      <c r="E128" s="9">
        <v>237490.80677000002</v>
      </c>
      <c r="F128" s="9">
        <v>0</v>
      </c>
      <c r="G128" s="9">
        <v>1894390.7226799997</v>
      </c>
      <c r="H128" s="9">
        <v>45327.271189999999</v>
      </c>
      <c r="I128" s="9">
        <v>4078.90497</v>
      </c>
      <c r="J128" s="9">
        <v>26086.178379999998</v>
      </c>
      <c r="K128" s="9">
        <v>0</v>
      </c>
      <c r="L128" s="9">
        <v>5000</v>
      </c>
      <c r="M128" s="9">
        <v>0</v>
      </c>
      <c r="N128" s="9">
        <v>80492.35454</v>
      </c>
      <c r="O128" s="9">
        <f t="shared" si="1"/>
        <v>1813898.3681399997</v>
      </c>
      <c r="P128" s="9">
        <v>1813898.3681399997</v>
      </c>
      <c r="Q128" s="9"/>
      <c r="R128" s="9"/>
      <c r="S128" s="9"/>
    </row>
    <row r="129" spans="1:49" x14ac:dyDescent="0.25">
      <c r="A129" s="9" t="s">
        <v>164</v>
      </c>
      <c r="B129" s="10">
        <v>42705</v>
      </c>
      <c r="C129" s="9">
        <v>1796571.5983900002</v>
      </c>
      <c r="D129" s="9">
        <v>0</v>
      </c>
      <c r="E129" s="9">
        <v>280857.27230000001</v>
      </c>
      <c r="F129" s="9">
        <v>0</v>
      </c>
      <c r="G129" s="9">
        <v>2077428.8706900002</v>
      </c>
      <c r="H129" s="9">
        <v>10670.85418</v>
      </c>
      <c r="I129" s="9">
        <v>14898.22501</v>
      </c>
      <c r="J129" s="9">
        <v>26571.298930000001</v>
      </c>
      <c r="K129" s="9">
        <v>0</v>
      </c>
      <c r="L129" s="9">
        <v>5000</v>
      </c>
      <c r="M129" s="9">
        <v>0</v>
      </c>
      <c r="N129" s="9">
        <v>57140.378120000001</v>
      </c>
      <c r="O129" s="9">
        <f t="shared" si="1"/>
        <v>2020288.4925700002</v>
      </c>
      <c r="P129" s="9">
        <v>2020288.4925700002</v>
      </c>
      <c r="Q129" s="9"/>
      <c r="R129" s="9"/>
      <c r="S129" s="9"/>
    </row>
    <row r="130" spans="1:49" x14ac:dyDescent="0.25">
      <c r="A130" s="9" t="s">
        <v>165</v>
      </c>
      <c r="B130" s="10">
        <v>42736</v>
      </c>
      <c r="C130" s="9">
        <v>1816742.5799500002</v>
      </c>
      <c r="D130" s="9">
        <v>0</v>
      </c>
      <c r="E130" s="9">
        <v>257827.68677</v>
      </c>
      <c r="F130" s="9">
        <v>0</v>
      </c>
      <c r="G130" s="9">
        <v>2074570.2667200002</v>
      </c>
      <c r="H130" s="9">
        <v>18740.32546</v>
      </c>
      <c r="I130" s="9">
        <v>14898.22501</v>
      </c>
      <c r="J130" s="9">
        <v>39297.597289999998</v>
      </c>
      <c r="K130" s="9">
        <v>0</v>
      </c>
      <c r="L130" s="9">
        <v>5000</v>
      </c>
      <c r="M130" s="9">
        <v>0</v>
      </c>
      <c r="N130" s="9">
        <v>77936.147759999993</v>
      </c>
      <c r="O130" s="9">
        <f t="shared" si="1"/>
        <v>1996634.1189600001</v>
      </c>
      <c r="P130" s="9">
        <v>1996634.1189600001</v>
      </c>
      <c r="Q130" s="9"/>
      <c r="R130" s="9"/>
      <c r="S130" s="9"/>
    </row>
    <row r="131" spans="1:49" x14ac:dyDescent="0.25">
      <c r="A131" s="9" t="s">
        <v>166</v>
      </c>
      <c r="B131" s="10">
        <v>42767</v>
      </c>
      <c r="C131" s="9">
        <v>1823834.4421999999</v>
      </c>
      <c r="D131" s="9">
        <v>0</v>
      </c>
      <c r="E131" s="9">
        <v>236642.49277000001</v>
      </c>
      <c r="F131" s="9">
        <v>0</v>
      </c>
      <c r="G131" s="9">
        <v>2060476.9349699998</v>
      </c>
      <c r="H131" s="9">
        <v>27906.641009999999</v>
      </c>
      <c r="I131" s="9">
        <v>13898.22501</v>
      </c>
      <c r="J131" s="9">
        <v>17002.22206</v>
      </c>
      <c r="K131" s="9">
        <v>0</v>
      </c>
      <c r="L131" s="9">
        <v>5000</v>
      </c>
      <c r="M131" s="9">
        <v>0</v>
      </c>
      <c r="N131" s="9">
        <v>63807.088080000001</v>
      </c>
      <c r="O131" s="9">
        <f t="shared" si="1"/>
        <v>1996669.8468899999</v>
      </c>
      <c r="P131" s="9">
        <v>1996669.8468899999</v>
      </c>
      <c r="Q131" s="9"/>
      <c r="R131" s="9"/>
      <c r="S131" s="9"/>
    </row>
    <row r="132" spans="1:49" x14ac:dyDescent="0.25">
      <c r="A132" s="9" t="s">
        <v>167</v>
      </c>
      <c r="B132" s="10">
        <v>42795</v>
      </c>
      <c r="C132" s="9">
        <v>1904141.69515</v>
      </c>
      <c r="D132" s="9">
        <v>0</v>
      </c>
      <c r="E132" s="9">
        <v>239601.97261000003</v>
      </c>
      <c r="F132" s="9">
        <v>0</v>
      </c>
      <c r="G132" s="9">
        <v>2143743.6677600001</v>
      </c>
      <c r="H132" s="9">
        <v>29511.734749999996</v>
      </c>
      <c r="I132" s="9">
        <v>13776.533810000001</v>
      </c>
      <c r="J132" s="9">
        <v>17587.407210000001</v>
      </c>
      <c r="K132" s="9">
        <v>0</v>
      </c>
      <c r="L132" s="9">
        <v>5000</v>
      </c>
      <c r="M132" s="9">
        <v>0</v>
      </c>
      <c r="N132" s="9">
        <v>65875.675770000002</v>
      </c>
      <c r="O132" s="9">
        <f t="shared" si="1"/>
        <v>2077867.99199</v>
      </c>
      <c r="P132" s="9">
        <v>2077867.99199</v>
      </c>
      <c r="Q132" s="9"/>
      <c r="R132" s="9"/>
      <c r="S132" s="9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</row>
    <row r="133" spans="1:49" x14ac:dyDescent="0.25">
      <c r="A133" s="9" t="s">
        <v>168</v>
      </c>
      <c r="B133" s="10">
        <v>42826</v>
      </c>
      <c r="C133" s="9">
        <v>1905041.8299100001</v>
      </c>
      <c r="D133" s="9">
        <v>0</v>
      </c>
      <c r="E133" s="9">
        <v>276620.97677000007</v>
      </c>
      <c r="F133" s="9">
        <v>0</v>
      </c>
      <c r="G133" s="9">
        <v>2181662.8066800004</v>
      </c>
      <c r="H133" s="9">
        <v>58899.309809999999</v>
      </c>
      <c r="I133" s="9">
        <v>14007.739369999999</v>
      </c>
      <c r="J133" s="9">
        <v>17707.59881</v>
      </c>
      <c r="K133" s="9">
        <v>0</v>
      </c>
      <c r="L133" s="9">
        <v>5000</v>
      </c>
      <c r="M133" s="9">
        <v>0</v>
      </c>
      <c r="N133" s="9">
        <v>95614.647989999998</v>
      </c>
      <c r="O133" s="9">
        <f t="shared" si="1"/>
        <v>2086048.1586900004</v>
      </c>
      <c r="P133" s="9">
        <v>2086048.1586900004</v>
      </c>
      <c r="Q133" s="9"/>
      <c r="R133" s="9"/>
      <c r="S133" s="9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</row>
    <row r="134" spans="1:49" x14ac:dyDescent="0.25">
      <c r="A134" s="9" t="s">
        <v>169</v>
      </c>
      <c r="B134" s="10">
        <v>42856</v>
      </c>
      <c r="C134" s="9">
        <v>1850883.3635100003</v>
      </c>
      <c r="D134" s="9">
        <v>0</v>
      </c>
      <c r="E134" s="9">
        <v>308535.89677000005</v>
      </c>
      <c r="F134" s="9">
        <v>0</v>
      </c>
      <c r="G134" s="9">
        <v>2159419.2602800005</v>
      </c>
      <c r="H134" s="9">
        <v>29442.62112</v>
      </c>
      <c r="I134" s="9">
        <v>7337.7393700000002</v>
      </c>
      <c r="J134" s="9">
        <v>17640.518499999998</v>
      </c>
      <c r="K134" s="9">
        <v>0</v>
      </c>
      <c r="L134" s="9">
        <v>5000</v>
      </c>
      <c r="M134" s="9">
        <v>0</v>
      </c>
      <c r="N134" s="9">
        <v>59420.878989999997</v>
      </c>
      <c r="O134" s="9">
        <f t="shared" si="1"/>
        <v>2099998.3812900004</v>
      </c>
      <c r="P134" s="9">
        <v>2099998.3812900004</v>
      </c>
      <c r="Q134" s="9"/>
      <c r="R134" s="9"/>
      <c r="S134" s="9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</row>
    <row r="135" spans="1:49" x14ac:dyDescent="0.25">
      <c r="A135" s="9" t="s">
        <v>170</v>
      </c>
      <c r="B135" s="10">
        <v>42887</v>
      </c>
      <c r="C135" s="9">
        <v>1900718.33344</v>
      </c>
      <c r="D135" s="9">
        <v>0</v>
      </c>
      <c r="E135" s="9">
        <v>254427.54277</v>
      </c>
      <c r="F135" s="9">
        <v>0</v>
      </c>
      <c r="G135" s="9">
        <v>2155145.8762099999</v>
      </c>
      <c r="H135" s="9">
        <v>38763.685259999998</v>
      </c>
      <c r="I135" s="9">
        <v>16397.440630000001</v>
      </c>
      <c r="J135" s="9">
        <v>18043.89689</v>
      </c>
      <c r="K135" s="9">
        <v>0</v>
      </c>
      <c r="L135" s="9">
        <v>5000</v>
      </c>
      <c r="M135" s="9">
        <v>0</v>
      </c>
      <c r="N135" s="9">
        <v>78205.022779999999</v>
      </c>
      <c r="O135" s="9">
        <f t="shared" si="1"/>
        <v>2076940.8534299999</v>
      </c>
      <c r="P135" s="9">
        <v>2076940.8534299999</v>
      </c>
      <c r="Q135" s="9"/>
      <c r="R135" s="9"/>
      <c r="S135" s="9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</row>
    <row r="136" spans="1:49" x14ac:dyDescent="0.25">
      <c r="A136" s="9" t="s">
        <v>171</v>
      </c>
      <c r="B136" s="10">
        <v>42917</v>
      </c>
      <c r="C136" s="9">
        <v>1890794.6777899999</v>
      </c>
      <c r="D136" s="9">
        <v>0</v>
      </c>
      <c r="E136" s="9">
        <v>280326.90477000002</v>
      </c>
      <c r="F136" s="9">
        <v>0</v>
      </c>
      <c r="G136" s="9">
        <v>2171121.58256</v>
      </c>
      <c r="H136" s="9">
        <v>39008.253770000003</v>
      </c>
      <c r="I136" s="9">
        <v>16000.384890000001</v>
      </c>
      <c r="J136" s="9">
        <v>18334.188120000003</v>
      </c>
      <c r="K136" s="9">
        <v>0</v>
      </c>
      <c r="L136" s="9">
        <v>5000</v>
      </c>
      <c r="M136" s="9">
        <v>0</v>
      </c>
      <c r="N136" s="9">
        <v>78342.826780000003</v>
      </c>
      <c r="O136" s="9">
        <f t="shared" si="1"/>
        <v>2092778.75578</v>
      </c>
      <c r="P136" s="9">
        <v>2092778.75578</v>
      </c>
      <c r="Q136" s="9"/>
      <c r="R136" s="9"/>
      <c r="S136" s="9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</row>
    <row r="137" spans="1:49" x14ac:dyDescent="0.25">
      <c r="A137" s="9" t="s">
        <v>172</v>
      </c>
      <c r="B137" s="10">
        <v>42948</v>
      </c>
      <c r="C137" s="9">
        <v>1896066.18423</v>
      </c>
      <c r="D137" s="9">
        <v>0</v>
      </c>
      <c r="E137" s="9">
        <v>281238.62077000004</v>
      </c>
      <c r="F137" s="9">
        <v>0</v>
      </c>
      <c r="G137" s="9">
        <v>2177304.8050000002</v>
      </c>
      <c r="H137" s="9">
        <v>50175.226259999996</v>
      </c>
      <c r="I137" s="9">
        <v>10000.384890000001</v>
      </c>
      <c r="J137" s="9">
        <v>15308.35267</v>
      </c>
      <c r="K137" s="9">
        <v>0</v>
      </c>
      <c r="L137" s="9">
        <v>5000</v>
      </c>
      <c r="M137" s="9">
        <v>0</v>
      </c>
      <c r="N137" s="9">
        <v>80483.963820000004</v>
      </c>
      <c r="O137" s="9">
        <f t="shared" si="1"/>
        <v>2096820.8411800002</v>
      </c>
      <c r="P137" s="9">
        <v>2096820.8411800002</v>
      </c>
      <c r="Q137" s="9"/>
      <c r="R137" s="9"/>
      <c r="S137" s="9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</row>
    <row r="138" spans="1:49" x14ac:dyDescent="0.25">
      <c r="A138" s="9" t="s">
        <v>173</v>
      </c>
      <c r="B138" s="10">
        <v>42979</v>
      </c>
      <c r="C138" s="9">
        <v>1893467.2384000001</v>
      </c>
      <c r="D138" s="9">
        <v>0</v>
      </c>
      <c r="E138" s="9">
        <v>306435.50477000006</v>
      </c>
      <c r="F138" s="9">
        <v>0</v>
      </c>
      <c r="G138" s="9">
        <v>2199902.7431700001</v>
      </c>
      <c r="H138" s="9">
        <v>23379.972399999999</v>
      </c>
      <c r="I138" s="9">
        <v>10000.384890000001</v>
      </c>
      <c r="J138" s="9">
        <v>9970.50857</v>
      </c>
      <c r="K138" s="9">
        <v>0</v>
      </c>
      <c r="L138" s="9">
        <v>5000</v>
      </c>
      <c r="M138" s="9">
        <v>0</v>
      </c>
      <c r="N138" s="9">
        <v>48350.865859999998</v>
      </c>
      <c r="O138" s="9">
        <f t="shared" si="1"/>
        <v>2151551.8773100004</v>
      </c>
      <c r="P138" s="9">
        <v>2151551.8773100004</v>
      </c>
      <c r="Q138" s="9"/>
      <c r="R138" s="9"/>
      <c r="S138" s="9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</row>
    <row r="139" spans="1:49" x14ac:dyDescent="0.25">
      <c r="A139" s="9" t="s">
        <v>174</v>
      </c>
      <c r="B139" s="10">
        <v>43009</v>
      </c>
      <c r="C139" s="9">
        <v>1942348.31556</v>
      </c>
      <c r="D139" s="9">
        <v>0</v>
      </c>
      <c r="E139" s="9">
        <v>307992.98477000004</v>
      </c>
      <c r="F139" s="9">
        <v>0</v>
      </c>
      <c r="G139" s="9">
        <v>2250341.30033</v>
      </c>
      <c r="H139" s="9">
        <v>18959.632280000002</v>
      </c>
      <c r="I139" s="9">
        <v>10000.384890000001</v>
      </c>
      <c r="J139" s="9">
        <v>22393.271780000003</v>
      </c>
      <c r="K139" s="9">
        <v>0</v>
      </c>
      <c r="L139" s="9">
        <v>5000</v>
      </c>
      <c r="M139" s="9">
        <v>0</v>
      </c>
      <c r="N139" s="9">
        <v>56353.288950000002</v>
      </c>
      <c r="O139" s="9">
        <f t="shared" ref="O139:O162" si="2">G139-N139</f>
        <v>2193988.01138</v>
      </c>
      <c r="P139" s="9">
        <v>2193988.01138</v>
      </c>
      <c r="Q139" s="9"/>
      <c r="R139" s="9"/>
      <c r="S139" s="9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</row>
    <row r="140" spans="1:49" x14ac:dyDescent="0.25">
      <c r="A140" s="9" t="s">
        <v>175</v>
      </c>
      <c r="B140" s="10">
        <v>43040</v>
      </c>
      <c r="C140" s="9">
        <v>1985857.0154299999</v>
      </c>
      <c r="D140" s="9">
        <v>0</v>
      </c>
      <c r="E140" s="9">
        <v>289893.40254000004</v>
      </c>
      <c r="F140" s="9">
        <v>0</v>
      </c>
      <c r="G140" s="9">
        <v>2275750.4179699998</v>
      </c>
      <c r="H140" s="9">
        <v>18320.744070000001</v>
      </c>
      <c r="I140" s="9">
        <v>7097.2185199999994</v>
      </c>
      <c r="J140" s="9">
        <v>22375.38105</v>
      </c>
      <c r="K140" s="9">
        <v>0</v>
      </c>
      <c r="L140" s="9">
        <v>5000</v>
      </c>
      <c r="M140" s="9">
        <v>0</v>
      </c>
      <c r="N140" s="9">
        <v>52793.343639999999</v>
      </c>
      <c r="O140" s="9">
        <f t="shared" si="2"/>
        <v>2222957.0743299997</v>
      </c>
      <c r="P140" s="9">
        <v>2222957.0743299997</v>
      </c>
      <c r="Q140" s="9"/>
      <c r="R140" s="9"/>
      <c r="S140" s="9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</row>
    <row r="141" spans="1:49" x14ac:dyDescent="0.25">
      <c r="A141" s="9" t="s">
        <v>176</v>
      </c>
      <c r="B141" s="10">
        <v>43070</v>
      </c>
      <c r="C141" s="9">
        <v>1950085.3337300001</v>
      </c>
      <c r="D141" s="9">
        <v>0</v>
      </c>
      <c r="E141" s="9">
        <v>299599.93177000002</v>
      </c>
      <c r="F141" s="9">
        <v>0</v>
      </c>
      <c r="G141" s="9">
        <v>2249685.2655000002</v>
      </c>
      <c r="H141" s="9">
        <v>27662.057240000002</v>
      </c>
      <c r="I141" s="9">
        <v>19927.489229999999</v>
      </c>
      <c r="J141" s="9">
        <v>22272.55041</v>
      </c>
      <c r="K141" s="9">
        <v>0</v>
      </c>
      <c r="L141" s="9">
        <v>5000</v>
      </c>
      <c r="M141" s="9">
        <v>0</v>
      </c>
      <c r="N141" s="9">
        <v>74862.096879999997</v>
      </c>
      <c r="O141" s="9">
        <f t="shared" si="2"/>
        <v>2174823.1686200001</v>
      </c>
      <c r="P141" s="9">
        <v>2174823.1686200001</v>
      </c>
      <c r="Q141" s="9"/>
      <c r="R141" s="9"/>
      <c r="S141" s="9"/>
    </row>
    <row r="142" spans="1:49" x14ac:dyDescent="0.25">
      <c r="A142" s="9" t="s">
        <v>177</v>
      </c>
      <c r="B142" s="10">
        <v>43101</v>
      </c>
      <c r="C142" s="9">
        <v>1946970.5747400001</v>
      </c>
      <c r="D142" s="9">
        <v>0</v>
      </c>
      <c r="E142" s="9">
        <v>306861.97261</v>
      </c>
      <c r="F142" s="9">
        <v>0</v>
      </c>
      <c r="G142" s="9">
        <v>2253832.5473500001</v>
      </c>
      <c r="H142" s="9">
        <v>6513.4419699999999</v>
      </c>
      <c r="I142" s="9">
        <v>30024.58351</v>
      </c>
      <c r="J142" s="9">
        <v>22813.975350000001</v>
      </c>
      <c r="K142" s="9">
        <v>0</v>
      </c>
      <c r="L142" s="9">
        <v>5000</v>
      </c>
      <c r="M142" s="9">
        <v>0</v>
      </c>
      <c r="N142" s="9">
        <v>64352.000829999997</v>
      </c>
      <c r="O142" s="9">
        <f t="shared" si="2"/>
        <v>2189480.5465200003</v>
      </c>
      <c r="P142" s="9">
        <v>2189480.5465200003</v>
      </c>
      <c r="Q142" s="9"/>
      <c r="R142" s="9"/>
      <c r="S142" s="9"/>
    </row>
    <row r="143" spans="1:49" x14ac:dyDescent="0.25">
      <c r="A143" s="9" t="s">
        <v>178</v>
      </c>
      <c r="B143" s="10">
        <v>43132</v>
      </c>
      <c r="C143" s="9">
        <v>1951447.5670700001</v>
      </c>
      <c r="D143" s="9">
        <v>0</v>
      </c>
      <c r="E143" s="9">
        <v>283715.07977000007</v>
      </c>
      <c r="F143" s="9">
        <v>0</v>
      </c>
      <c r="G143" s="9">
        <v>2235162.6468400001</v>
      </c>
      <c r="H143" s="9">
        <v>7554.2170499999993</v>
      </c>
      <c r="I143" s="9">
        <v>3429.27034</v>
      </c>
      <c r="J143" s="9">
        <v>23075.028999999999</v>
      </c>
      <c r="K143" s="9">
        <v>0</v>
      </c>
      <c r="L143" s="9">
        <v>5000</v>
      </c>
      <c r="M143" s="9">
        <v>0</v>
      </c>
      <c r="N143" s="9">
        <v>39058.516389999997</v>
      </c>
      <c r="O143" s="9">
        <f t="shared" si="2"/>
        <v>2196104.1304500001</v>
      </c>
      <c r="P143" s="9">
        <v>2196104.1304500001</v>
      </c>
      <c r="Q143" s="9"/>
      <c r="R143" s="9"/>
      <c r="S143" s="9"/>
    </row>
    <row r="144" spans="1:49" x14ac:dyDescent="0.25">
      <c r="A144" s="9" t="s">
        <v>179</v>
      </c>
      <c r="B144" s="10">
        <v>43160</v>
      </c>
      <c r="C144" s="9">
        <v>1948320.79629</v>
      </c>
      <c r="D144" s="9">
        <v>0</v>
      </c>
      <c r="E144" s="9">
        <v>304059.07777000003</v>
      </c>
      <c r="F144" s="9">
        <v>0</v>
      </c>
      <c r="G144" s="9">
        <v>2252379.8740599998</v>
      </c>
      <c r="H144" s="9">
        <v>9033.8436000000002</v>
      </c>
      <c r="I144" s="9">
        <v>33632.559249999998</v>
      </c>
      <c r="J144" s="9">
        <v>23436.340749999999</v>
      </c>
      <c r="K144" s="9">
        <v>0</v>
      </c>
      <c r="L144" s="9">
        <v>5000</v>
      </c>
      <c r="M144" s="9">
        <v>0</v>
      </c>
      <c r="N144" s="9">
        <v>71102.743600000002</v>
      </c>
      <c r="O144" s="9">
        <f t="shared" si="2"/>
        <v>2181277.1304599997</v>
      </c>
      <c r="P144" s="9">
        <v>2181277.1304599997</v>
      </c>
      <c r="Q144" s="9"/>
      <c r="R144" s="9"/>
      <c r="S144" s="9"/>
    </row>
    <row r="145" spans="1:19" x14ac:dyDescent="0.25">
      <c r="A145" s="9" t="s">
        <v>180</v>
      </c>
      <c r="B145" s="10">
        <v>43191</v>
      </c>
      <c r="C145" s="9">
        <v>1858620.39142</v>
      </c>
      <c r="D145" s="9">
        <v>0</v>
      </c>
      <c r="E145" s="9">
        <v>323421.43577000004</v>
      </c>
      <c r="F145" s="9">
        <v>0</v>
      </c>
      <c r="G145" s="9">
        <v>2182041.8271900001</v>
      </c>
      <c r="H145" s="9">
        <v>9395.2865000000002</v>
      </c>
      <c r="I145" s="9">
        <v>1556.4729600000001</v>
      </c>
      <c r="J145" s="9">
        <v>23525.142030000003</v>
      </c>
      <c r="K145" s="9">
        <v>0</v>
      </c>
      <c r="L145" s="9">
        <v>5000</v>
      </c>
      <c r="M145" s="9">
        <v>0</v>
      </c>
      <c r="N145" s="9">
        <v>39476.901490000004</v>
      </c>
      <c r="O145" s="9">
        <f t="shared" si="2"/>
        <v>2142564.9257</v>
      </c>
      <c r="P145" s="9">
        <v>2142564.9257</v>
      </c>
      <c r="Q145" s="9"/>
      <c r="R145" s="9"/>
      <c r="S145" s="9"/>
    </row>
    <row r="146" spans="1:19" x14ac:dyDescent="0.25">
      <c r="A146" s="9" t="s">
        <v>181</v>
      </c>
      <c r="B146" s="10">
        <v>43221</v>
      </c>
      <c r="C146" s="9">
        <v>1958007.10763</v>
      </c>
      <c r="D146" s="9">
        <v>0</v>
      </c>
      <c r="E146" s="9">
        <v>309737.74177000002</v>
      </c>
      <c r="F146" s="9">
        <v>0</v>
      </c>
      <c r="G146" s="9">
        <v>2267744.8494000002</v>
      </c>
      <c r="H146" s="9">
        <v>10389.79826</v>
      </c>
      <c r="I146" s="9">
        <v>1528.2345499999999</v>
      </c>
      <c r="J146" s="9">
        <v>23530.818370000001</v>
      </c>
      <c r="K146" s="9">
        <v>0</v>
      </c>
      <c r="L146" s="9">
        <v>5000</v>
      </c>
      <c r="M146" s="9">
        <v>0</v>
      </c>
      <c r="N146" s="9">
        <v>40448.851179999998</v>
      </c>
      <c r="O146" s="9">
        <f t="shared" si="2"/>
        <v>2227295.9982200004</v>
      </c>
      <c r="P146" s="9">
        <v>2227295.9982200004</v>
      </c>
      <c r="Q146" s="9"/>
      <c r="R146" s="9"/>
      <c r="S146" s="9"/>
    </row>
    <row r="147" spans="1:19" x14ac:dyDescent="0.25">
      <c r="A147" s="9" t="s">
        <v>182</v>
      </c>
      <c r="B147" s="10">
        <v>43252</v>
      </c>
      <c r="C147" s="9">
        <v>1956333.91016</v>
      </c>
      <c r="D147" s="9">
        <v>0</v>
      </c>
      <c r="E147" s="9">
        <v>348759.64577000006</v>
      </c>
      <c r="F147" s="9">
        <v>0</v>
      </c>
      <c r="G147" s="9">
        <v>2305093.5559299998</v>
      </c>
      <c r="H147" s="9">
        <v>21734.676039999998</v>
      </c>
      <c r="I147" s="9">
        <v>1522.4875400000001</v>
      </c>
      <c r="J147" s="9">
        <v>23825.739289999998</v>
      </c>
      <c r="K147" s="9">
        <v>0</v>
      </c>
      <c r="L147" s="9">
        <v>5000</v>
      </c>
      <c r="M147" s="9">
        <v>0</v>
      </c>
      <c r="N147" s="9">
        <v>52082.902869999998</v>
      </c>
      <c r="O147" s="9">
        <f t="shared" si="2"/>
        <v>2253010.6530599999</v>
      </c>
      <c r="P147" s="9">
        <v>2253010.6530599999</v>
      </c>
      <c r="Q147" s="9"/>
      <c r="R147" s="9"/>
      <c r="S147" s="9"/>
    </row>
    <row r="148" spans="1:19" x14ac:dyDescent="0.25">
      <c r="A148" s="9" t="s">
        <v>183</v>
      </c>
      <c r="B148" s="10">
        <v>43282</v>
      </c>
      <c r="C148" s="9">
        <v>1953548.67454</v>
      </c>
      <c r="D148" s="9">
        <v>0</v>
      </c>
      <c r="E148" s="9">
        <v>26493.713909999999</v>
      </c>
      <c r="F148" s="9">
        <v>0</v>
      </c>
      <c r="G148" s="9">
        <v>1980042.38845</v>
      </c>
      <c r="H148" s="9">
        <v>21822.31206</v>
      </c>
      <c r="I148" s="9">
        <v>1531.77881</v>
      </c>
      <c r="J148" s="9">
        <v>23891.587670000001</v>
      </c>
      <c r="K148" s="9">
        <v>0</v>
      </c>
      <c r="L148" s="9">
        <v>5000</v>
      </c>
      <c r="M148" s="9">
        <v>0</v>
      </c>
      <c r="N148" s="9">
        <v>52245.678540000001</v>
      </c>
      <c r="O148" s="9">
        <f t="shared" si="2"/>
        <v>1927796.70991</v>
      </c>
      <c r="P148" s="9">
        <v>1927796.70991</v>
      </c>
      <c r="Q148" s="9"/>
      <c r="R148" s="9"/>
      <c r="S148" s="9"/>
    </row>
    <row r="149" spans="1:19" x14ac:dyDescent="0.25">
      <c r="A149" s="9" t="s">
        <v>184</v>
      </c>
      <c r="B149" s="10">
        <v>43313</v>
      </c>
      <c r="C149" s="9">
        <v>1955572.936</v>
      </c>
      <c r="D149" s="9">
        <v>0</v>
      </c>
      <c r="E149" s="9">
        <v>49403.694769999995</v>
      </c>
      <c r="F149" s="9">
        <v>0</v>
      </c>
      <c r="G149" s="9">
        <v>2004976.6307699999</v>
      </c>
      <c r="H149" s="9">
        <v>34826.325109999998</v>
      </c>
      <c r="I149" s="9">
        <v>12447.77269</v>
      </c>
      <c r="J149" s="9">
        <v>24151.393829999997</v>
      </c>
      <c r="K149" s="9">
        <v>0</v>
      </c>
      <c r="L149" s="9">
        <v>5000</v>
      </c>
      <c r="M149" s="9">
        <v>0</v>
      </c>
      <c r="N149" s="9">
        <v>76425.49162999999</v>
      </c>
      <c r="O149" s="9">
        <f t="shared" si="2"/>
        <v>1928551.1391399999</v>
      </c>
      <c r="P149" s="9">
        <v>1928551.1391399999</v>
      </c>
      <c r="Q149" s="9"/>
      <c r="R149" s="9"/>
      <c r="S149" s="9"/>
    </row>
    <row r="150" spans="1:19" x14ac:dyDescent="0.25">
      <c r="A150" s="9" t="s">
        <v>185</v>
      </c>
      <c r="B150" s="10">
        <v>43344</v>
      </c>
      <c r="C150" s="9">
        <v>1959491.8298000002</v>
      </c>
      <c r="D150" s="9">
        <v>0</v>
      </c>
      <c r="E150" s="9">
        <v>73401.90376999999</v>
      </c>
      <c r="F150" s="9">
        <v>0</v>
      </c>
      <c r="G150" s="9">
        <v>2032893.7335700002</v>
      </c>
      <c r="H150" s="9">
        <v>35048.76539</v>
      </c>
      <c r="I150" s="9">
        <v>20973.96632</v>
      </c>
      <c r="J150" s="9">
        <v>24281.839230000001</v>
      </c>
      <c r="K150" s="9">
        <v>0</v>
      </c>
      <c r="L150" s="9">
        <v>5000</v>
      </c>
      <c r="M150" s="9">
        <v>0</v>
      </c>
      <c r="N150" s="9">
        <v>85304.570940000005</v>
      </c>
      <c r="O150" s="9">
        <f t="shared" si="2"/>
        <v>1947589.1626300002</v>
      </c>
      <c r="P150" s="9">
        <v>1947589.1626300002</v>
      </c>
      <c r="Q150" s="9"/>
      <c r="R150" s="9"/>
      <c r="S150" s="9"/>
    </row>
    <row r="151" spans="1:19" x14ac:dyDescent="0.25">
      <c r="A151" s="9" t="s">
        <v>186</v>
      </c>
      <c r="B151" s="10">
        <v>43374</v>
      </c>
      <c r="C151" s="9">
        <v>643864.01399000001</v>
      </c>
      <c r="D151" s="9">
        <v>0</v>
      </c>
      <c r="E151" s="9">
        <v>9449.7931599999993</v>
      </c>
      <c r="F151" s="9">
        <v>0</v>
      </c>
      <c r="G151" s="9">
        <v>653313.80715000001</v>
      </c>
      <c r="H151" s="9">
        <v>51193.306629999999</v>
      </c>
      <c r="I151" s="9">
        <v>20945.834139999999</v>
      </c>
      <c r="J151" s="9">
        <v>24374.63551</v>
      </c>
      <c r="K151" s="9">
        <v>0</v>
      </c>
      <c r="L151" s="9">
        <v>5000</v>
      </c>
      <c r="M151" s="9">
        <v>0</v>
      </c>
      <c r="N151" s="9">
        <v>101513.77627999999</v>
      </c>
      <c r="O151" s="9">
        <f t="shared" si="2"/>
        <v>551800.03087000002</v>
      </c>
      <c r="P151" s="9">
        <v>551800.03087000002</v>
      </c>
      <c r="Q151" s="9"/>
      <c r="R151" s="9"/>
      <c r="S151" s="9"/>
    </row>
    <row r="152" spans="1:19" x14ac:dyDescent="0.25">
      <c r="A152" s="9" t="s">
        <v>187</v>
      </c>
      <c r="B152" s="10">
        <v>43405</v>
      </c>
      <c r="C152" s="9">
        <v>646903.59568000003</v>
      </c>
      <c r="D152" s="9">
        <v>0</v>
      </c>
      <c r="E152" s="9">
        <v>98257.379159999997</v>
      </c>
      <c r="F152" s="9">
        <v>0</v>
      </c>
      <c r="G152" s="9">
        <v>745160.97484000004</v>
      </c>
      <c r="H152" s="9">
        <v>20545.121310000002</v>
      </c>
      <c r="I152" s="9">
        <v>172795.39139999999</v>
      </c>
      <c r="J152" s="9">
        <v>24401.561719999998</v>
      </c>
      <c r="K152" s="9">
        <v>0</v>
      </c>
      <c r="L152" s="9">
        <v>5000</v>
      </c>
      <c r="M152" s="9">
        <v>0</v>
      </c>
      <c r="N152" s="9">
        <v>222742.07442999998</v>
      </c>
      <c r="O152" s="9">
        <f t="shared" si="2"/>
        <v>522418.90041000006</v>
      </c>
      <c r="P152" s="9">
        <v>522418.90041000006</v>
      </c>
      <c r="Q152" s="9"/>
      <c r="R152" s="9"/>
      <c r="S152" s="9"/>
    </row>
    <row r="153" spans="1:19" x14ac:dyDescent="0.25">
      <c r="A153" s="9" t="s">
        <v>188</v>
      </c>
      <c r="B153" s="10">
        <v>43435</v>
      </c>
      <c r="C153" s="9">
        <v>644813.40370000002</v>
      </c>
      <c r="D153" s="9">
        <v>0</v>
      </c>
      <c r="E153" s="9">
        <v>91577.515159999995</v>
      </c>
      <c r="F153" s="9">
        <v>0</v>
      </c>
      <c r="G153" s="9">
        <v>736390.91885999998</v>
      </c>
      <c r="H153" s="9">
        <v>15963.355809999999</v>
      </c>
      <c r="I153" s="9">
        <v>388512.47634000005</v>
      </c>
      <c r="J153" s="9">
        <v>24407.237639999999</v>
      </c>
      <c r="K153" s="9">
        <v>0</v>
      </c>
      <c r="L153" s="9">
        <v>0</v>
      </c>
      <c r="M153" s="9">
        <v>0</v>
      </c>
      <c r="N153" s="9">
        <v>428883.06979000004</v>
      </c>
      <c r="O153" s="9">
        <f t="shared" si="2"/>
        <v>307507.84906999994</v>
      </c>
      <c r="P153" s="9">
        <v>307507.84906999994</v>
      </c>
      <c r="Q153" s="9"/>
      <c r="R153" s="9"/>
      <c r="S153" s="9"/>
    </row>
    <row r="154" spans="1:19" x14ac:dyDescent="0.25">
      <c r="A154" s="9" t="s">
        <v>189</v>
      </c>
      <c r="B154" s="10">
        <v>43466</v>
      </c>
      <c r="C154" s="9">
        <v>635679.19881999993</v>
      </c>
      <c r="D154" s="9">
        <v>0</v>
      </c>
      <c r="E154" s="9">
        <v>31416</v>
      </c>
      <c r="F154" s="9">
        <v>0</v>
      </c>
      <c r="G154" s="9">
        <v>667095.19881999993</v>
      </c>
      <c r="H154" s="9">
        <v>16312.59093</v>
      </c>
      <c r="I154" s="9">
        <v>388511.16151000006</v>
      </c>
      <c r="J154" s="9">
        <v>24467.967410000001</v>
      </c>
      <c r="K154" s="9">
        <v>0</v>
      </c>
      <c r="L154" s="9">
        <v>0</v>
      </c>
      <c r="M154" s="9">
        <v>0</v>
      </c>
      <c r="N154" s="9">
        <v>429291.71985000005</v>
      </c>
      <c r="O154" s="9">
        <f t="shared" si="2"/>
        <v>237803.47896999988</v>
      </c>
      <c r="P154" s="9">
        <v>237803.47896999988</v>
      </c>
      <c r="Q154" s="9"/>
      <c r="R154" s="9"/>
      <c r="S154" s="9"/>
    </row>
    <row r="155" spans="1:19" x14ac:dyDescent="0.25">
      <c r="A155" s="9" t="s">
        <v>190</v>
      </c>
      <c r="B155" s="10">
        <v>43497</v>
      </c>
      <c r="C155" s="9">
        <v>638714.48830999993</v>
      </c>
      <c r="D155" s="9">
        <v>0</v>
      </c>
      <c r="E155" s="9">
        <v>95275</v>
      </c>
      <c r="F155" s="9">
        <v>0</v>
      </c>
      <c r="G155" s="9">
        <v>733989.48830999993</v>
      </c>
      <c r="H155" s="9">
        <v>26534.400279999998</v>
      </c>
      <c r="I155" s="9">
        <v>374473.06654999999</v>
      </c>
      <c r="J155" s="9">
        <v>24433.90753</v>
      </c>
      <c r="K155" s="9">
        <v>0</v>
      </c>
      <c r="L155" s="9">
        <v>0</v>
      </c>
      <c r="M155" s="9">
        <v>0</v>
      </c>
      <c r="N155" s="9">
        <v>425441.37436000002</v>
      </c>
      <c r="O155" s="9">
        <f t="shared" si="2"/>
        <v>308548.11394999991</v>
      </c>
      <c r="P155" s="9">
        <v>308548.11394999991</v>
      </c>
      <c r="Q155" s="9"/>
      <c r="R155" s="9"/>
      <c r="S155" s="9"/>
    </row>
    <row r="156" spans="1:19" x14ac:dyDescent="0.25">
      <c r="A156" s="9" t="s">
        <v>191</v>
      </c>
      <c r="C156" s="9">
        <v>635734.7452100002</v>
      </c>
      <c r="D156" s="9">
        <v>0</v>
      </c>
      <c r="E156" s="9">
        <v>112250</v>
      </c>
      <c r="F156" s="9">
        <v>0</v>
      </c>
      <c r="G156" s="9">
        <v>747984.7452100002</v>
      </c>
      <c r="H156" s="9">
        <v>20862.492819999999</v>
      </c>
      <c r="I156" s="9">
        <v>333464.20275</v>
      </c>
      <c r="J156" s="9">
        <v>8001.5505300000004</v>
      </c>
      <c r="K156" s="9">
        <v>0</v>
      </c>
      <c r="L156" s="9">
        <v>0</v>
      </c>
      <c r="M156" s="9">
        <v>0</v>
      </c>
      <c r="N156" s="9">
        <v>362328.24609999999</v>
      </c>
      <c r="O156" s="9">
        <f t="shared" si="2"/>
        <v>385656.49911000021</v>
      </c>
      <c r="P156" s="9">
        <v>385656.49911000021</v>
      </c>
      <c r="Q156" s="9"/>
      <c r="R156" s="9"/>
      <c r="S156" s="9"/>
    </row>
    <row r="157" spans="1:19" x14ac:dyDescent="0.25">
      <c r="A157" s="9" t="s">
        <v>192</v>
      </c>
      <c r="C157" s="9">
        <v>638770.03470000019</v>
      </c>
      <c r="D157" s="9">
        <v>0</v>
      </c>
      <c r="E157" s="9">
        <v>155660</v>
      </c>
      <c r="F157" s="9">
        <v>0</v>
      </c>
      <c r="G157" s="9">
        <v>794430.03470000019</v>
      </c>
      <c r="H157" s="9">
        <v>31964.275980000002</v>
      </c>
      <c r="I157" s="9">
        <v>333803.76293999999</v>
      </c>
      <c r="J157" s="9">
        <v>7333.3391500000007</v>
      </c>
      <c r="K157" s="9">
        <v>0</v>
      </c>
      <c r="L157" s="9">
        <v>0</v>
      </c>
      <c r="M157" s="9">
        <v>0</v>
      </c>
      <c r="N157" s="9">
        <v>373101.37806999998</v>
      </c>
      <c r="O157" s="9">
        <f t="shared" si="2"/>
        <v>421328.65663000022</v>
      </c>
      <c r="P157" s="9">
        <v>421328.65663000022</v>
      </c>
      <c r="Q157" s="9"/>
      <c r="R157" s="9"/>
      <c r="S157" s="9"/>
    </row>
    <row r="158" spans="1:19" x14ac:dyDescent="0.25">
      <c r="A158" s="9" t="s">
        <v>193</v>
      </c>
      <c r="C158" s="9">
        <v>641825.05156000005</v>
      </c>
      <c r="D158" s="9">
        <v>0</v>
      </c>
      <c r="E158" s="9">
        <v>167069</v>
      </c>
      <c r="F158" s="9">
        <v>0</v>
      </c>
      <c r="G158" s="9">
        <v>808894.05156000005</v>
      </c>
      <c r="H158" s="9">
        <v>31585.282449999999</v>
      </c>
      <c r="I158" s="9">
        <v>306987.04016999999</v>
      </c>
      <c r="J158" s="9">
        <v>7336.24334</v>
      </c>
      <c r="K158" s="9">
        <v>0</v>
      </c>
      <c r="L158" s="9">
        <v>0</v>
      </c>
      <c r="M158" s="9">
        <v>0</v>
      </c>
      <c r="N158" s="9">
        <v>345908.56595999998</v>
      </c>
      <c r="O158" s="9">
        <f t="shared" si="2"/>
        <v>462985.48560000007</v>
      </c>
      <c r="P158" s="9">
        <v>462985.48560000007</v>
      </c>
      <c r="Q158" s="9"/>
      <c r="R158" s="9"/>
      <c r="S158" s="9"/>
    </row>
    <row r="159" spans="1:19" x14ac:dyDescent="0.25">
      <c r="A159" s="9" t="s">
        <v>194</v>
      </c>
      <c r="C159" s="9">
        <v>635791.65413000016</v>
      </c>
      <c r="D159" s="9">
        <v>0</v>
      </c>
      <c r="E159" s="9">
        <v>121719</v>
      </c>
      <c r="F159" s="9">
        <v>0</v>
      </c>
      <c r="G159" s="9">
        <v>757510.65413000016</v>
      </c>
      <c r="H159" s="9">
        <v>91203.041899999997</v>
      </c>
      <c r="I159" s="9">
        <v>243308.36825</v>
      </c>
      <c r="J159" s="9">
        <v>7382.1892500000004</v>
      </c>
      <c r="K159" s="9">
        <v>0</v>
      </c>
      <c r="L159" s="9">
        <v>0</v>
      </c>
      <c r="M159" s="9">
        <v>0</v>
      </c>
      <c r="N159" s="9">
        <v>341893.59940000001</v>
      </c>
      <c r="O159" s="9">
        <f t="shared" si="2"/>
        <v>415617.05473000015</v>
      </c>
      <c r="P159" s="9">
        <v>415617.05473000015</v>
      </c>
      <c r="Q159" s="9"/>
      <c r="R159" s="9"/>
      <c r="S159" s="9"/>
    </row>
    <row r="160" spans="1:19" x14ac:dyDescent="0.25">
      <c r="A160" s="9" t="s">
        <v>195</v>
      </c>
      <c r="C160" s="9">
        <v>638846.67096999998</v>
      </c>
      <c r="D160" s="9">
        <v>0</v>
      </c>
      <c r="E160" s="9">
        <v>51300</v>
      </c>
      <c r="F160" s="9">
        <v>0</v>
      </c>
      <c r="G160" s="9">
        <v>690146.67096999998</v>
      </c>
      <c r="H160" s="9">
        <v>90764.11920999999</v>
      </c>
      <c r="I160" s="9">
        <v>246798.41141999999</v>
      </c>
      <c r="J160" s="9">
        <v>7573.1871900000006</v>
      </c>
      <c r="K160" s="9">
        <v>0</v>
      </c>
      <c r="L160" s="9">
        <v>0</v>
      </c>
      <c r="M160" s="9">
        <v>0</v>
      </c>
      <c r="N160" s="9">
        <v>345135.71782000002</v>
      </c>
      <c r="O160" s="9">
        <f t="shared" si="2"/>
        <v>345010.95314999996</v>
      </c>
      <c r="P160" s="9">
        <v>345010.95314999996</v>
      </c>
      <c r="Q160" s="9"/>
      <c r="R160" s="9"/>
      <c r="S160" s="9"/>
    </row>
    <row r="161" spans="1:19" x14ac:dyDescent="0.25">
      <c r="A161" s="9" t="s">
        <v>196</v>
      </c>
      <c r="C161" s="9">
        <v>641901.68783000018</v>
      </c>
      <c r="D161" s="9">
        <v>0</v>
      </c>
      <c r="E161" s="9">
        <v>67150</v>
      </c>
      <c r="F161" s="9">
        <v>0</v>
      </c>
      <c r="G161" s="9">
        <v>709051.68783000018</v>
      </c>
      <c r="H161" s="9">
        <v>90966.416929999992</v>
      </c>
      <c r="I161" s="9">
        <v>200466.86401999998</v>
      </c>
      <c r="J161" s="9">
        <v>7521.20658</v>
      </c>
      <c r="K161" s="9">
        <v>0</v>
      </c>
      <c r="L161" s="9">
        <v>0</v>
      </c>
      <c r="M161" s="9">
        <v>0</v>
      </c>
      <c r="N161" s="9">
        <v>298954.48752999998</v>
      </c>
      <c r="O161" s="9">
        <f t="shared" si="2"/>
        <v>410097.2003000002</v>
      </c>
      <c r="P161" s="9">
        <v>410097.2003000002</v>
      </c>
      <c r="Q161" s="9"/>
      <c r="R161" s="9"/>
      <c r="S161" s="9"/>
    </row>
    <row r="162" spans="1:19" x14ac:dyDescent="0.25">
      <c r="A162" s="9" t="s">
        <v>197</v>
      </c>
      <c r="C162" s="9">
        <v>635874.04626000009</v>
      </c>
      <c r="D162" s="9">
        <v>0</v>
      </c>
      <c r="E162" s="9">
        <v>119211.54515999999</v>
      </c>
      <c r="F162" s="9">
        <v>0</v>
      </c>
      <c r="G162" s="9">
        <v>755085.59142000007</v>
      </c>
      <c r="H162" s="9">
        <v>139499.51970999996</v>
      </c>
      <c r="I162" s="9">
        <v>173428.88916999998</v>
      </c>
      <c r="J162" s="9">
        <v>7529.9319500000001</v>
      </c>
      <c r="K162" s="9">
        <v>0</v>
      </c>
      <c r="L162" s="9">
        <v>0</v>
      </c>
      <c r="M162" s="9">
        <v>0</v>
      </c>
      <c r="N162" s="9">
        <v>320458.34082999994</v>
      </c>
      <c r="O162" s="9">
        <f t="shared" si="2"/>
        <v>434627.25059000013</v>
      </c>
      <c r="P162" s="9">
        <v>434627.25059000013</v>
      </c>
      <c r="Q162" s="9"/>
      <c r="R162" s="9"/>
      <c r="S162" s="9"/>
    </row>
    <row r="163" spans="1:19" x14ac:dyDescent="0.25">
      <c r="A163" s="9" t="s">
        <v>198</v>
      </c>
      <c r="C163" s="9">
        <v>638929.06310000003</v>
      </c>
      <c r="D163" s="9">
        <v>0</v>
      </c>
      <c r="E163" s="9">
        <v>158489.87416000001</v>
      </c>
      <c r="F163" s="9">
        <v>0</v>
      </c>
      <c r="G163" s="9">
        <v>797418.93726000004</v>
      </c>
      <c r="H163" s="9">
        <v>148716.98834000001</v>
      </c>
      <c r="I163" s="9">
        <v>124437.20511999998</v>
      </c>
      <c r="J163" s="9">
        <v>7645.7372000000005</v>
      </c>
      <c r="K163" s="9">
        <v>0</v>
      </c>
      <c r="L163" s="9">
        <v>0</v>
      </c>
      <c r="M163" s="9">
        <v>0</v>
      </c>
      <c r="N163" s="9">
        <v>280799.93065999995</v>
      </c>
      <c r="O163" s="9">
        <f t="shared" ref="O163" si="3">G163-N163</f>
        <v>516619.00660000008</v>
      </c>
      <c r="P163" s="9">
        <v>516619.00660000008</v>
      </c>
      <c r="Q163" s="9"/>
      <c r="R163" s="9"/>
      <c r="S163" s="9"/>
    </row>
    <row r="164" spans="1:19" x14ac:dyDescent="0.25">
      <c r="A164" s="9" t="s">
        <v>199</v>
      </c>
      <c r="C164" s="9">
        <v>641964.35259999998</v>
      </c>
      <c r="D164" s="9">
        <v>0</v>
      </c>
      <c r="E164" s="9">
        <v>204586.47816</v>
      </c>
      <c r="F164" s="9">
        <v>0</v>
      </c>
      <c r="G164" s="9">
        <v>846550.83076000004</v>
      </c>
      <c r="H164" s="9">
        <v>148700.31534999999</v>
      </c>
      <c r="I164" s="9">
        <v>146759.77969999998</v>
      </c>
      <c r="J164" s="9">
        <v>7650.18001</v>
      </c>
      <c r="K164" s="9">
        <v>0</v>
      </c>
      <c r="L164" s="9">
        <v>0</v>
      </c>
      <c r="M164" s="9">
        <v>0</v>
      </c>
      <c r="N164" s="9">
        <v>303110.27506000001</v>
      </c>
      <c r="O164" s="9">
        <f t="shared" ref="O164:O167" si="4">G164-N164</f>
        <v>543440.55570000003</v>
      </c>
      <c r="P164" s="9">
        <v>543440.55570000003</v>
      </c>
      <c r="Q164" s="9"/>
      <c r="R164" s="9"/>
      <c r="S164" s="9"/>
    </row>
    <row r="165" spans="1:19" x14ac:dyDescent="0.25">
      <c r="A165" s="9" t="s">
        <v>200</v>
      </c>
      <c r="C165" s="9">
        <v>635938.42722000007</v>
      </c>
      <c r="D165" s="9">
        <v>0</v>
      </c>
      <c r="E165" s="9">
        <v>192777.49616000001</v>
      </c>
      <c r="F165" s="9">
        <v>0</v>
      </c>
      <c r="G165" s="9">
        <v>828715.92338000005</v>
      </c>
      <c r="H165" s="9">
        <v>192951.23400999999</v>
      </c>
      <c r="I165" s="9">
        <v>290569.21955999994</v>
      </c>
      <c r="J165" s="9">
        <v>4845.07953</v>
      </c>
      <c r="K165" s="9">
        <v>0</v>
      </c>
      <c r="L165" s="9">
        <v>0</v>
      </c>
      <c r="M165" s="9">
        <v>0</v>
      </c>
      <c r="N165" s="9">
        <v>488365.53309999988</v>
      </c>
      <c r="O165" s="9">
        <f t="shared" si="4"/>
        <v>340350.39028000017</v>
      </c>
      <c r="P165" s="9">
        <v>340350.39028000017</v>
      </c>
      <c r="Q165" s="9"/>
      <c r="R165" s="9"/>
      <c r="S165" s="9"/>
    </row>
    <row r="166" spans="1:19" x14ac:dyDescent="0.25">
      <c r="A166" s="9" t="s">
        <v>201</v>
      </c>
      <c r="C166" s="9">
        <v>638986.72375999996</v>
      </c>
      <c r="D166" s="9">
        <v>0</v>
      </c>
      <c r="E166" s="9">
        <v>173258.35016</v>
      </c>
      <c r="F166" s="9">
        <v>0</v>
      </c>
      <c r="G166" s="9">
        <v>812245.07392</v>
      </c>
      <c r="H166" s="9">
        <v>201901.57738999999</v>
      </c>
      <c r="I166" s="9">
        <v>281532.80525999999</v>
      </c>
      <c r="J166" s="9">
        <v>4894.1071600000005</v>
      </c>
      <c r="K166" s="9">
        <v>0</v>
      </c>
      <c r="L166" s="9">
        <v>0</v>
      </c>
      <c r="M166" s="9">
        <v>0</v>
      </c>
      <c r="N166" s="9">
        <v>488328.48981</v>
      </c>
      <c r="O166" s="9">
        <f t="shared" si="4"/>
        <v>323916.58411</v>
      </c>
      <c r="P166" s="9">
        <v>323916.58411</v>
      </c>
      <c r="Q166" s="9"/>
      <c r="R166" s="9"/>
      <c r="S166" s="9"/>
    </row>
    <row r="167" spans="1:19" x14ac:dyDescent="0.25">
      <c r="A167" s="9" t="s">
        <v>202</v>
      </c>
      <c r="C167" s="9">
        <v>642030.03425000003</v>
      </c>
      <c r="D167" s="9">
        <v>0</v>
      </c>
      <c r="E167" s="9">
        <v>187301.44415999998</v>
      </c>
      <c r="F167" s="9">
        <v>0</v>
      </c>
      <c r="G167" s="9">
        <v>829331.47840999998</v>
      </c>
      <c r="H167" s="9">
        <v>213890.88574999999</v>
      </c>
      <c r="I167" s="9">
        <v>282850.33681999997</v>
      </c>
      <c r="J167" s="9">
        <v>4876.6951100000006</v>
      </c>
      <c r="K167" s="9">
        <v>0</v>
      </c>
      <c r="L167" s="9">
        <v>0</v>
      </c>
      <c r="M167" s="9">
        <v>0</v>
      </c>
      <c r="N167" s="9">
        <v>501617.91767999995</v>
      </c>
      <c r="O167" s="9">
        <f t="shared" si="4"/>
        <v>327713.56073000003</v>
      </c>
      <c r="P167" s="9">
        <v>327713.56073000003</v>
      </c>
      <c r="Q167" s="9"/>
      <c r="R167" s="9"/>
      <c r="S167" s="9"/>
    </row>
    <row r="168" spans="1:19" s="29" customFormat="1" x14ac:dyDescent="0.25">
      <c r="A168" s="27" t="s">
        <v>203</v>
      </c>
      <c r="B168" s="28"/>
      <c r="C168" s="27">
        <v>636022.43334000011</v>
      </c>
      <c r="D168" s="27">
        <v>0</v>
      </c>
      <c r="E168" s="27">
        <v>102403.08016</v>
      </c>
      <c r="F168" s="27">
        <v>0</v>
      </c>
      <c r="G168" s="27">
        <v>738425.51350000012</v>
      </c>
      <c r="H168" s="27">
        <v>118042.04667</v>
      </c>
      <c r="I168" s="27">
        <v>232349.22090000001</v>
      </c>
      <c r="J168" s="27">
        <v>4952.6479100000006</v>
      </c>
      <c r="K168" s="27">
        <v>0</v>
      </c>
      <c r="L168" s="27">
        <v>0</v>
      </c>
      <c r="M168" s="27">
        <v>0</v>
      </c>
      <c r="N168" s="27">
        <v>355343.91548000003</v>
      </c>
      <c r="O168" s="27">
        <f t="shared" ref="O168:O177" si="5">G168-N168</f>
        <v>383081.59802000009</v>
      </c>
      <c r="P168" s="27">
        <v>383081.59802000009</v>
      </c>
      <c r="Q168" s="27"/>
      <c r="R168" s="27"/>
      <c r="S168" s="27"/>
    </row>
    <row r="169" spans="1:19" s="29" customFormat="1" x14ac:dyDescent="0.25">
      <c r="A169" s="27" t="s">
        <v>204</v>
      </c>
      <c r="B169" s="28"/>
      <c r="C169" s="27">
        <v>639057.72283000022</v>
      </c>
      <c r="D169" s="27">
        <v>0</v>
      </c>
      <c r="E169" s="27">
        <v>157080</v>
      </c>
      <c r="F169" s="27">
        <v>0</v>
      </c>
      <c r="G169" s="27">
        <v>796137.72283000022</v>
      </c>
      <c r="H169" s="27">
        <v>43431.177189999995</v>
      </c>
      <c r="I169" s="27">
        <v>383095.67881999997</v>
      </c>
      <c r="J169" s="27">
        <v>5003.3822900000005</v>
      </c>
      <c r="K169" s="27">
        <v>0</v>
      </c>
      <c r="L169" s="27">
        <v>0</v>
      </c>
      <c r="M169" s="27">
        <v>0</v>
      </c>
      <c r="N169" s="27">
        <v>431530.23829999997</v>
      </c>
      <c r="O169" s="27">
        <f t="shared" si="5"/>
        <v>364607.48453000025</v>
      </c>
      <c r="P169" s="27">
        <v>364607.48453000025</v>
      </c>
      <c r="Q169" s="27"/>
      <c r="R169" s="27"/>
      <c r="S169" s="27"/>
    </row>
    <row r="170" spans="1:19" s="29" customFormat="1" x14ac:dyDescent="0.25">
      <c r="A170" s="27" t="s">
        <v>205</v>
      </c>
      <c r="B170" s="28"/>
      <c r="C170" s="27">
        <v>642112.73966000008</v>
      </c>
      <c r="D170" s="27">
        <v>0</v>
      </c>
      <c r="E170" s="27">
        <v>188790</v>
      </c>
      <c r="F170" s="27">
        <v>0</v>
      </c>
      <c r="G170" s="27">
        <v>830902.73966000008</v>
      </c>
      <c r="H170" s="27">
        <v>47003.826160000004</v>
      </c>
      <c r="I170" s="27">
        <v>291044.09685999999</v>
      </c>
      <c r="J170" s="27">
        <v>5004.6855300000007</v>
      </c>
      <c r="K170" s="27">
        <v>0</v>
      </c>
      <c r="L170" s="27">
        <v>0</v>
      </c>
      <c r="M170" s="27">
        <v>0</v>
      </c>
      <c r="N170" s="27">
        <v>343052.60855</v>
      </c>
      <c r="O170" s="27">
        <f t="shared" si="5"/>
        <v>487850.13111000007</v>
      </c>
      <c r="P170" s="27">
        <v>487850.13111000007</v>
      </c>
      <c r="Q170" s="27"/>
      <c r="R170" s="27"/>
      <c r="S170" s="27"/>
    </row>
    <row r="171" spans="1:19" s="29" customFormat="1" x14ac:dyDescent="0.25">
      <c r="A171" s="27" t="s">
        <v>206</v>
      </c>
      <c r="B171" s="28"/>
      <c r="C171" s="27">
        <v>636085.72791999998</v>
      </c>
      <c r="D171" s="27">
        <v>0</v>
      </c>
      <c r="E171" s="27">
        <v>93846.539810000002</v>
      </c>
      <c r="F171" s="27">
        <v>0</v>
      </c>
      <c r="G171" s="27">
        <v>729932.26772999996</v>
      </c>
      <c r="H171" s="27">
        <v>30329.240710000005</v>
      </c>
      <c r="I171" s="27">
        <v>471508.23265000002</v>
      </c>
      <c r="J171" s="27">
        <v>5256.28431</v>
      </c>
      <c r="K171" s="27">
        <v>0</v>
      </c>
      <c r="L171" s="27">
        <v>0</v>
      </c>
      <c r="M171" s="27">
        <v>0</v>
      </c>
      <c r="N171" s="27">
        <v>507093.75767000002</v>
      </c>
      <c r="O171" s="27">
        <f t="shared" si="5"/>
        <v>222838.51005999994</v>
      </c>
      <c r="P171" s="27">
        <v>222838.51005999994</v>
      </c>
      <c r="Q171" s="27"/>
      <c r="R171" s="27"/>
      <c r="S171" s="27"/>
    </row>
    <row r="172" spans="1:19" s="29" customFormat="1" x14ac:dyDescent="0.25">
      <c r="A172" s="27" t="s">
        <v>207</v>
      </c>
      <c r="B172" s="28"/>
      <c r="C172" s="27">
        <v>639140.74476000015</v>
      </c>
      <c r="D172" s="27">
        <v>0</v>
      </c>
      <c r="E172" s="27">
        <v>88370.502010000011</v>
      </c>
      <c r="F172" s="27">
        <v>0</v>
      </c>
      <c r="G172" s="27">
        <v>727511.2467700002</v>
      </c>
      <c r="H172" s="27">
        <v>30319.447790000002</v>
      </c>
      <c r="I172" s="27">
        <v>461083.58453000005</v>
      </c>
      <c r="J172" s="27">
        <v>5222.2553399999997</v>
      </c>
      <c r="K172" s="27">
        <v>0</v>
      </c>
      <c r="L172" s="27">
        <v>0</v>
      </c>
      <c r="M172" s="27">
        <v>0</v>
      </c>
      <c r="N172" s="27">
        <v>496625.28766000003</v>
      </c>
      <c r="O172" s="27">
        <f t="shared" si="5"/>
        <v>230885.95911000017</v>
      </c>
      <c r="P172" s="27">
        <v>230885.95911000017</v>
      </c>
      <c r="Q172" s="27"/>
      <c r="R172" s="27"/>
      <c r="S172" s="27"/>
    </row>
    <row r="173" spans="1:19" s="29" customFormat="1" ht="14.25" customHeight="1" x14ac:dyDescent="0.25">
      <c r="A173" s="27" t="s">
        <v>208</v>
      </c>
      <c r="B173" s="28"/>
      <c r="C173" s="27">
        <v>642195.76159999997</v>
      </c>
      <c r="D173" s="27">
        <v>0</v>
      </c>
      <c r="E173" s="27">
        <v>147494.74721</v>
      </c>
      <c r="F173" s="27">
        <v>0</v>
      </c>
      <c r="G173" s="27">
        <v>789690.50881000003</v>
      </c>
      <c r="H173" s="27">
        <v>30315.460180000002</v>
      </c>
      <c r="I173" s="27">
        <v>480134.09608999995</v>
      </c>
      <c r="J173" s="27">
        <v>5154.12201</v>
      </c>
      <c r="K173" s="27">
        <v>0</v>
      </c>
      <c r="L173" s="27">
        <v>0</v>
      </c>
      <c r="M173" s="27">
        <v>0</v>
      </c>
      <c r="N173" s="27">
        <v>515603.67827999993</v>
      </c>
      <c r="O173" s="27">
        <f t="shared" si="5"/>
        <v>274086.83053000009</v>
      </c>
      <c r="P173" s="27">
        <v>274086.83053000009</v>
      </c>
      <c r="Q173" s="27"/>
      <c r="R173" s="27"/>
      <c r="S173" s="27"/>
    </row>
    <row r="174" spans="1:19" s="29" customFormat="1" x14ac:dyDescent="0.25">
      <c r="A174" s="27" t="s">
        <v>209</v>
      </c>
      <c r="B174" s="28"/>
      <c r="C174" s="27">
        <v>636169.06959000009</v>
      </c>
      <c r="D174" s="27">
        <v>0</v>
      </c>
      <c r="E174" s="27">
        <v>236060.11043999999</v>
      </c>
      <c r="F174" s="27">
        <v>0</v>
      </c>
      <c r="G174" s="27">
        <v>872229.18003000005</v>
      </c>
      <c r="H174" s="27">
        <v>30329.380670000002</v>
      </c>
      <c r="I174" s="27">
        <v>393767.51156999997</v>
      </c>
      <c r="J174" s="27">
        <v>5221.1363700000002</v>
      </c>
      <c r="K174" s="27">
        <v>0</v>
      </c>
      <c r="L174" s="27">
        <v>0</v>
      </c>
      <c r="M174" s="27">
        <v>0</v>
      </c>
      <c r="N174" s="27">
        <v>429318.02860999998</v>
      </c>
      <c r="O174" s="27">
        <f t="shared" si="5"/>
        <v>442911.15142000007</v>
      </c>
      <c r="P174" s="27">
        <v>442911.15142000007</v>
      </c>
      <c r="Q174" s="27"/>
      <c r="R174" s="27"/>
      <c r="S174" s="27"/>
    </row>
    <row r="175" spans="1:19" s="29" customFormat="1" x14ac:dyDescent="0.25">
      <c r="A175" s="27" t="s">
        <v>210</v>
      </c>
      <c r="B175" s="28"/>
      <c r="C175" s="27">
        <v>639224.08642999991</v>
      </c>
      <c r="D175" s="27">
        <v>0</v>
      </c>
      <c r="E175" s="27">
        <v>220692.68416999999</v>
      </c>
      <c r="F175" s="27">
        <v>0</v>
      </c>
      <c r="G175" s="27">
        <v>859916.77059999993</v>
      </c>
      <c r="H175" s="27">
        <v>21400.092049999999</v>
      </c>
      <c r="I175" s="27">
        <v>326821.94063999999</v>
      </c>
      <c r="J175" s="27">
        <v>5367.1209400000007</v>
      </c>
      <c r="K175" s="27">
        <v>0</v>
      </c>
      <c r="L175" s="27">
        <v>0</v>
      </c>
      <c r="M175" s="27">
        <v>0</v>
      </c>
      <c r="N175" s="27">
        <v>353589.15362999996</v>
      </c>
      <c r="O175" s="27">
        <f t="shared" si="5"/>
        <v>506327.61696999997</v>
      </c>
      <c r="P175" s="27">
        <v>506327.61696999997</v>
      </c>
      <c r="Q175" s="27"/>
      <c r="R175" s="27"/>
      <c r="S175" s="27"/>
    </row>
    <row r="176" spans="1:19" s="29" customFormat="1" x14ac:dyDescent="0.25">
      <c r="A176" s="27" t="s">
        <v>211</v>
      </c>
      <c r="B176" s="28"/>
      <c r="C176" s="27">
        <v>642259.3759199999</v>
      </c>
      <c r="D176" s="27">
        <v>0</v>
      </c>
      <c r="E176" s="27">
        <v>205491.25365999999</v>
      </c>
      <c r="F176" s="27">
        <v>0</v>
      </c>
      <c r="G176" s="27">
        <v>847750.62957999995</v>
      </c>
      <c r="H176" s="27">
        <v>21340.76786</v>
      </c>
      <c r="I176" s="27">
        <v>271096.13186000002</v>
      </c>
      <c r="J176" s="27">
        <v>5356.6611399999992</v>
      </c>
      <c r="K176" s="27">
        <v>0</v>
      </c>
      <c r="L176" s="27">
        <v>0</v>
      </c>
      <c r="M176" s="27">
        <v>0</v>
      </c>
      <c r="N176" s="27">
        <v>297793.56086000003</v>
      </c>
      <c r="O176" s="27">
        <f t="shared" si="5"/>
        <v>549957.06871999986</v>
      </c>
      <c r="P176" s="27">
        <v>549957.06871999986</v>
      </c>
      <c r="Q176" s="27"/>
      <c r="R176" s="27"/>
      <c r="S176" s="27"/>
    </row>
    <row r="177" spans="1:19" s="29" customFormat="1" x14ac:dyDescent="0.25">
      <c r="A177" s="27" t="s">
        <v>212</v>
      </c>
      <c r="B177" s="28"/>
      <c r="C177" s="27">
        <v>638032.01903000008</v>
      </c>
      <c r="D177" s="27">
        <v>0</v>
      </c>
      <c r="E177" s="27">
        <v>135340</v>
      </c>
      <c r="F177" s="27">
        <v>0</v>
      </c>
      <c r="G177" s="27">
        <v>773372.01903000008</v>
      </c>
      <c r="H177" s="27">
        <v>22441.95131</v>
      </c>
      <c r="I177" s="27">
        <v>800057.91383000009</v>
      </c>
      <c r="J177" s="27">
        <v>5554.5060599999997</v>
      </c>
      <c r="K177" s="27">
        <v>0</v>
      </c>
      <c r="L177" s="27">
        <v>0</v>
      </c>
      <c r="M177" s="27">
        <v>0</v>
      </c>
      <c r="N177" s="27">
        <v>828054.37120000017</v>
      </c>
      <c r="O177" s="27">
        <f t="shared" si="5"/>
        <v>-54682.352170000086</v>
      </c>
      <c r="P177" s="27">
        <v>-54682.352170000086</v>
      </c>
      <c r="Q177" s="27"/>
      <c r="R177" s="27"/>
      <c r="S177" s="27"/>
    </row>
    <row r="178" spans="1:19" s="29" customFormat="1" x14ac:dyDescent="0.25">
      <c r="A178" s="27" t="s">
        <v>213</v>
      </c>
      <c r="B178" s="28"/>
      <c r="C178" s="27">
        <v>639311.57487000001</v>
      </c>
      <c r="D178" s="27">
        <v>0</v>
      </c>
      <c r="E178" s="27">
        <v>200750</v>
      </c>
      <c r="F178" s="27">
        <v>0</v>
      </c>
      <c r="G178" s="27">
        <v>840061.57487000001</v>
      </c>
      <c r="H178" s="27">
        <v>21823.945650000001</v>
      </c>
      <c r="I178" s="27">
        <v>754937.06412999996</v>
      </c>
      <c r="J178" s="27">
        <v>5568.3615899999995</v>
      </c>
      <c r="K178" s="27">
        <v>0</v>
      </c>
      <c r="L178" s="27">
        <v>0</v>
      </c>
      <c r="M178" s="27">
        <v>0</v>
      </c>
      <c r="N178" s="27">
        <v>782329.37136999995</v>
      </c>
      <c r="O178" s="27">
        <f t="shared" ref="O178" si="6">G178-N178</f>
        <v>57732.203500000061</v>
      </c>
      <c r="P178" s="27">
        <v>57732.203500000061</v>
      </c>
      <c r="Q178" s="27"/>
      <c r="R178" s="27"/>
      <c r="S178" s="27"/>
    </row>
    <row r="179" spans="1:19" s="29" customFormat="1" x14ac:dyDescent="0.25">
      <c r="A179" s="27" t="s">
        <v>214</v>
      </c>
      <c r="B179" s="28"/>
      <c r="C179" s="27">
        <v>642307.40966999996</v>
      </c>
      <c r="D179" s="27">
        <v>0</v>
      </c>
      <c r="E179" s="27">
        <v>222430</v>
      </c>
      <c r="F179" s="27">
        <v>0</v>
      </c>
      <c r="G179" s="27">
        <v>864737.40966999996</v>
      </c>
      <c r="H179" s="27">
        <v>22217.768050000002</v>
      </c>
      <c r="I179" s="27">
        <v>517877.06978999998</v>
      </c>
      <c r="J179" s="27">
        <v>5548.8254800000004</v>
      </c>
      <c r="K179" s="27">
        <v>0</v>
      </c>
      <c r="L179" s="27">
        <v>0</v>
      </c>
      <c r="M179" s="27">
        <v>0</v>
      </c>
      <c r="N179" s="27">
        <v>545643.66331999993</v>
      </c>
      <c r="O179" s="27">
        <f t="shared" ref="O179:O189" si="7">G179-N179</f>
        <v>319093.74635000003</v>
      </c>
      <c r="P179" s="27">
        <v>319093.74635000003</v>
      </c>
      <c r="Q179" s="27"/>
      <c r="R179" s="27"/>
      <c r="S179" s="27"/>
    </row>
    <row r="180" spans="1:19" s="29" customFormat="1" x14ac:dyDescent="0.25">
      <c r="A180" s="27" t="s">
        <v>215</v>
      </c>
      <c r="B180" s="28"/>
      <c r="C180" s="27">
        <v>636304.98904000025</v>
      </c>
      <c r="D180" s="27">
        <v>0</v>
      </c>
      <c r="E180" s="27">
        <v>213087.84826</v>
      </c>
      <c r="F180" s="27">
        <v>0</v>
      </c>
      <c r="G180" s="27">
        <v>849392.83730000025</v>
      </c>
      <c r="H180" s="27">
        <v>19814.567170000002</v>
      </c>
      <c r="I180" s="27">
        <v>455586.86339999997</v>
      </c>
      <c r="J180" s="27">
        <v>5769.9036599999999</v>
      </c>
      <c r="K180" s="27">
        <v>0</v>
      </c>
      <c r="L180" s="27">
        <v>0</v>
      </c>
      <c r="M180" s="27">
        <v>0</v>
      </c>
      <c r="N180" s="27">
        <v>481171.33422999998</v>
      </c>
      <c r="O180" s="27">
        <f t="shared" si="7"/>
        <v>368221.50307000027</v>
      </c>
      <c r="P180" s="27">
        <v>368221.50307000027</v>
      </c>
      <c r="Q180" s="27"/>
      <c r="R180" s="27"/>
      <c r="S180" s="27"/>
    </row>
    <row r="181" spans="1:19" s="29" customFormat="1" x14ac:dyDescent="0.25">
      <c r="A181" s="27" t="s">
        <v>216</v>
      </c>
      <c r="B181" s="28"/>
      <c r="C181" s="27">
        <v>639340.27853000001</v>
      </c>
      <c r="D181" s="27">
        <v>0</v>
      </c>
      <c r="E181" s="27">
        <v>204710</v>
      </c>
      <c r="F181" s="27">
        <v>0</v>
      </c>
      <c r="G181" s="27">
        <v>844050.27853000001</v>
      </c>
      <c r="H181" s="27">
        <v>23108.1603</v>
      </c>
      <c r="I181" s="27">
        <v>284671.48972999997</v>
      </c>
      <c r="J181" s="27">
        <v>5798.1648299999997</v>
      </c>
      <c r="K181" s="27">
        <v>0</v>
      </c>
      <c r="L181" s="27">
        <v>0</v>
      </c>
      <c r="M181" s="27">
        <v>0</v>
      </c>
      <c r="N181" s="27">
        <v>313577.81485999998</v>
      </c>
      <c r="O181" s="27">
        <f t="shared" si="7"/>
        <v>530472.46366999997</v>
      </c>
      <c r="P181" s="27">
        <v>530472.46366999997</v>
      </c>
      <c r="Q181" s="27"/>
      <c r="R181" s="27"/>
      <c r="S181" s="27"/>
    </row>
    <row r="182" spans="1:19" s="29" customFormat="1" x14ac:dyDescent="0.25">
      <c r="A182" s="27" t="s">
        <v>217</v>
      </c>
      <c r="B182" s="28"/>
      <c r="C182" s="27">
        <v>642395.29537000018</v>
      </c>
      <c r="D182" s="27">
        <v>0</v>
      </c>
      <c r="E182" s="27">
        <v>202965.38827000002</v>
      </c>
      <c r="F182" s="27">
        <v>0</v>
      </c>
      <c r="G182" s="27">
        <v>845360.68364000018</v>
      </c>
      <c r="H182" s="27">
        <v>23043.08555</v>
      </c>
      <c r="I182" s="27">
        <v>183374.10763000001</v>
      </c>
      <c r="J182" s="27">
        <v>5758.6278200000006</v>
      </c>
      <c r="K182" s="27">
        <v>0</v>
      </c>
      <c r="L182" s="27">
        <v>0</v>
      </c>
      <c r="M182" s="27">
        <v>0</v>
      </c>
      <c r="N182" s="27">
        <v>212175.821</v>
      </c>
      <c r="O182" s="27">
        <f t="shared" si="7"/>
        <v>633184.86264000018</v>
      </c>
      <c r="P182" s="27">
        <v>633184.86264000018</v>
      </c>
      <c r="Q182" s="27"/>
      <c r="R182" s="27"/>
      <c r="S182" s="27"/>
    </row>
    <row r="183" spans="1:19" s="29" customFormat="1" x14ac:dyDescent="0.25">
      <c r="A183" s="27" t="s">
        <v>218</v>
      </c>
      <c r="B183" s="28"/>
      <c r="C183" s="27">
        <v>636373.54906000011</v>
      </c>
      <c r="D183" s="27">
        <v>0</v>
      </c>
      <c r="E183" s="27">
        <v>173140</v>
      </c>
      <c r="F183" s="27">
        <v>0</v>
      </c>
      <c r="G183" s="27">
        <v>809513.54906000011</v>
      </c>
      <c r="H183" s="27">
        <v>23593.080750000001</v>
      </c>
      <c r="I183" s="27">
        <v>422695.11339999997</v>
      </c>
      <c r="J183" s="27">
        <v>5856.7364200000002</v>
      </c>
      <c r="K183" s="27">
        <v>0</v>
      </c>
      <c r="L183" s="27">
        <v>0</v>
      </c>
      <c r="M183" s="27">
        <v>0</v>
      </c>
      <c r="N183" s="27">
        <v>452144.93056999997</v>
      </c>
      <c r="O183" s="27">
        <f t="shared" si="7"/>
        <v>357368.61849000014</v>
      </c>
      <c r="P183" s="27">
        <v>357368.61849000014</v>
      </c>
      <c r="Q183" s="27"/>
      <c r="R183" s="27"/>
      <c r="S183" s="27"/>
    </row>
    <row r="184" spans="1:19" s="29" customFormat="1" x14ac:dyDescent="0.25">
      <c r="A184" s="27" t="s">
        <v>219</v>
      </c>
      <c r="B184" s="28"/>
      <c r="C184" s="27">
        <v>639428.56589999993</v>
      </c>
      <c r="D184" s="27">
        <v>0</v>
      </c>
      <c r="E184" s="27">
        <v>167590</v>
      </c>
      <c r="F184" s="27">
        <v>0</v>
      </c>
      <c r="G184" s="27">
        <v>807018.56589999993</v>
      </c>
      <c r="H184" s="27">
        <v>23294.256359999999</v>
      </c>
      <c r="I184" s="27">
        <v>367402.40493000002</v>
      </c>
      <c r="J184" s="27">
        <v>5955.9216399999996</v>
      </c>
      <c r="K184" s="27">
        <v>0</v>
      </c>
      <c r="L184" s="27">
        <v>0</v>
      </c>
      <c r="M184" s="27">
        <v>0</v>
      </c>
      <c r="N184" s="27">
        <v>396652.58293000003</v>
      </c>
      <c r="O184" s="27">
        <f t="shared" si="7"/>
        <v>410365.9829699999</v>
      </c>
      <c r="P184" s="27">
        <v>410365.9829699999</v>
      </c>
      <c r="Q184" s="27"/>
      <c r="R184" s="27"/>
      <c r="S184" s="27"/>
    </row>
    <row r="185" spans="1:19" s="29" customFormat="1" x14ac:dyDescent="0.25">
      <c r="A185" s="27" t="s">
        <v>220</v>
      </c>
      <c r="B185" s="28"/>
      <c r="C185" s="27">
        <v>642483.5827400001</v>
      </c>
      <c r="D185" s="27">
        <v>0</v>
      </c>
      <c r="E185" s="27">
        <v>202642.57324</v>
      </c>
      <c r="F185" s="27">
        <v>0</v>
      </c>
      <c r="G185" s="27">
        <v>845126.15598000004</v>
      </c>
      <c r="H185" s="27">
        <v>23212.655170000002</v>
      </c>
      <c r="I185" s="27">
        <v>348397.34029000002</v>
      </c>
      <c r="J185" s="27">
        <v>5935.6694000000007</v>
      </c>
      <c r="K185" s="27">
        <v>0</v>
      </c>
      <c r="L185" s="27">
        <v>0</v>
      </c>
      <c r="M185" s="27">
        <v>0</v>
      </c>
      <c r="N185" s="27">
        <v>377545.66486000002</v>
      </c>
      <c r="O185" s="27">
        <f t="shared" si="7"/>
        <v>467580.49112000002</v>
      </c>
      <c r="P185" s="27">
        <v>467580.49112000002</v>
      </c>
      <c r="Q185" s="27"/>
      <c r="R185" s="27"/>
      <c r="S185" s="27"/>
    </row>
    <row r="186" spans="1:19" s="29" customFormat="1" x14ac:dyDescent="0.25">
      <c r="A186" s="27" t="s">
        <v>221</v>
      </c>
      <c r="B186" s="28"/>
      <c r="C186" s="27">
        <v>636462.24258000019</v>
      </c>
      <c r="D186" s="27">
        <v>0</v>
      </c>
      <c r="E186" s="27">
        <v>206719.23144</v>
      </c>
      <c r="F186" s="27">
        <v>0</v>
      </c>
      <c r="G186" s="27">
        <v>843181.4740200002</v>
      </c>
      <c r="H186" s="27">
        <v>22094.654890000002</v>
      </c>
      <c r="I186" s="27">
        <v>217012.62973000002</v>
      </c>
      <c r="J186" s="27">
        <v>6067.4959200000003</v>
      </c>
      <c r="K186" s="27">
        <v>0</v>
      </c>
      <c r="L186" s="27">
        <v>0</v>
      </c>
      <c r="M186" s="27">
        <v>0</v>
      </c>
      <c r="N186" s="27">
        <v>245174.78054000001</v>
      </c>
      <c r="O186" s="27">
        <f t="shared" si="7"/>
        <v>598006.69348000013</v>
      </c>
      <c r="P186" s="27">
        <v>598006.69348000013</v>
      </c>
      <c r="Q186" s="27"/>
      <c r="R186" s="27"/>
      <c r="S186" s="27"/>
    </row>
    <row r="187" spans="1:19" s="29" customFormat="1" x14ac:dyDescent="0.25">
      <c r="A187" s="27" t="s">
        <v>222</v>
      </c>
      <c r="B187" s="28"/>
      <c r="C187" s="27">
        <v>639517.25942000013</v>
      </c>
      <c r="D187" s="27">
        <v>0</v>
      </c>
      <c r="E187" s="27">
        <v>209190</v>
      </c>
      <c r="F187" s="27">
        <v>0</v>
      </c>
      <c r="G187" s="27">
        <v>848707.25942000013</v>
      </c>
      <c r="H187" s="27">
        <v>24310.643009999996</v>
      </c>
      <c r="I187" s="27">
        <v>143338.84299999999</v>
      </c>
      <c r="J187" s="27">
        <v>6153.5609000000004</v>
      </c>
      <c r="K187" s="27">
        <v>0</v>
      </c>
      <c r="L187" s="27">
        <v>0</v>
      </c>
      <c r="M187" s="27">
        <v>0</v>
      </c>
      <c r="N187" s="27">
        <v>173803.04691</v>
      </c>
      <c r="O187" s="27">
        <f t="shared" si="7"/>
        <v>674904.2125100001</v>
      </c>
      <c r="P187" s="27">
        <v>674904.2125100001</v>
      </c>
      <c r="Q187" s="27"/>
      <c r="R187" s="27"/>
      <c r="S187" s="27"/>
    </row>
    <row r="188" spans="1:19" s="29" customFormat="1" ht="14.4" customHeight="1" x14ac:dyDescent="0.25">
      <c r="A188" s="27" t="s">
        <v>223</v>
      </c>
      <c r="B188" s="28"/>
      <c r="C188" s="27">
        <v>642552.54891000013</v>
      </c>
      <c r="D188" s="27">
        <v>0</v>
      </c>
      <c r="E188" s="27">
        <v>217848.17856</v>
      </c>
      <c r="F188" s="27">
        <v>0</v>
      </c>
      <c r="G188" s="27">
        <v>860400.72747000016</v>
      </c>
      <c r="H188" s="27">
        <v>24632.150320000001</v>
      </c>
      <c r="I188" s="27">
        <v>66263.529410000003</v>
      </c>
      <c r="J188" s="27">
        <v>6142.5073200000006</v>
      </c>
      <c r="K188" s="27">
        <v>0</v>
      </c>
      <c r="L188" s="27">
        <v>0</v>
      </c>
      <c r="M188" s="27">
        <v>0</v>
      </c>
      <c r="N188" s="27">
        <v>97038.187050000008</v>
      </c>
      <c r="O188" s="27">
        <f t="shared" si="7"/>
        <v>763362.54042000021</v>
      </c>
      <c r="P188" s="27">
        <v>763362.54042000021</v>
      </c>
      <c r="Q188" s="27"/>
      <c r="R188" s="27"/>
      <c r="S188" s="27"/>
    </row>
    <row r="189" spans="1:19" s="29" customFormat="1" x14ac:dyDescent="0.25">
      <c r="A189" s="27" t="s">
        <v>224</v>
      </c>
      <c r="B189" s="28"/>
      <c r="C189" s="27">
        <v>636554.43686000002</v>
      </c>
      <c r="D189" s="27">
        <v>0</v>
      </c>
      <c r="E189" s="27">
        <v>189809.48032</v>
      </c>
      <c r="F189" s="27">
        <v>0</v>
      </c>
      <c r="G189" s="27">
        <v>826363.91717999999</v>
      </c>
      <c r="H189" s="27">
        <v>26918.144049999999</v>
      </c>
      <c r="I189" s="27">
        <v>384689.41717999993</v>
      </c>
      <c r="J189" s="27">
        <v>6307.0197500000004</v>
      </c>
      <c r="K189" s="27">
        <v>0</v>
      </c>
      <c r="L189" s="27">
        <v>0</v>
      </c>
      <c r="M189" s="27">
        <v>0</v>
      </c>
      <c r="N189" s="27">
        <v>417914.58097999991</v>
      </c>
      <c r="O189" s="27">
        <f t="shared" si="7"/>
        <v>408449.33620000008</v>
      </c>
      <c r="P189" s="27">
        <v>408449.33620000008</v>
      </c>
      <c r="Q189" s="27"/>
      <c r="R189" s="27"/>
      <c r="S189" s="27"/>
    </row>
    <row r="190" spans="1:19" s="29" customFormat="1" x14ac:dyDescent="0.25">
      <c r="A190" s="27" t="s">
        <v>225</v>
      </c>
      <c r="B190" s="28"/>
      <c r="C190" s="27">
        <v>639609.45370000019</v>
      </c>
      <c r="D190" s="27">
        <v>0</v>
      </c>
      <c r="E190" s="27">
        <v>185857.37362</v>
      </c>
      <c r="F190" s="27">
        <v>0</v>
      </c>
      <c r="G190" s="27">
        <v>825466.82732000016</v>
      </c>
      <c r="H190" s="27">
        <v>25536.659960000001</v>
      </c>
      <c r="I190" s="27">
        <v>350900.53787</v>
      </c>
      <c r="J190" s="27">
        <v>6314.6516300000003</v>
      </c>
      <c r="K190" s="27">
        <v>0</v>
      </c>
      <c r="L190" s="27">
        <v>0</v>
      </c>
      <c r="M190" s="27">
        <v>0</v>
      </c>
      <c r="N190" s="27">
        <v>382751.84946</v>
      </c>
      <c r="O190" s="27">
        <f t="shared" ref="O190:O193" si="8">G190-N190</f>
        <v>442714.97786000016</v>
      </c>
      <c r="P190" s="27">
        <v>442714.97786000016</v>
      </c>
      <c r="Q190" s="27"/>
      <c r="R190" s="27"/>
      <c r="S190" s="27"/>
    </row>
    <row r="191" spans="1:19" s="29" customFormat="1" x14ac:dyDescent="0.25">
      <c r="A191" s="27" t="s">
        <v>226</v>
      </c>
      <c r="B191" s="28"/>
      <c r="C191" s="27">
        <v>642605.28850000014</v>
      </c>
      <c r="D191" s="27">
        <v>0</v>
      </c>
      <c r="E191" s="27">
        <v>211067.21111999999</v>
      </c>
      <c r="F191" s="27">
        <v>0</v>
      </c>
      <c r="G191" s="27">
        <v>853672.49962000013</v>
      </c>
      <c r="H191" s="27">
        <v>26741.045380000003</v>
      </c>
      <c r="I191" s="27">
        <v>330164.58194</v>
      </c>
      <c r="J191" s="27">
        <v>6269.8431300000002</v>
      </c>
      <c r="K191" s="27">
        <v>0</v>
      </c>
      <c r="L191" s="27">
        <v>0</v>
      </c>
      <c r="M191" s="27">
        <v>0</v>
      </c>
      <c r="N191" s="27">
        <v>363175.47045000002</v>
      </c>
      <c r="O191" s="27">
        <f t="shared" si="8"/>
        <v>490497.02917000011</v>
      </c>
      <c r="P191" s="27">
        <v>490497.02917000011</v>
      </c>
      <c r="Q191" s="27"/>
      <c r="R191" s="27"/>
      <c r="S191" s="27"/>
    </row>
    <row r="192" spans="1:19" s="29" customFormat="1" x14ac:dyDescent="0.25">
      <c r="A192" s="27" t="s">
        <v>227</v>
      </c>
      <c r="B192" s="28"/>
      <c r="C192" s="27">
        <v>666607.43339999998</v>
      </c>
      <c r="D192" s="27">
        <v>0</v>
      </c>
      <c r="E192" s="27">
        <v>215221.52118000001</v>
      </c>
      <c r="F192" s="27">
        <v>0</v>
      </c>
      <c r="G192" s="27">
        <v>881828.95458000002</v>
      </c>
      <c r="H192" s="27">
        <v>38449.410389999997</v>
      </c>
      <c r="I192" s="27">
        <v>122615.98412000001</v>
      </c>
      <c r="J192" s="27">
        <v>6489.9893400000001</v>
      </c>
      <c r="K192" s="27">
        <v>0</v>
      </c>
      <c r="L192" s="27">
        <v>0</v>
      </c>
      <c r="M192" s="27">
        <v>0</v>
      </c>
      <c r="N192" s="27">
        <v>167555.38385000001</v>
      </c>
      <c r="O192" s="27">
        <f t="shared" si="8"/>
        <v>714273.57073000004</v>
      </c>
      <c r="P192" s="27">
        <v>714273.57073000004</v>
      </c>
      <c r="Q192" s="27"/>
      <c r="R192" s="27"/>
      <c r="S192" s="27"/>
    </row>
    <row r="193" spans="1:19" s="29" customFormat="1" x14ac:dyDescent="0.25">
      <c r="A193" s="27" t="s">
        <v>228</v>
      </c>
      <c r="B193" s="28"/>
      <c r="C193" s="27">
        <v>717918.97288999998</v>
      </c>
      <c r="D193" s="27">
        <v>0</v>
      </c>
      <c r="E193" s="27">
        <v>191164.04264</v>
      </c>
      <c r="F193" s="27">
        <v>0</v>
      </c>
      <c r="G193" s="27">
        <v>909083.01552999998</v>
      </c>
      <c r="H193" s="27">
        <v>34813.865789999996</v>
      </c>
      <c r="I193" s="27">
        <v>121051.16209</v>
      </c>
      <c r="J193" s="27">
        <v>6486.3744200000001</v>
      </c>
      <c r="K193" s="27">
        <v>0</v>
      </c>
      <c r="L193" s="27">
        <v>0</v>
      </c>
      <c r="M193" s="27">
        <v>0</v>
      </c>
      <c r="N193" s="27">
        <v>162351.40230000002</v>
      </c>
      <c r="O193" s="27">
        <f t="shared" si="8"/>
        <v>746731.61323000002</v>
      </c>
      <c r="P193" s="27">
        <v>746731.61323000002</v>
      </c>
      <c r="Q193" s="27"/>
      <c r="R193" s="27"/>
      <c r="S193" s="27"/>
    </row>
    <row r="194" spans="1:19" s="14" customFormat="1" x14ac:dyDescent="0.25">
      <c r="A194" s="12"/>
      <c r="B194" s="13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</row>
    <row r="195" spans="1:19" x14ac:dyDescent="0.25">
      <c r="A195" s="1" t="s">
        <v>31</v>
      </c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</row>
    <row r="196" spans="1:19" x14ac:dyDescent="0.25">
      <c r="A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</row>
    <row r="197" spans="1:19" x14ac:dyDescent="0.25">
      <c r="A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</row>
    <row r="198" spans="1:19" x14ac:dyDescent="0.25">
      <c r="A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</row>
    <row r="199" spans="1:19" x14ac:dyDescent="0.25">
      <c r="A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</row>
    <row r="200" spans="1:19" x14ac:dyDescent="0.25">
      <c r="A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</row>
    <row r="201" spans="1:19" x14ac:dyDescent="0.25">
      <c r="A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</row>
    <row r="202" spans="1:19" x14ac:dyDescent="0.25">
      <c r="A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</row>
    <row r="203" spans="1:19" x14ac:dyDescent="0.25">
      <c r="A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</row>
    <row r="204" spans="1:19" x14ac:dyDescent="0.25">
      <c r="A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</row>
    <row r="205" spans="1:19" x14ac:dyDescent="0.25">
      <c r="A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</row>
    <row r="206" spans="1:19" x14ac:dyDescent="0.25">
      <c r="A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</row>
    <row r="207" spans="1:19" x14ac:dyDescent="0.25">
      <c r="A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</row>
    <row r="208" spans="1:19" x14ac:dyDescent="0.25">
      <c r="A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</row>
    <row r="209" spans="1:19" x14ac:dyDescent="0.25">
      <c r="A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</row>
    <row r="210" spans="1:19" x14ac:dyDescent="0.25">
      <c r="A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</row>
    <row r="211" spans="1:19" x14ac:dyDescent="0.25">
      <c r="A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P211" s="9"/>
      <c r="Q211" s="9"/>
      <c r="R211" s="9"/>
      <c r="S211" s="9"/>
    </row>
    <row r="212" spans="1:19" x14ac:dyDescent="0.25">
      <c r="A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P212" s="9"/>
      <c r="Q212" s="9"/>
      <c r="R212" s="9"/>
      <c r="S212" s="9"/>
    </row>
    <row r="213" spans="1:19" x14ac:dyDescent="0.25">
      <c r="A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P213" s="9"/>
      <c r="Q213" s="9"/>
      <c r="R213" s="9"/>
      <c r="S213" s="9"/>
    </row>
    <row r="214" spans="1:19" x14ac:dyDescent="0.25">
      <c r="A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P214" s="9"/>
      <c r="Q214" s="9"/>
      <c r="R214" s="9"/>
      <c r="S214" s="9"/>
    </row>
    <row r="215" spans="1:19" x14ac:dyDescent="0.25">
      <c r="A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P215" s="9"/>
      <c r="Q215" s="9"/>
      <c r="R215" s="9"/>
      <c r="S215" s="9"/>
    </row>
    <row r="216" spans="1:19" x14ac:dyDescent="0.25">
      <c r="A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P216" s="9"/>
      <c r="Q216" s="9"/>
      <c r="R216" s="9"/>
      <c r="S216" s="9"/>
    </row>
    <row r="217" spans="1:19" x14ac:dyDescent="0.25">
      <c r="A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P217" s="9"/>
      <c r="Q217" s="9"/>
      <c r="R217" s="9"/>
      <c r="S217" s="9"/>
    </row>
    <row r="218" spans="1:19" x14ac:dyDescent="0.25">
      <c r="A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P218" s="9"/>
      <c r="Q218" s="9"/>
      <c r="R218" s="9"/>
      <c r="S218" s="9"/>
    </row>
    <row r="219" spans="1:19" x14ac:dyDescent="0.25">
      <c r="A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P219" s="9"/>
      <c r="Q219" s="9"/>
      <c r="R219" s="9"/>
      <c r="S219" s="9"/>
    </row>
    <row r="220" spans="1:19" x14ac:dyDescent="0.25">
      <c r="A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P220" s="9"/>
      <c r="Q220" s="9"/>
      <c r="R220" s="9"/>
      <c r="S220" s="9"/>
    </row>
    <row r="221" spans="1:19" x14ac:dyDescent="0.25">
      <c r="A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P221" s="9"/>
      <c r="Q221" s="9"/>
      <c r="R221" s="9"/>
      <c r="S221" s="9"/>
    </row>
    <row r="222" spans="1:19" x14ac:dyDescent="0.25">
      <c r="A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P222" s="9"/>
      <c r="Q222" s="9"/>
      <c r="R222" s="9"/>
      <c r="S222" s="9"/>
    </row>
    <row r="223" spans="1:19" x14ac:dyDescent="0.25">
      <c r="A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P223" s="9"/>
      <c r="Q223" s="9"/>
      <c r="R223" s="9"/>
      <c r="S223" s="9"/>
    </row>
    <row r="224" spans="1:19" x14ac:dyDescent="0.25">
      <c r="A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P224" s="9"/>
      <c r="Q224" s="9"/>
      <c r="R224" s="9"/>
      <c r="S224" s="9"/>
    </row>
    <row r="225" spans="1:19" x14ac:dyDescent="0.25">
      <c r="A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P225" s="9"/>
      <c r="Q225" s="9"/>
      <c r="R225" s="9"/>
      <c r="S225" s="9"/>
    </row>
    <row r="226" spans="1:19" x14ac:dyDescent="0.25">
      <c r="A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P226" s="9"/>
      <c r="Q226" s="9"/>
      <c r="R226" s="9"/>
      <c r="S226" s="9"/>
    </row>
    <row r="227" spans="1:19" x14ac:dyDescent="0.25">
      <c r="A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P227" s="9"/>
      <c r="Q227" s="9"/>
      <c r="R227" s="9"/>
      <c r="S227" s="9"/>
    </row>
    <row r="228" spans="1:19" x14ac:dyDescent="0.25">
      <c r="A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P228" s="9"/>
      <c r="Q228" s="9"/>
      <c r="R228" s="9"/>
      <c r="S228" s="9"/>
    </row>
    <row r="229" spans="1:19" x14ac:dyDescent="0.25">
      <c r="A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P229" s="9"/>
      <c r="Q229" s="9"/>
      <c r="R229" s="9"/>
      <c r="S229" s="9"/>
    </row>
    <row r="230" spans="1:19" x14ac:dyDescent="0.25">
      <c r="A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P230" s="9"/>
      <c r="Q230" s="9"/>
      <c r="R230" s="9"/>
      <c r="S230" s="9"/>
    </row>
    <row r="231" spans="1:19" x14ac:dyDescent="0.25">
      <c r="A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P231" s="9"/>
      <c r="Q231" s="9"/>
      <c r="R231" s="9"/>
      <c r="S231" s="9"/>
    </row>
    <row r="232" spans="1:19" x14ac:dyDescent="0.25">
      <c r="A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P232" s="9"/>
      <c r="Q232" s="9"/>
      <c r="R232" s="9"/>
      <c r="S232" s="9"/>
    </row>
    <row r="233" spans="1:19" x14ac:dyDescent="0.25">
      <c r="A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P233" s="9"/>
      <c r="Q233" s="9"/>
      <c r="R233" s="9"/>
      <c r="S233" s="9"/>
    </row>
    <row r="234" spans="1:19" x14ac:dyDescent="0.25">
      <c r="A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P234" s="9"/>
      <c r="Q234" s="9"/>
      <c r="R234" s="9"/>
      <c r="S234" s="9"/>
    </row>
    <row r="235" spans="1:19" x14ac:dyDescent="0.25">
      <c r="A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P235" s="9"/>
      <c r="Q235" s="9"/>
      <c r="R235" s="9"/>
      <c r="S235" s="9"/>
    </row>
    <row r="236" spans="1:19" x14ac:dyDescent="0.25">
      <c r="A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P236" s="9"/>
      <c r="Q236" s="9"/>
      <c r="R236" s="9"/>
      <c r="S236" s="9"/>
    </row>
    <row r="237" spans="1:19" x14ac:dyDescent="0.25">
      <c r="A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P237" s="9"/>
      <c r="Q237" s="9"/>
      <c r="R237" s="9"/>
      <c r="S237" s="9"/>
    </row>
    <row r="238" spans="1:19" x14ac:dyDescent="0.25">
      <c r="A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P238" s="9"/>
      <c r="Q238" s="9"/>
      <c r="R238" s="9"/>
      <c r="S238" s="9"/>
    </row>
    <row r="239" spans="1:19" x14ac:dyDescent="0.25">
      <c r="A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P239" s="9"/>
      <c r="Q239" s="9"/>
      <c r="R239" s="9"/>
      <c r="S239" s="9"/>
    </row>
    <row r="240" spans="1:19" x14ac:dyDescent="0.25">
      <c r="A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P240" s="9"/>
      <c r="Q240" s="9"/>
      <c r="R240" s="9"/>
      <c r="S240" s="9"/>
    </row>
    <row r="241" spans="1:19" x14ac:dyDescent="0.25">
      <c r="A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P241" s="9"/>
      <c r="Q241" s="9"/>
      <c r="R241" s="9"/>
      <c r="S241" s="9"/>
    </row>
    <row r="242" spans="1:19" x14ac:dyDescent="0.25">
      <c r="A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P242" s="9"/>
      <c r="Q242" s="9"/>
      <c r="R242" s="9"/>
      <c r="S242" s="9"/>
    </row>
    <row r="243" spans="1:19" x14ac:dyDescent="0.25">
      <c r="A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P243" s="9"/>
      <c r="Q243" s="9"/>
      <c r="R243" s="9"/>
      <c r="S243" s="9"/>
    </row>
    <row r="244" spans="1:19" x14ac:dyDescent="0.25">
      <c r="A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P244" s="9"/>
      <c r="Q244" s="9"/>
      <c r="R244" s="9"/>
      <c r="S244" s="9"/>
    </row>
    <row r="245" spans="1:19" x14ac:dyDescent="0.25">
      <c r="A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P245" s="9"/>
      <c r="Q245" s="9"/>
      <c r="R245" s="9"/>
      <c r="S245" s="9"/>
    </row>
    <row r="246" spans="1:19" x14ac:dyDescent="0.25">
      <c r="A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P246" s="9"/>
      <c r="Q246" s="9"/>
      <c r="R246" s="9"/>
      <c r="S246" s="9"/>
    </row>
    <row r="247" spans="1:19" x14ac:dyDescent="0.25">
      <c r="A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P247" s="9"/>
      <c r="Q247" s="9"/>
      <c r="R247" s="9"/>
      <c r="S247" s="9"/>
    </row>
    <row r="248" spans="1:19" x14ac:dyDescent="0.25">
      <c r="A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P248" s="9"/>
      <c r="Q248" s="9"/>
      <c r="R248" s="9"/>
      <c r="S248" s="9"/>
    </row>
    <row r="249" spans="1:19" x14ac:dyDescent="0.25">
      <c r="A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P249" s="9"/>
      <c r="Q249" s="9"/>
      <c r="R249" s="9"/>
      <c r="S249" s="9"/>
    </row>
    <row r="250" spans="1:19" x14ac:dyDescent="0.25">
      <c r="A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P250" s="9"/>
      <c r="Q250" s="9"/>
      <c r="R250" s="9"/>
      <c r="S250" s="9"/>
    </row>
    <row r="251" spans="1:19" x14ac:dyDescent="0.25">
      <c r="A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P251" s="9"/>
      <c r="Q251" s="9"/>
      <c r="R251" s="9"/>
      <c r="S251" s="9"/>
    </row>
    <row r="252" spans="1:19" x14ac:dyDescent="0.25">
      <c r="A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P252" s="9"/>
      <c r="Q252" s="9"/>
      <c r="R252" s="9"/>
      <c r="S252" s="9"/>
    </row>
    <row r="253" spans="1:19" x14ac:dyDescent="0.25">
      <c r="A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P253" s="9"/>
      <c r="Q253" s="9"/>
      <c r="R253" s="9"/>
      <c r="S253" s="9"/>
    </row>
    <row r="254" spans="1:19" x14ac:dyDescent="0.25">
      <c r="A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P254" s="9"/>
      <c r="Q254" s="9"/>
      <c r="R254" s="9"/>
      <c r="S254" s="9"/>
    </row>
    <row r="255" spans="1:19" x14ac:dyDescent="0.25">
      <c r="A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P255" s="9"/>
      <c r="Q255" s="9"/>
      <c r="R255" s="9"/>
      <c r="S255" s="9"/>
    </row>
    <row r="256" spans="1:19" x14ac:dyDescent="0.25">
      <c r="A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P256" s="9"/>
      <c r="Q256" s="9"/>
      <c r="R256" s="9"/>
      <c r="S256" s="9"/>
    </row>
    <row r="257" spans="1:19" x14ac:dyDescent="0.25">
      <c r="A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P257" s="9"/>
      <c r="Q257" s="9"/>
      <c r="R257" s="9"/>
      <c r="S257" s="9"/>
    </row>
    <row r="258" spans="1:19" x14ac:dyDescent="0.25">
      <c r="A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P258" s="9"/>
      <c r="Q258" s="9"/>
      <c r="R258" s="9"/>
      <c r="S258" s="9"/>
    </row>
    <row r="259" spans="1:19" x14ac:dyDescent="0.25">
      <c r="Q259" s="9"/>
      <c r="R259" s="9"/>
      <c r="S259" s="9"/>
    </row>
    <row r="260" spans="1:19" x14ac:dyDescent="0.25">
      <c r="Q260" s="9"/>
      <c r="R260" s="9"/>
      <c r="S260" s="9"/>
    </row>
    <row r="261" spans="1:19" x14ac:dyDescent="0.25">
      <c r="Q261" s="9"/>
      <c r="R261" s="9"/>
      <c r="S261" s="9"/>
    </row>
    <row r="262" spans="1:19" x14ac:dyDescent="0.25">
      <c r="Q262" s="9"/>
      <c r="R262" s="9"/>
      <c r="S262" s="9"/>
    </row>
    <row r="263" spans="1:19" x14ac:dyDescent="0.25">
      <c r="Q263" s="9"/>
      <c r="R263" s="9"/>
      <c r="S263" s="9"/>
    </row>
    <row r="264" spans="1:19" x14ac:dyDescent="0.25">
      <c r="Q264" s="9"/>
      <c r="R264" s="9"/>
      <c r="S264" s="9"/>
    </row>
    <row r="265" spans="1:19" x14ac:dyDescent="0.25">
      <c r="Q265" s="9"/>
      <c r="R265" s="9"/>
      <c r="S265" s="9"/>
    </row>
    <row r="266" spans="1:19" x14ac:dyDescent="0.25">
      <c r="Q266" s="9"/>
      <c r="R266" s="9"/>
      <c r="S266" s="9"/>
    </row>
    <row r="267" spans="1:19" x14ac:dyDescent="0.25">
      <c r="Q267" s="9"/>
      <c r="R267" s="9"/>
      <c r="S267" s="9"/>
    </row>
    <row r="268" spans="1:19" x14ac:dyDescent="0.25">
      <c r="Q268" s="9"/>
      <c r="R268" s="9"/>
      <c r="S268" s="9"/>
    </row>
    <row r="269" spans="1:19" x14ac:dyDescent="0.25">
      <c r="Q269" s="9"/>
      <c r="R269" s="9"/>
      <c r="S269" s="9"/>
    </row>
    <row r="270" spans="1:19" x14ac:dyDescent="0.25">
      <c r="Q270" s="9"/>
      <c r="R270" s="9"/>
      <c r="S270" s="9"/>
    </row>
    <row r="271" spans="1:19" x14ac:dyDescent="0.25">
      <c r="Q271" s="9"/>
      <c r="R271" s="9"/>
      <c r="S271" s="9"/>
    </row>
    <row r="272" spans="1:19" x14ac:dyDescent="0.25">
      <c r="Q272" s="9"/>
      <c r="R272" s="9"/>
      <c r="S272" s="9"/>
    </row>
    <row r="273" spans="17:19" x14ac:dyDescent="0.25">
      <c r="Q273" s="9"/>
      <c r="R273" s="9"/>
      <c r="S273" s="9"/>
    </row>
    <row r="274" spans="17:19" x14ac:dyDescent="0.25">
      <c r="Q274" s="9"/>
      <c r="R274" s="9"/>
      <c r="S274" s="9"/>
    </row>
    <row r="275" spans="17:19" x14ac:dyDescent="0.25">
      <c r="Q275" s="9"/>
      <c r="R275" s="9"/>
      <c r="S275" s="9"/>
    </row>
    <row r="276" spans="17:19" x14ac:dyDescent="0.25">
      <c r="Q276" s="9"/>
      <c r="R276" s="9"/>
      <c r="S276" s="9"/>
    </row>
    <row r="277" spans="17:19" x14ac:dyDescent="0.25">
      <c r="Q277" s="9"/>
      <c r="R277" s="9"/>
      <c r="S277" s="9"/>
    </row>
    <row r="278" spans="17:19" x14ac:dyDescent="0.25">
      <c r="Q278" s="9"/>
      <c r="R278" s="9"/>
      <c r="S278" s="9"/>
    </row>
    <row r="279" spans="17:19" x14ac:dyDescent="0.25">
      <c r="Q279" s="9"/>
      <c r="R279" s="9"/>
      <c r="S279" s="9"/>
    </row>
    <row r="280" spans="17:19" x14ac:dyDescent="0.25">
      <c r="Q280" s="9"/>
      <c r="R280" s="9"/>
      <c r="S280" s="9"/>
    </row>
    <row r="281" spans="17:19" x14ac:dyDescent="0.25">
      <c r="Q281" s="9"/>
      <c r="R281" s="9"/>
      <c r="S281" s="9"/>
    </row>
    <row r="282" spans="17:19" x14ac:dyDescent="0.25">
      <c r="Q282" s="9"/>
      <c r="R282" s="9"/>
      <c r="S282" s="9"/>
    </row>
    <row r="283" spans="17:19" x14ac:dyDescent="0.25">
      <c r="Q283" s="9"/>
      <c r="R283" s="9"/>
      <c r="S283" s="9"/>
    </row>
    <row r="284" spans="17:19" x14ac:dyDescent="0.25">
      <c r="Q284" s="9"/>
      <c r="R284" s="9"/>
      <c r="S284" s="9"/>
    </row>
    <row r="285" spans="17:19" x14ac:dyDescent="0.25">
      <c r="Q285" s="9"/>
      <c r="R285" s="9"/>
      <c r="S285" s="9"/>
    </row>
    <row r="286" spans="17:19" x14ac:dyDescent="0.25">
      <c r="Q286" s="9"/>
      <c r="R286" s="9"/>
      <c r="S286" s="9"/>
    </row>
    <row r="287" spans="17:19" x14ac:dyDescent="0.25">
      <c r="Q287" s="9"/>
      <c r="R287" s="9"/>
      <c r="S287" s="9"/>
    </row>
    <row r="288" spans="17:19" x14ac:dyDescent="0.25">
      <c r="Q288" s="9"/>
      <c r="R288" s="9"/>
      <c r="S288" s="9"/>
    </row>
    <row r="289" spans="17:19" x14ac:dyDescent="0.25">
      <c r="Q289" s="9"/>
      <c r="R289" s="9"/>
      <c r="S289" s="9"/>
    </row>
    <row r="290" spans="17:19" x14ac:dyDescent="0.25">
      <c r="Q290" s="9"/>
      <c r="R290" s="9"/>
      <c r="S290" s="9"/>
    </row>
    <row r="291" spans="17:19" x14ac:dyDescent="0.25">
      <c r="Q291" s="9"/>
      <c r="R291" s="9"/>
      <c r="S291" s="9"/>
    </row>
    <row r="292" spans="17:19" x14ac:dyDescent="0.25">
      <c r="Q292" s="9"/>
      <c r="R292" s="9"/>
      <c r="S292" s="9"/>
    </row>
    <row r="293" spans="17:19" x14ac:dyDescent="0.25">
      <c r="Q293" s="9"/>
      <c r="R293" s="9"/>
      <c r="S293" s="9"/>
    </row>
    <row r="294" spans="17:19" x14ac:dyDescent="0.25">
      <c r="Q294" s="9"/>
      <c r="R294" s="9"/>
      <c r="S294" s="9"/>
    </row>
    <row r="295" spans="17:19" x14ac:dyDescent="0.25">
      <c r="Q295" s="9"/>
      <c r="R295" s="9"/>
      <c r="S295" s="9"/>
    </row>
    <row r="296" spans="17:19" x14ac:dyDescent="0.25">
      <c r="Q296" s="9"/>
      <c r="R296" s="9"/>
      <c r="S296" s="9"/>
    </row>
    <row r="297" spans="17:19" x14ac:dyDescent="0.25">
      <c r="Q297" s="9"/>
      <c r="R297" s="9"/>
      <c r="S297" s="9"/>
    </row>
    <row r="298" spans="17:19" x14ac:dyDescent="0.25">
      <c r="Q298" s="9"/>
      <c r="R298" s="9"/>
      <c r="S298" s="9"/>
    </row>
    <row r="299" spans="17:19" x14ac:dyDescent="0.25">
      <c r="Q299" s="9"/>
      <c r="R299" s="9"/>
      <c r="S299" s="9"/>
    </row>
    <row r="300" spans="17:19" x14ac:dyDescent="0.25">
      <c r="Q300" s="9"/>
      <c r="R300" s="9"/>
      <c r="S300" s="9"/>
    </row>
    <row r="301" spans="17:19" x14ac:dyDescent="0.25">
      <c r="Q301" s="9"/>
      <c r="R301" s="9"/>
      <c r="S301" s="9"/>
    </row>
    <row r="302" spans="17:19" x14ac:dyDescent="0.25">
      <c r="Q302" s="9"/>
      <c r="R302" s="9"/>
      <c r="S302" s="9"/>
    </row>
    <row r="303" spans="17:19" x14ac:dyDescent="0.25">
      <c r="Q303" s="9"/>
      <c r="R303" s="9"/>
      <c r="S303" s="9"/>
    </row>
    <row r="304" spans="17:19" x14ac:dyDescent="0.25">
      <c r="Q304" s="9"/>
      <c r="R304" s="9"/>
      <c r="S304" s="9"/>
    </row>
    <row r="305" spans="17:19" x14ac:dyDescent="0.25">
      <c r="Q305" s="9"/>
      <c r="R305" s="9"/>
      <c r="S305" s="9"/>
    </row>
    <row r="306" spans="17:19" x14ac:dyDescent="0.25">
      <c r="Q306" s="9"/>
      <c r="R306" s="9"/>
      <c r="S306" s="9"/>
    </row>
    <row r="307" spans="17:19" x14ac:dyDescent="0.25">
      <c r="Q307" s="9"/>
      <c r="R307" s="9"/>
      <c r="S307" s="9"/>
    </row>
    <row r="308" spans="17:19" x14ac:dyDescent="0.25">
      <c r="Q308" s="9"/>
      <c r="R308" s="9"/>
      <c r="S308" s="9"/>
    </row>
    <row r="309" spans="17:19" x14ac:dyDescent="0.25">
      <c r="Q309" s="9"/>
      <c r="R309" s="9"/>
      <c r="S309" s="9"/>
    </row>
    <row r="310" spans="17:19" x14ac:dyDescent="0.25">
      <c r="Q310" s="9"/>
      <c r="R310" s="9"/>
      <c r="S310" s="9"/>
    </row>
    <row r="311" spans="17:19" x14ac:dyDescent="0.25">
      <c r="Q311" s="9"/>
      <c r="R311" s="9"/>
      <c r="S311" s="9"/>
    </row>
    <row r="312" spans="17:19" x14ac:dyDescent="0.25">
      <c r="Q312" s="9"/>
      <c r="R312" s="9"/>
      <c r="S312" s="9"/>
    </row>
    <row r="313" spans="17:19" x14ac:dyDescent="0.25">
      <c r="Q313" s="9"/>
      <c r="R313" s="9"/>
      <c r="S313" s="9"/>
    </row>
    <row r="314" spans="17:19" x14ac:dyDescent="0.25">
      <c r="Q314" s="9"/>
      <c r="R314" s="9"/>
      <c r="S314" s="9"/>
    </row>
    <row r="315" spans="17:19" x14ac:dyDescent="0.25">
      <c r="Q315" s="9"/>
      <c r="R315" s="9"/>
      <c r="S315" s="9"/>
    </row>
  </sheetData>
  <mergeCells count="14">
    <mergeCell ref="C2:O2"/>
    <mergeCell ref="C5:O5"/>
    <mergeCell ref="P5:P8"/>
    <mergeCell ref="Q5:Q6"/>
    <mergeCell ref="C6:G6"/>
    <mergeCell ref="H6:N6"/>
    <mergeCell ref="O6:O8"/>
    <mergeCell ref="C7:D7"/>
    <mergeCell ref="E7:F7"/>
    <mergeCell ref="G7:G8"/>
    <mergeCell ref="H7:I7"/>
    <mergeCell ref="J7:K7"/>
    <mergeCell ref="L7:M7"/>
    <mergeCell ref="N7:N8"/>
  </mergeCells>
  <pageMargins left="0.7" right="0.7" top="0.75" bottom="0.75" header="0.3" footer="0.3"/>
  <pageSetup orientation="portrait" horizontalDpi="1200" verticalDpi="1200" r:id="rId1"/>
  <ignoredErrors>
    <ignoredError sqref="O19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CB-Survey</vt:lpstr>
      <vt:lpstr>NCCG</vt:lpstr>
      <vt:lpstr>'CB-Survey'!Print_Area</vt:lpstr>
      <vt:lpstr>'CB-Survey'!Print_Titles</vt:lpstr>
    </vt:vector>
  </TitlesOfParts>
  <Company>The Central Bank of Barbados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Sheryl A. Peter-Kirton</dc:creator>
  <cp:lastModifiedBy>Sherry-Ann R. Mayers</cp:lastModifiedBy>
  <dcterms:created xsi:type="dcterms:W3CDTF">2019-06-11T21:02:22Z</dcterms:created>
  <dcterms:modified xsi:type="dcterms:W3CDTF">2022-05-19T20:01:35Z</dcterms:modified>
</cp:coreProperties>
</file>