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 2021\"/>
    </mc:Choice>
  </mc:AlternateContent>
  <xr:revisionPtr revIDLastSave="0" documentId="13_ncr:1_{D151EF32-BB4F-4F9C-A0E5-8C80CCC7151F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9" i="3" l="1"/>
  <c r="U179" i="4" l="1"/>
  <c r="O177" i="2"/>
  <c r="O178" i="2"/>
  <c r="S178" i="3"/>
  <c r="U178" i="4"/>
  <c r="N177" i="1"/>
  <c r="N178" i="1"/>
  <c r="O176" i="2"/>
  <c r="S177" i="3" l="1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<sst xmlns="http://schemas.openxmlformats.org/spreadsheetml/2006/main" count="775" uniqueCount="217">
  <si>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</si>
  <si>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</si>
  <si>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</si>
  <si>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</si>
  <si>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</si>
  <si>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</si>
  <si>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</si>
  <si>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</si>
  <si>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</si>
  <si>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</si>
  <si>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</si>
  <si>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</si>
  <si>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</si>
  <si>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</si>
  <si>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</si>
  <si>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</si>
  <si>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</si>
  <si>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</si>
  <si>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</si>
  <si>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</si>
  <si>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</si>
  <si>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</si>
  <si>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</si>
  <si>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</si>
  <si>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</si>
  <si>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</si>
  <si>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</si>
  <si>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</si>
  <si>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</si>
  <si>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</si>
  <si>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</si>
  <si>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</si>
  <si>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</si>
  <si>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</si>
  <si>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</si>
  <si>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</si>
  <si>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</si>
  <si>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</si>
  <si>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</si>
  <si>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</si>
  <si>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</si>
  <si>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</si>
  <si>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</si>
  <si>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</si>
  <si>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</si>
  <si>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</si>
  <si>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</si>
  <si>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</si>
  <si>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</si>
  <si>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</si>
  <si>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</si>
  <si>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</si>
  <si>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</si>
  <si>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</si>
  <si>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</si>
  <si>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</si>
  <si>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</si>
  <si>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</si>
  <si>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</si>
  <si>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</si>
  <si>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</si>
  <si>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</si>
  <si>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</si>
  <si>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</si>
  <si>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</si>
  <si>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</si>
  <si>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</si>
  <si>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</si>
  <si>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</si>
  <si>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</si>
  <si>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</si>
  <si>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</si>
  <si>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</si>
  <si>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</si>
  <si>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</si>
  <si>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</si>
  <si>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</si>
  <si>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</si>
  <si>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</si>
  <si>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</si>
  <si>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</si>
  <si>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</si>
  <si>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</si>
  <si>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</si>
  <si>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</si>
  <si>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</si>
  <si>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</si>
  <si>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</si>
  <si>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</si>
  <si>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</si>
  <si>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</si>
  <si>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</si>
  <si>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</si>
  <si>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</si>
  <si>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</si>
  <si>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</si>
  <si>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</si>
  <si>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</si>
  <si>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</si>
  <si>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</si>
  <si>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</si>
  <si>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</si>
  <si>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</si>
  <si>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</si>
  <si>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</si>
  <si>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</si>
  <si>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</si>
  <si>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</si>
  <si>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</si>
  <si>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</si>
  <si>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</si>
  <si>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</si>
  <si>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</si>
  <si>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</si>
  <si>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</si>
  <si>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</si>
  <si>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</si>
  <si>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</si>
  <si>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</si>
  <si>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</si>
  <si>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</si>
  <si>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</si>
  <si>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</si>
  <si>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</si>
  <si>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</si>
  <si>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</si>
  <si>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</si>
  <si>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</si>
  <si>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</si>
  <si>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</si>
  <si>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</si>
  <si>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</si>
  <si>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</si>
  <si>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</si>
  <si>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</si>
  <si>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</si>
  <si>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</si>
  <si>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</si>
  <si>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</si>
  <si>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</si>
  <si>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</si>
  <si>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</si>
  <si>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</si>
  <si>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</si>
  <si>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</si>
  <si>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</si>
  <si>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</si>
  <si>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</si>
  <si>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</si>
  <si>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</si>
  <si>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</si>
  <si>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</si>
  <si>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</si>
  <si>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</si>
  <si>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</si>
  <si>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</si>
  <si>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</si>
  <si>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</si>
  <si>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</si>
  <si>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</si>
  <si>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</si>
  <si>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</si>
  <si>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</si>
  <si>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</si>
  <si>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</si>
  <si>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</si>
  <si>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</si>
  <si>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</si>
  <si>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</si>
  <si>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</si>
  <si>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</si>
  <si>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</si>
  <si>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</si>
  <si>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</si>
  <si>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</si>
  <si>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</si>
  <si>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</si>
  <si>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</si>
  <si>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</si>
  <si>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</si>
  <si>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</si>
  <si>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</si>
  <si>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</si>
  <si>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</si>
  <si>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</si>
  <si>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</si>
  <si>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</si>
  <si>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</si>
  <si>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</si>
  <si>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</si>
  <si>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</si>
  <si>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</si>
  <si>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</si>
  <si>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</si>
  <si>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</si>
  <si>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</si>
  <si>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</si>
  <si>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</si>
  <si>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</si>
  <si>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</si>
  <si>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</si>
  <si>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</si>
  <si>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</si>
  <si>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</si>
  <si>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</si>
  <si>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</si>
  <si>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Total FX Assets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</si>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</sst>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3"/>
  <sheetViews>
    <sheetView tabSelected="1" zoomScale="90" zoomScaleNormal="90" workbookViewId="0">
      <pane xSplit="2" ySplit="6" topLeftCell="C156" activePane="bottomRight" state="frozen"/>
      <selection activeCell="E7" sqref="E7:F7"/>
      <selection pane="topRight" activeCell="E7" sqref="E7:F7"/>
      <selection pane="bottomLeft" activeCell="E7" sqref="E7:F7"/>
      <selection pane="bottomRight" activeCell="C174" sqref="C174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47" t="s">
        <v>26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747.93348000000015</v>
      </c>
      <c r="M177" s="11">
        <v>99119.847380000007</v>
      </c>
      <c r="N177" s="11">
        <f t="shared" ref="N177:N178" si="5">SUM(C177:M177)</f>
        <v>3365244.8297000001</v>
      </c>
      <c r="P177" s="11"/>
      <c r="V177" s="37"/>
    </row>
    <row r="178" spans="1:22" s="75" customFormat="1" x14ac:dyDescent="0.25">
      <c r="A178" s="72" t="s">
        <v>205</v>
      </c>
      <c r="B178" s="73">
        <v>0</v>
      </c>
      <c r="C178" s="72">
        <v>17699.61881</v>
      </c>
      <c r="D178" s="72">
        <v>8542.8440900000005</v>
      </c>
      <c r="E178" s="72">
        <v>327828.01622000005</v>
      </c>
      <c r="F178" s="72">
        <v>34800.633450000001</v>
      </c>
      <c r="G178" s="72">
        <v>2556971.6744900006</v>
      </c>
      <c r="H178" s="72">
        <v>228355.92374999999</v>
      </c>
      <c r="I178" s="72">
        <v>313.34665999999999</v>
      </c>
      <c r="J178" s="72">
        <v>4927.4668600000005</v>
      </c>
      <c r="K178" s="72">
        <v>0</v>
      </c>
      <c r="L178" s="72">
        <v>1621.6034999999999</v>
      </c>
      <c r="M178" s="72">
        <v>100023.93232000001</v>
      </c>
      <c r="N178" s="72">
        <f t="shared" si="5"/>
        <v>3281085.0601500007</v>
      </c>
      <c r="O178" s="73"/>
      <c r="P178" s="72"/>
      <c r="Q178" s="73"/>
      <c r="R178" s="73"/>
      <c r="S178" s="73"/>
      <c r="T178" s="73"/>
      <c r="U178" s="73"/>
      <c r="V178" s="74"/>
    </row>
    <row r="179" spans="1:22" x14ac:dyDescent="0.25">
      <c r="A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V179" s="37"/>
    </row>
    <row r="180" spans="1:22" x14ac:dyDescent="0.25">
      <c r="A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V180" s="37"/>
    </row>
    <row r="181" spans="1:22" x14ac:dyDescent="0.25">
      <c r="A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V181" s="37"/>
    </row>
    <row r="182" spans="1:22" x14ac:dyDescent="0.25">
      <c r="A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V182" s="37"/>
    </row>
    <row r="183" spans="1:22" x14ac:dyDescent="0.25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V183" s="37"/>
    </row>
    <row r="184" spans="1:22" x14ac:dyDescent="0.25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V184" s="37"/>
    </row>
    <row r="185" spans="1:22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V185" s="37"/>
    </row>
    <row r="186" spans="1:22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V186" s="37"/>
    </row>
    <row r="187" spans="1:22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V187" s="37"/>
    </row>
    <row r="188" spans="1:22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V188" s="37"/>
    </row>
    <row r="189" spans="1:22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V189" s="37"/>
    </row>
    <row r="190" spans="1:22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V190" s="37"/>
    </row>
    <row r="191" spans="1:22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V191" s="37"/>
    </row>
    <row r="192" spans="1:22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V216" s="37"/>
    </row>
    <row r="217" spans="1:22" x14ac:dyDescent="0.25">
      <c r="V217" s="37"/>
    </row>
    <row r="218" spans="1:22" x14ac:dyDescent="0.25">
      <c r="V218" s="37"/>
    </row>
    <row r="219" spans="1:22" x14ac:dyDescent="0.25">
      <c r="V219" s="37"/>
    </row>
    <row r="220" spans="1:22" x14ac:dyDescent="0.25">
      <c r="V220" s="37"/>
    </row>
    <row r="221" spans="1:22" x14ac:dyDescent="0.25">
      <c r="V221" s="37"/>
    </row>
    <row r="222" spans="1:22" x14ac:dyDescent="0.25">
      <c r="V222" s="37"/>
    </row>
    <row r="223" spans="1:22" x14ac:dyDescent="0.25">
      <c r="V223" s="37"/>
    </row>
    <row r="224" spans="1:22" x14ac:dyDescent="0.25">
      <c r="V224" s="37"/>
    </row>
    <row r="225" spans="1:22" x14ac:dyDescent="0.25"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V229" s="37"/>
    </row>
    <row r="230" spans="1:22" x14ac:dyDescent="0.25">
      <c r="V230" s="37"/>
    </row>
    <row r="231" spans="1:22" x14ac:dyDescent="0.25">
      <c r="V231" s="37"/>
    </row>
    <row r="232" spans="1:2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37"/>
    </row>
    <row r="233" spans="1:2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37"/>
    </row>
    <row r="234" spans="1:2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37"/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37"/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37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37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7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7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7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7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2"/>
  <sheetViews>
    <sheetView zoomScale="90" zoomScaleNormal="90" workbookViewId="0">
      <pane xSplit="2" ySplit="6" topLeftCell="C157" activePane="bottomRight" state="frozen"/>
      <selection activeCell="E7" sqref="E7:F7"/>
      <selection pane="topRight" activeCell="E7" sqref="E7:F7"/>
      <selection pane="bottomLeft" activeCell="E7" sqref="E7:F7"/>
      <selection pane="bottomRight" activeCell="A25" sqref="A25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47" t="s">
        <v>25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48"/>
      <c r="B5" s="6">
        <v>0</v>
      </c>
      <c r="C5" s="48" t="s">
        <v>27</v>
      </c>
      <c r="D5" s="53" t="s">
        <v>28</v>
      </c>
      <c r="E5" s="53" t="s">
        <v>29</v>
      </c>
      <c r="F5" s="53" t="s">
        <v>2</v>
      </c>
      <c r="G5" s="53" t="s">
        <v>3</v>
      </c>
      <c r="H5" s="53" t="s">
        <v>4</v>
      </c>
      <c r="I5" s="48" t="s">
        <v>30</v>
      </c>
      <c r="J5" s="48" t="s">
        <v>31</v>
      </c>
      <c r="K5" s="48" t="s">
        <v>5</v>
      </c>
      <c r="L5" s="50" t="s">
        <v>32</v>
      </c>
      <c r="M5" s="51"/>
      <c r="N5" s="52"/>
      <c r="O5" s="48" t="s">
        <v>206</v>
      </c>
      <c r="P5" s="30"/>
      <c r="Q5" s="30"/>
    </row>
    <row r="6" spans="1:23" s="9" customFormat="1" ht="39.6" x14ac:dyDescent="0.3">
      <c r="A6" s="49"/>
      <c r="B6" s="6">
        <v>0</v>
      </c>
      <c r="C6" s="49"/>
      <c r="D6" s="54"/>
      <c r="E6" s="54"/>
      <c r="F6" s="54"/>
      <c r="G6" s="54"/>
      <c r="H6" s="54"/>
      <c r="I6" s="49"/>
      <c r="J6" s="49"/>
      <c r="K6" s="49"/>
      <c r="L6" s="31" t="s">
        <v>7</v>
      </c>
      <c r="M6" s="31" t="s">
        <v>8</v>
      </c>
      <c r="N6" s="31" t="s">
        <v>9</v>
      </c>
      <c r="O6" s="49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78" si="5">SUM(C177:N177)</f>
        <v>2384966.6696500001</v>
      </c>
      <c r="Q177" s="11"/>
      <c r="W177" s="37"/>
    </row>
    <row r="178" spans="1:23" s="75" customFormat="1" x14ac:dyDescent="0.25">
      <c r="A178" s="72" t="s">
        <v>205</v>
      </c>
      <c r="B178" s="73">
        <v>0</v>
      </c>
      <c r="C178" s="72">
        <v>17699.61881</v>
      </c>
      <c r="D178" s="72">
        <v>8542.8440900000005</v>
      </c>
      <c r="E178" s="72">
        <v>327828.01622000005</v>
      </c>
      <c r="F178" s="72">
        <v>34800.633450000001</v>
      </c>
      <c r="G178" s="72">
        <v>1925147.7426500006</v>
      </c>
      <c r="H178" s="72">
        <v>0</v>
      </c>
      <c r="I178" s="72">
        <v>313.34665999999999</v>
      </c>
      <c r="J178" s="72">
        <v>0</v>
      </c>
      <c r="K178" s="72">
        <v>0</v>
      </c>
      <c r="L178" s="72">
        <v>0</v>
      </c>
      <c r="M178" s="72">
        <v>0</v>
      </c>
      <c r="N178" s="72">
        <v>0</v>
      </c>
      <c r="O178" s="72">
        <f t="shared" si="5"/>
        <v>2314332.2018800005</v>
      </c>
      <c r="P178" s="73"/>
      <c r="Q178" s="72"/>
      <c r="R178" s="73"/>
      <c r="S178" s="73"/>
      <c r="T178" s="73"/>
      <c r="U178" s="73"/>
      <c r="V178" s="73"/>
      <c r="W178" s="74"/>
    </row>
    <row r="179" spans="1:23" x14ac:dyDescent="0.25">
      <c r="A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W179" s="37"/>
    </row>
    <row r="180" spans="1:23" x14ac:dyDescent="0.25">
      <c r="A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W180" s="37"/>
    </row>
    <row r="181" spans="1:23" x14ac:dyDescent="0.25">
      <c r="A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W181" s="37"/>
    </row>
    <row r="182" spans="1:23" x14ac:dyDescent="0.25">
      <c r="A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W182" s="37"/>
    </row>
    <row r="183" spans="1:23" x14ac:dyDescent="0.25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W183" s="37"/>
    </row>
    <row r="184" spans="1:23" x14ac:dyDescent="0.25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W184" s="37"/>
    </row>
    <row r="185" spans="1:23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W185" s="37"/>
    </row>
    <row r="186" spans="1:23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W186" s="37"/>
    </row>
    <row r="187" spans="1:23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W187" s="37"/>
    </row>
    <row r="188" spans="1:23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W188" s="37"/>
    </row>
    <row r="189" spans="1:23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W189" s="37"/>
    </row>
    <row r="190" spans="1:23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25">
      <c r="W216" s="37"/>
    </row>
    <row r="217" spans="1:23" x14ac:dyDescent="0.25">
      <c r="W217" s="37"/>
    </row>
    <row r="218" spans="1:23" x14ac:dyDescent="0.25">
      <c r="W218" s="37"/>
    </row>
    <row r="219" spans="1:23" x14ac:dyDescent="0.25">
      <c r="W219" s="37"/>
    </row>
    <row r="220" spans="1:23" x14ac:dyDescent="0.25">
      <c r="W220" s="37"/>
    </row>
    <row r="221" spans="1:23" x14ac:dyDescent="0.25">
      <c r="W221" s="37"/>
    </row>
    <row r="222" spans="1:23" x14ac:dyDescent="0.25">
      <c r="W222" s="37"/>
    </row>
    <row r="223" spans="1:23" x14ac:dyDescent="0.25">
      <c r="W223" s="37"/>
    </row>
    <row r="224" spans="1:23" x14ac:dyDescent="0.25"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W230" s="37"/>
    </row>
    <row r="231" spans="1:2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37"/>
    </row>
    <row r="232" spans="1:2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37"/>
    </row>
    <row r="233" spans="1:2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37"/>
    </row>
    <row r="234" spans="1:2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37"/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37"/>
    </row>
    <row r="236" spans="1:2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7"/>
    </row>
    <row r="237" spans="1:2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37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7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  <row r="372" spans="1:2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7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3"/>
  <sheetViews>
    <sheetView zoomScale="88" zoomScaleNormal="88" workbookViewId="0">
      <pane xSplit="2" ySplit="7" topLeftCell="C157" activePane="bottomRight" state="frozen"/>
      <selection activeCell="E7" sqref="E7:F7"/>
      <selection pane="topRight" activeCell="E7" sqref="E7:F7"/>
      <selection pane="bottomLeft" activeCell="E7" sqref="E7:F7"/>
      <selection pane="bottomRight" activeCell="C174" sqref="C174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47" t="s">
        <v>24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57" t="s">
        <v>216</v>
      </c>
      <c r="D5" s="57" t="s">
        <v>11</v>
      </c>
      <c r="E5" s="57"/>
      <c r="F5" s="57"/>
      <c r="G5" s="22"/>
      <c r="H5" s="57" t="s">
        <v>3</v>
      </c>
      <c r="I5" s="57"/>
      <c r="J5" s="53" t="s">
        <v>4</v>
      </c>
      <c r="K5" s="48" t="s">
        <v>5</v>
      </c>
      <c r="L5" s="53" t="s">
        <v>207</v>
      </c>
      <c r="M5" s="53" t="s">
        <v>208</v>
      </c>
      <c r="N5" s="57" t="s">
        <v>30</v>
      </c>
      <c r="O5" s="57"/>
      <c r="P5" s="57"/>
      <c r="Q5" s="57"/>
      <c r="R5" s="57"/>
      <c r="S5" s="53" t="s">
        <v>214</v>
      </c>
      <c r="T5" s="1"/>
      <c r="U5" s="1"/>
      <c r="V5" s="1"/>
    </row>
    <row r="6" spans="1:31" s="9" customFormat="1" x14ac:dyDescent="0.25">
      <c r="A6" s="20"/>
      <c r="B6" s="23" t="s">
        <v>215</v>
      </c>
      <c r="C6" s="57"/>
      <c r="D6" s="60" t="s">
        <v>12</v>
      </c>
      <c r="E6" s="60"/>
      <c r="F6" s="60" t="s">
        <v>13</v>
      </c>
      <c r="G6" s="60"/>
      <c r="H6" s="61" t="s">
        <v>12</v>
      </c>
      <c r="I6" s="61" t="s">
        <v>13</v>
      </c>
      <c r="J6" s="58"/>
      <c r="K6" s="59"/>
      <c r="L6" s="58"/>
      <c r="M6" s="58"/>
      <c r="N6" s="55" t="s">
        <v>209</v>
      </c>
      <c r="O6" s="55" t="s">
        <v>210</v>
      </c>
      <c r="P6" s="55" t="s">
        <v>211</v>
      </c>
      <c r="Q6" s="55" t="s">
        <v>212</v>
      </c>
      <c r="R6" s="55" t="s">
        <v>213</v>
      </c>
      <c r="S6" s="58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2"/>
      <c r="I7" s="62"/>
      <c r="J7" s="54"/>
      <c r="K7" s="49"/>
      <c r="L7" s="54"/>
      <c r="M7" s="54"/>
      <c r="N7" s="56"/>
      <c r="O7" s="56"/>
      <c r="P7" s="56"/>
      <c r="Q7" s="56"/>
      <c r="R7" s="56"/>
      <c r="S7" s="54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203</v>
      </c>
      <c r="B177" s="2">
        <v>0</v>
      </c>
      <c r="C177" s="11">
        <v>898261.35175000015</v>
      </c>
      <c r="D177" s="11">
        <v>18948.346709999998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126766.58373</v>
      </c>
      <c r="M177" s="11">
        <v>176910.48099000001</v>
      </c>
      <c r="N177" s="11">
        <v>2000</v>
      </c>
      <c r="O177" s="11">
        <v>-1642371.3848300001</v>
      </c>
      <c r="P177" s="11">
        <v>1870.6131700000003</v>
      </c>
      <c r="Q177" s="11">
        <v>34000</v>
      </c>
      <c r="R177" s="11">
        <v>-272089.88971000002</v>
      </c>
      <c r="S177" s="11">
        <f t="shared" ref="S177" si="6">SUM(C177:R177)</f>
        <v>3308192.6744999997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126199.44590000001</v>
      </c>
      <c r="M178" s="11">
        <v>176910.48099000001</v>
      </c>
      <c r="N178" s="11">
        <v>2000</v>
      </c>
      <c r="O178" s="11">
        <v>-1642371.3848300001</v>
      </c>
      <c r="P178" s="11">
        <v>2742.1292600000002</v>
      </c>
      <c r="Q178" s="11">
        <v>34000</v>
      </c>
      <c r="R178" s="11">
        <v>-184167.73892000003</v>
      </c>
      <c r="S178" s="11">
        <f t="shared" ref="S178:S179" si="7">SUM(C178:R178)</f>
        <v>3365244.8300000005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75" customFormat="1" x14ac:dyDescent="0.25">
      <c r="A179" s="72" t="s">
        <v>205</v>
      </c>
      <c r="B179" s="76">
        <v>0</v>
      </c>
      <c r="C179" s="72">
        <v>889364.33455000015</v>
      </c>
      <c r="D179" s="72">
        <v>20333.245920000001</v>
      </c>
      <c r="E179" s="72">
        <v>0</v>
      </c>
      <c r="F179" s="72">
        <v>3003182.6332500004</v>
      </c>
      <c r="G179" s="72">
        <v>925500.96398</v>
      </c>
      <c r="H179" s="72">
        <v>0</v>
      </c>
      <c r="I179" s="72">
        <v>0</v>
      </c>
      <c r="J179" s="72">
        <v>12341.86989</v>
      </c>
      <c r="K179" s="72">
        <v>0</v>
      </c>
      <c r="L179" s="72">
        <v>123896.76616999999</v>
      </c>
      <c r="M179" s="72">
        <v>176910.48099000001</v>
      </c>
      <c r="N179" s="72">
        <v>2000</v>
      </c>
      <c r="O179" s="72">
        <v>-1642371.3848300001</v>
      </c>
      <c r="P179" s="72">
        <v>5136.7359200000001</v>
      </c>
      <c r="Q179" s="72">
        <v>34000</v>
      </c>
      <c r="R179" s="72">
        <v>-269210.58539000002</v>
      </c>
      <c r="S179" s="72">
        <f t="shared" si="7"/>
        <v>3281085.0604499993</v>
      </c>
      <c r="W179" s="77"/>
      <c r="X179" s="77"/>
      <c r="Y179" s="77"/>
      <c r="Z179" s="77"/>
      <c r="AA179" s="77"/>
      <c r="AB179" s="77"/>
      <c r="AC179" s="77"/>
      <c r="AD179" s="77"/>
      <c r="AE179" s="77"/>
    </row>
    <row r="180" spans="1:31" x14ac:dyDescent="0.25">
      <c r="A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W180" s="13"/>
      <c r="X180" s="13"/>
      <c r="Y180" s="13"/>
      <c r="Z180" s="13"/>
      <c r="AA180" s="13"/>
      <c r="AB180" s="13"/>
      <c r="AC180" s="13"/>
      <c r="AD180" s="13"/>
      <c r="AE180" s="13"/>
    </row>
    <row r="181" spans="1:31" x14ac:dyDescent="0.25">
      <c r="B181" s="17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W181" s="13"/>
      <c r="X181" s="13"/>
      <c r="Y181" s="13"/>
      <c r="Z181" s="13"/>
      <c r="AA181" s="13"/>
      <c r="AB181" s="13"/>
      <c r="AC181" s="13"/>
      <c r="AD181" s="13"/>
      <c r="AE181" s="13"/>
    </row>
    <row r="182" spans="1:31" x14ac:dyDescent="0.25">
      <c r="B182" s="17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spans="1:31" x14ac:dyDescent="0.25">
      <c r="B183" s="17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 x14ac:dyDescent="0.25">
      <c r="B184" s="17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 x14ac:dyDescent="0.25">
      <c r="B185" s="1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8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8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C247" s="18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B248" s="1"/>
      <c r="C248" s="18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"/>
      <c r="C249" s="18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"/>
      <c r="C250" s="18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"/>
      <c r="C251" s="18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B252" s="1"/>
      <c r="C252" s="18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"/>
      <c r="C253" s="18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"/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2:31" x14ac:dyDescent="0.25">
      <c r="B264" s="1"/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2:31" x14ac:dyDescent="0.25">
      <c r="B265" s="1"/>
      <c r="C265" s="18"/>
    </row>
    <row r="266" spans="2:31" x14ac:dyDescent="0.25">
      <c r="B266" s="1"/>
      <c r="C266" s="18"/>
    </row>
    <row r="267" spans="2:31" x14ac:dyDescent="0.25">
      <c r="B267" s="1"/>
      <c r="C267" s="18"/>
    </row>
    <row r="268" spans="2:31" x14ac:dyDescent="0.25">
      <c r="B268" s="1"/>
      <c r="C268" s="18"/>
    </row>
    <row r="269" spans="2:31" x14ac:dyDescent="0.25">
      <c r="B269" s="1"/>
      <c r="C269" s="18"/>
    </row>
    <row r="270" spans="2:31" x14ac:dyDescent="0.25">
      <c r="B270" s="1"/>
      <c r="C270" s="18"/>
    </row>
    <row r="271" spans="2:31" x14ac:dyDescent="0.25">
      <c r="B271" s="1"/>
      <c r="C271" s="18"/>
    </row>
    <row r="272" spans="2:31" x14ac:dyDescent="0.25">
      <c r="B272" s="1"/>
      <c r="C272" s="18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</row>
    <row r="279" spans="2:31" x14ac:dyDescent="0.25">
      <c r="B279" s="1"/>
      <c r="C279" s="18"/>
    </row>
    <row r="280" spans="2:31" x14ac:dyDescent="0.25">
      <c r="B280" s="1"/>
      <c r="C280" s="18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x14ac:dyDescent="0.25">
      <c r="B281" s="1"/>
      <c r="C281" s="18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x14ac:dyDescent="0.25">
      <c r="B282" s="1"/>
      <c r="C282" s="18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x14ac:dyDescent="0.25">
      <c r="B283" s="1"/>
      <c r="C283" s="18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x14ac:dyDescent="0.25">
      <c r="B284" s="1"/>
      <c r="C284" s="18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x14ac:dyDescent="0.25">
      <c r="B285" s="1"/>
      <c r="C285" s="18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x14ac:dyDescent="0.25">
      <c r="B286" s="1"/>
      <c r="C286" s="18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x14ac:dyDescent="0.25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C322" s="18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C323" s="18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x14ac:dyDescent="0.25">
      <c r="B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x14ac:dyDescent="0.25">
      <c r="B373" s="1"/>
      <c r="W373" s="1"/>
      <c r="X373" s="1"/>
      <c r="Y373" s="1"/>
      <c r="Z373" s="1"/>
      <c r="AA373" s="1"/>
      <c r="AB373" s="1"/>
      <c r="AC373" s="1"/>
      <c r="AD373" s="1"/>
      <c r="AE373" s="1"/>
    </row>
  </sheetData>
  <mergeCells count="19">
    <mergeCell ref="H6:H7"/>
    <mergeCell ref="I6:I7"/>
    <mergeCell ref="N6:N7"/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7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3"/>
  <sheetViews>
    <sheetView zoomScale="88" zoomScaleNormal="88" workbookViewId="0">
      <pane xSplit="2" ySplit="8" topLeftCell="C159" activePane="bottomRight" state="frozen"/>
      <selection activeCell="L8" sqref="L8"/>
      <selection pane="topRight" activeCell="L8" sqref="L8"/>
      <selection pane="bottomLeft" activeCell="L8" sqref="L8"/>
      <selection pane="bottomRight" activeCell="C179" sqref="C179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47" t="s">
        <v>23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65"/>
      <c r="B5" s="6"/>
      <c r="C5" s="68" t="s">
        <v>11</v>
      </c>
      <c r="D5" s="69"/>
      <c r="E5" s="69"/>
      <c r="F5" s="69"/>
      <c r="G5" s="69"/>
      <c r="H5" s="69"/>
      <c r="I5" s="69"/>
      <c r="J5" s="70"/>
      <c r="K5" s="68" t="s">
        <v>3</v>
      </c>
      <c r="L5" s="69"/>
      <c r="M5" s="69"/>
      <c r="N5" s="70"/>
      <c r="O5" s="53" t="s">
        <v>4</v>
      </c>
      <c r="P5" s="48" t="s">
        <v>5</v>
      </c>
      <c r="Q5" s="57" t="s">
        <v>17</v>
      </c>
      <c r="R5" s="57"/>
      <c r="S5" s="57"/>
      <c r="T5" s="53" t="s">
        <v>18</v>
      </c>
      <c r="U5" s="53" t="s">
        <v>19</v>
      </c>
      <c r="V5" s="45"/>
    </row>
    <row r="6" spans="1:27" s="44" customFormat="1" ht="25.5" customHeight="1" x14ac:dyDescent="0.25">
      <c r="A6" s="66"/>
      <c r="B6" s="39"/>
      <c r="C6" s="63" t="s">
        <v>12</v>
      </c>
      <c r="D6" s="71"/>
      <c r="E6" s="71"/>
      <c r="F6" s="64"/>
      <c r="G6" s="63" t="s">
        <v>13</v>
      </c>
      <c r="H6" s="71"/>
      <c r="I6" s="71"/>
      <c r="J6" s="64"/>
      <c r="K6" s="63" t="s">
        <v>12</v>
      </c>
      <c r="L6" s="64"/>
      <c r="M6" s="63" t="s">
        <v>13</v>
      </c>
      <c r="N6" s="64"/>
      <c r="O6" s="58"/>
      <c r="P6" s="59"/>
      <c r="Q6" s="57"/>
      <c r="R6" s="57"/>
      <c r="S6" s="57"/>
      <c r="T6" s="58"/>
      <c r="U6" s="58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66"/>
      <c r="B7" s="39"/>
      <c r="C7" s="63" t="s">
        <v>14</v>
      </c>
      <c r="D7" s="64"/>
      <c r="E7" s="63" t="s">
        <v>15</v>
      </c>
      <c r="F7" s="64"/>
      <c r="G7" s="63" t="s">
        <v>14</v>
      </c>
      <c r="H7" s="64"/>
      <c r="I7" s="63" t="s">
        <v>15</v>
      </c>
      <c r="J7" s="64"/>
      <c r="K7" s="61" t="s">
        <v>20</v>
      </c>
      <c r="L7" s="61" t="s">
        <v>21</v>
      </c>
      <c r="M7" s="61" t="s">
        <v>20</v>
      </c>
      <c r="N7" s="61" t="s">
        <v>21</v>
      </c>
      <c r="O7" s="58"/>
      <c r="P7" s="59"/>
      <c r="Q7" s="48" t="s">
        <v>7</v>
      </c>
      <c r="R7" s="48" t="s">
        <v>8</v>
      </c>
      <c r="S7" s="53" t="s">
        <v>9</v>
      </c>
      <c r="T7" s="58"/>
      <c r="U7" s="58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67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2"/>
      <c r="L8" s="62"/>
      <c r="M8" s="62"/>
      <c r="N8" s="62"/>
      <c r="O8" s="54"/>
      <c r="P8" s="49"/>
      <c r="Q8" s="49"/>
      <c r="R8" s="49"/>
      <c r="S8" s="54"/>
      <c r="T8" s="54"/>
      <c r="U8" s="54"/>
      <c r="V8" s="45"/>
      <c r="W8" s="7"/>
      <c r="X8" s="7"/>
      <c r="Y8" s="7"/>
      <c r="Z8" s="7"/>
      <c r="AA8" s="7"/>
    </row>
    <row r="9" spans="1:27" x14ac:dyDescent="0.25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79" si="5">SUM(C178:T178)</f>
        <v>756981.83012000006</v>
      </c>
      <c r="W178" s="13"/>
      <c r="X178" s="13"/>
      <c r="Y178" s="13"/>
      <c r="Z178" s="13"/>
      <c r="AA178" s="13"/>
    </row>
    <row r="179" spans="1:27" s="75" customFormat="1" x14ac:dyDescent="0.25">
      <c r="A179" s="72" t="s">
        <v>205</v>
      </c>
      <c r="B179" s="78">
        <v>0</v>
      </c>
      <c r="C179" s="72">
        <v>13.5748</v>
      </c>
      <c r="D179" s="72">
        <v>0</v>
      </c>
      <c r="E179" s="72">
        <v>0</v>
      </c>
      <c r="F179" s="72">
        <v>0</v>
      </c>
      <c r="G179" s="72">
        <v>60746.306120000008</v>
      </c>
      <c r="H179" s="72">
        <v>0</v>
      </c>
      <c r="I179" s="72">
        <v>456418.21616999997</v>
      </c>
      <c r="J179" s="72">
        <v>0</v>
      </c>
      <c r="K179" s="72">
        <v>0</v>
      </c>
      <c r="L179" s="72">
        <v>0</v>
      </c>
      <c r="M179" s="72">
        <v>0</v>
      </c>
      <c r="N179" s="72">
        <v>0</v>
      </c>
      <c r="O179" s="72">
        <v>12341.86989</v>
      </c>
      <c r="P179" s="72">
        <v>0</v>
      </c>
      <c r="Q179" s="72">
        <v>0</v>
      </c>
      <c r="R179" s="72">
        <v>6.24329</v>
      </c>
      <c r="S179" s="72">
        <v>0</v>
      </c>
      <c r="T179" s="72">
        <v>176910.48099000001</v>
      </c>
      <c r="U179" s="72">
        <f t="shared" si="5"/>
        <v>706436.69125999999</v>
      </c>
      <c r="W179" s="77"/>
      <c r="X179" s="77"/>
      <c r="Y179" s="77"/>
      <c r="Z179" s="77"/>
      <c r="AA179" s="77"/>
    </row>
    <row r="180" spans="1:27" x14ac:dyDescent="0.25">
      <c r="B180" s="17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W180" s="13"/>
      <c r="X180" s="13"/>
      <c r="Y180" s="13"/>
      <c r="Z180" s="13"/>
      <c r="AA180" s="13"/>
    </row>
    <row r="181" spans="1:27" x14ac:dyDescent="0.25">
      <c r="B181" s="17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W181" s="13"/>
      <c r="X181" s="13"/>
      <c r="Y181" s="13"/>
      <c r="Z181" s="13"/>
      <c r="AA181" s="13"/>
    </row>
    <row r="182" spans="1:27" x14ac:dyDescent="0.25">
      <c r="B182" s="17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W182" s="13"/>
      <c r="X182" s="13"/>
      <c r="Y182" s="13"/>
      <c r="Z182" s="13"/>
      <c r="AA182" s="13"/>
    </row>
    <row r="183" spans="1:27" x14ac:dyDescent="0.25">
      <c r="B183" s="17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W183" s="13"/>
      <c r="X183" s="13"/>
      <c r="Y183" s="13"/>
      <c r="Z183" s="13"/>
      <c r="AA183" s="13"/>
    </row>
    <row r="184" spans="1:27" x14ac:dyDescent="0.25">
      <c r="B184" s="17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W184" s="13"/>
      <c r="X184" s="13"/>
      <c r="Y184" s="13"/>
      <c r="Z184" s="13"/>
      <c r="AA184" s="13"/>
    </row>
    <row r="185" spans="1:27" x14ac:dyDescent="0.25">
      <c r="B185" s="1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W185" s="13"/>
      <c r="X185" s="13"/>
      <c r="Y185" s="13"/>
      <c r="Z185" s="13"/>
      <c r="AA185" s="13"/>
    </row>
    <row r="186" spans="1:27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W186" s="13"/>
      <c r="X186" s="13"/>
      <c r="Y186" s="13"/>
      <c r="Z186" s="13"/>
      <c r="AA186" s="13"/>
    </row>
    <row r="187" spans="1:27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W187" s="13"/>
      <c r="X187" s="13"/>
      <c r="Y187" s="13"/>
      <c r="Z187" s="13"/>
      <c r="AA187" s="13"/>
    </row>
    <row r="188" spans="1:27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W188" s="13"/>
      <c r="X188" s="13"/>
      <c r="Y188" s="13"/>
      <c r="Z188" s="13"/>
      <c r="AA188" s="13"/>
    </row>
    <row r="189" spans="1:27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W189" s="13"/>
      <c r="X189" s="13"/>
      <c r="Y189" s="13"/>
      <c r="Z189" s="13"/>
      <c r="AA189" s="13"/>
    </row>
    <row r="190" spans="1:27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W190" s="13"/>
      <c r="X190" s="13"/>
      <c r="Y190" s="13"/>
      <c r="Z190" s="13"/>
      <c r="AA190" s="13"/>
    </row>
    <row r="191" spans="1:27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8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8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C247" s="18"/>
      <c r="W247" s="13"/>
      <c r="X247" s="13"/>
      <c r="Y247" s="13"/>
      <c r="Z247" s="13"/>
      <c r="AA247" s="13"/>
    </row>
    <row r="248" spans="2:27" x14ac:dyDescent="0.25">
      <c r="B248" s="1"/>
      <c r="C248" s="18"/>
      <c r="W248" s="13"/>
      <c r="X248" s="13"/>
      <c r="Y248" s="13"/>
      <c r="Z248" s="13"/>
      <c r="AA248" s="13"/>
    </row>
    <row r="249" spans="2:27" x14ac:dyDescent="0.25">
      <c r="B249" s="1"/>
      <c r="C249" s="18"/>
      <c r="W249" s="13"/>
      <c r="X249" s="13"/>
      <c r="Y249" s="13"/>
      <c r="Z249" s="13"/>
      <c r="AA249" s="13"/>
    </row>
    <row r="250" spans="2:27" x14ac:dyDescent="0.25">
      <c r="B250" s="1"/>
      <c r="C250" s="18"/>
      <c r="W250" s="13"/>
      <c r="X250" s="13"/>
      <c r="Y250" s="13"/>
      <c r="Z250" s="13"/>
      <c r="AA250" s="13"/>
    </row>
    <row r="251" spans="2:27" x14ac:dyDescent="0.25">
      <c r="B251" s="1"/>
      <c r="C251" s="18"/>
      <c r="W251" s="13"/>
      <c r="X251" s="13"/>
      <c r="Y251" s="13"/>
      <c r="Z251" s="13"/>
      <c r="AA251" s="13"/>
    </row>
    <row r="252" spans="2:27" x14ac:dyDescent="0.25">
      <c r="B252" s="1"/>
      <c r="C252" s="18"/>
      <c r="W252" s="13"/>
      <c r="X252" s="13"/>
      <c r="Y252" s="13"/>
      <c r="Z252" s="13"/>
      <c r="AA252" s="13"/>
    </row>
    <row r="253" spans="2:27" x14ac:dyDescent="0.25">
      <c r="B253" s="1"/>
      <c r="C253" s="18"/>
      <c r="W253" s="13"/>
      <c r="X253" s="13"/>
      <c r="Y253" s="13"/>
      <c r="Z253" s="13"/>
      <c r="AA253" s="13"/>
    </row>
    <row r="254" spans="2:27" x14ac:dyDescent="0.25">
      <c r="B254" s="1"/>
      <c r="C254" s="18"/>
      <c r="W254" s="13"/>
      <c r="X254" s="13"/>
      <c r="Y254" s="13"/>
      <c r="Z254" s="13"/>
      <c r="AA254" s="13"/>
    </row>
    <row r="255" spans="2:27" x14ac:dyDescent="0.25">
      <c r="B255" s="1"/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  <c r="W264" s="13"/>
      <c r="X264" s="13"/>
      <c r="Y264" s="13"/>
      <c r="Z264" s="13"/>
      <c r="AA264" s="13"/>
    </row>
    <row r="265" spans="2:27" x14ac:dyDescent="0.25">
      <c r="B265" s="1"/>
      <c r="C265" s="18"/>
    </row>
    <row r="266" spans="2:27" x14ac:dyDescent="0.25">
      <c r="B266" s="1"/>
      <c r="C266" s="18"/>
    </row>
    <row r="267" spans="2:27" x14ac:dyDescent="0.25">
      <c r="B267" s="1"/>
      <c r="C267" s="18"/>
    </row>
    <row r="268" spans="2:27" x14ac:dyDescent="0.25">
      <c r="B268" s="1"/>
      <c r="C268" s="18"/>
    </row>
    <row r="269" spans="2:27" x14ac:dyDescent="0.25">
      <c r="B269" s="1"/>
      <c r="C269" s="18"/>
    </row>
    <row r="270" spans="2:27" x14ac:dyDescent="0.25">
      <c r="B270" s="1"/>
      <c r="C270" s="18"/>
    </row>
    <row r="271" spans="2:27" x14ac:dyDescent="0.25">
      <c r="B271" s="1"/>
      <c r="C271" s="18"/>
    </row>
    <row r="272" spans="2:27" x14ac:dyDescent="0.25">
      <c r="B272" s="1"/>
      <c r="C272" s="18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</row>
    <row r="280" spans="2:27" x14ac:dyDescent="0.25">
      <c r="B280" s="1"/>
      <c r="C280" s="18"/>
      <c r="W280" s="1"/>
      <c r="X280" s="1"/>
      <c r="Y280" s="1"/>
      <c r="Z280" s="1"/>
      <c r="AA280" s="1"/>
    </row>
    <row r="281" spans="2:27" x14ac:dyDescent="0.25">
      <c r="B281" s="1"/>
      <c r="C281" s="18"/>
      <c r="W281" s="1"/>
      <c r="X281" s="1"/>
      <c r="Y281" s="1"/>
      <c r="Z281" s="1"/>
      <c r="AA281" s="1"/>
    </row>
    <row r="282" spans="2:27" x14ac:dyDescent="0.25">
      <c r="B282" s="1"/>
      <c r="C282" s="18"/>
      <c r="W282" s="1"/>
      <c r="X282" s="1"/>
      <c r="Y282" s="1"/>
      <c r="Z282" s="1"/>
      <c r="AA282" s="1"/>
    </row>
    <row r="283" spans="2:27" x14ac:dyDescent="0.25">
      <c r="B283" s="1"/>
      <c r="C283" s="18"/>
      <c r="W283" s="1"/>
      <c r="X283" s="1"/>
      <c r="Y283" s="1"/>
      <c r="Z283" s="1"/>
      <c r="AA283" s="1"/>
    </row>
    <row r="284" spans="2:27" x14ac:dyDescent="0.25">
      <c r="B284" s="1"/>
      <c r="C284" s="18"/>
      <c r="W284" s="1"/>
      <c r="X284" s="1"/>
      <c r="Y284" s="1"/>
      <c r="Z284" s="1"/>
      <c r="AA284" s="1"/>
    </row>
    <row r="285" spans="2:27" x14ac:dyDescent="0.25">
      <c r="B285" s="1"/>
      <c r="C285" s="18"/>
      <c r="W285" s="1"/>
      <c r="X285" s="1"/>
      <c r="Y285" s="1"/>
      <c r="Z285" s="1"/>
      <c r="AA285" s="1"/>
    </row>
    <row r="286" spans="2:27" x14ac:dyDescent="0.25">
      <c r="B286" s="1"/>
      <c r="C286" s="18"/>
      <c r="W286" s="1"/>
      <c r="X286" s="1"/>
      <c r="Y286" s="1"/>
      <c r="Z286" s="1"/>
      <c r="AA286" s="1"/>
    </row>
    <row r="287" spans="2:27" x14ac:dyDescent="0.25">
      <c r="B287" s="1"/>
      <c r="C287" s="18"/>
      <c r="W287" s="1"/>
      <c r="X287" s="1"/>
      <c r="Y287" s="1"/>
      <c r="Z287" s="1"/>
      <c r="AA287" s="1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C323" s="18"/>
      <c r="W323" s="1"/>
      <c r="X323" s="1"/>
      <c r="Y323" s="1"/>
      <c r="Z323" s="1"/>
      <c r="AA323" s="1"/>
    </row>
    <row r="324" spans="2:27" x14ac:dyDescent="0.25">
      <c r="B324" s="1"/>
      <c r="W324" s="1"/>
      <c r="X324" s="1"/>
      <c r="Y324" s="1"/>
      <c r="Z324" s="1"/>
      <c r="AA324" s="1"/>
    </row>
    <row r="325" spans="2:27" x14ac:dyDescent="0.25">
      <c r="B325" s="1"/>
      <c r="W325" s="1"/>
      <c r="X325" s="1"/>
      <c r="Y325" s="1"/>
      <c r="Z325" s="1"/>
      <c r="AA325" s="1"/>
    </row>
    <row r="326" spans="2:27" x14ac:dyDescent="0.25">
      <c r="B326" s="1"/>
      <c r="W326" s="1"/>
      <c r="X326" s="1"/>
      <c r="Y326" s="1"/>
      <c r="Z326" s="1"/>
      <c r="AA326" s="1"/>
    </row>
    <row r="327" spans="2:27" x14ac:dyDescent="0.25">
      <c r="B327" s="1"/>
      <c r="W327" s="1"/>
      <c r="X327" s="1"/>
      <c r="Y327" s="1"/>
      <c r="Z327" s="1"/>
      <c r="AA327" s="1"/>
    </row>
    <row r="328" spans="2:27" x14ac:dyDescent="0.25">
      <c r="B328" s="1"/>
      <c r="W328" s="1"/>
      <c r="X328" s="1"/>
      <c r="Y328" s="1"/>
      <c r="Z328" s="1"/>
      <c r="AA328" s="1"/>
    </row>
    <row r="329" spans="2:27" x14ac:dyDescent="0.25">
      <c r="B329" s="1"/>
      <c r="W329" s="1"/>
      <c r="X329" s="1"/>
      <c r="Y329" s="1"/>
      <c r="Z329" s="1"/>
      <c r="AA329" s="1"/>
    </row>
    <row r="330" spans="2:27" x14ac:dyDescent="0.25">
      <c r="B330" s="1"/>
      <c r="W330" s="1"/>
      <c r="X330" s="1"/>
      <c r="Y330" s="1"/>
      <c r="Z330" s="1"/>
      <c r="AA330" s="1"/>
    </row>
    <row r="331" spans="2:27" x14ac:dyDescent="0.25">
      <c r="B331" s="1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  <row r="373" spans="2:27" x14ac:dyDescent="0.25">
      <c r="B373" s="1"/>
      <c r="W373" s="1"/>
      <c r="X373" s="1"/>
      <c r="Y373" s="1"/>
      <c r="Z373" s="1"/>
      <c r="AA373" s="1"/>
    </row>
  </sheetData>
  <mergeCells count="24"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  <mergeCell ref="Q7:Q8"/>
    <mergeCell ref="R7:R8"/>
    <mergeCell ref="S7:S8"/>
    <mergeCell ref="G7:H7"/>
    <mergeCell ref="I7:J7"/>
    <mergeCell ref="K7:K8"/>
    <mergeCell ref="M7:M8"/>
    <mergeCell ref="N7:N8"/>
  </mergeCells>
  <pageMargins left="0.25" right="0.25" top="0.75" bottom="0.75" header="0.3" footer="0.3"/>
  <pageSetup scale="54" orientation="landscape" r:id="rId1"/>
  <ignoredErrors>
    <ignoredError sqref="U9:U1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2021-04-20T20:04:30Z</dcterms:modified>
</cp:coreProperties>
</file>