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807E7B1E-DFD9-4E18-B69E-8465694B5CE6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/>
  <c r="H37" i="6"/>
  <c r="E36" i="6"/>
  <c r="E35" i="6"/>
  <c r="E32" i="6"/>
  <c r="H10" i="6"/>
  <c r="G117" i="3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H74" i="6"/>
  <c r="E119" i="6"/>
  <c r="H48" i="6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H72" i="6"/>
  <c r="H60" i="6"/>
  <c r="L119" i="3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H95" i="6"/>
  <c r="H90" i="6"/>
  <c r="H88" i="6"/>
  <c r="H85" i="6"/>
  <c r="M49" i="6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E110" i="6"/>
  <c r="M98" i="6"/>
  <c r="H119" i="6"/>
  <c r="E102" i="6"/>
  <c r="M116" i="6"/>
  <c r="E113" i="6"/>
  <c r="M108" i="6"/>
  <c r="E105" i="6"/>
  <c r="M100" i="6"/>
  <c r="E97" i="6"/>
  <c r="H94" i="6"/>
  <c r="H93" i="6"/>
  <c r="H92" i="6"/>
  <c r="M87" i="6"/>
  <c r="H59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E117" i="6"/>
  <c r="M112" i="6"/>
  <c r="E109" i="6"/>
  <c r="M104" i="6"/>
  <c r="E101" i="6"/>
  <c r="M96" i="6"/>
  <c r="M71" i="6"/>
  <c r="M64" i="6"/>
  <c r="M109" i="6"/>
  <c r="M101" i="6"/>
  <c r="E84" i="6"/>
  <c r="E83" i="6"/>
  <c r="E81" i="6"/>
  <c r="E80" i="6"/>
  <c r="E79" i="6"/>
  <c r="H7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U119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40" i="6"/>
  <c r="V25" i="3"/>
  <c r="N110" i="6"/>
  <c r="N41" i="6"/>
  <c r="V87" i="3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64" i="6"/>
  <c r="N118" i="6"/>
  <c r="V44" i="3"/>
  <c r="V76" i="3"/>
  <c r="N50" i="6"/>
  <c r="N56" i="6"/>
  <c r="N14" i="6"/>
  <c r="V89" i="3"/>
  <c r="V29" i="3"/>
  <c r="N51" i="6"/>
  <c r="V91" i="3"/>
  <c r="V78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9" i="5"/>
  <c r="M27" i="5"/>
  <c r="M35" i="5"/>
  <c r="M51" i="5"/>
  <c r="M59" i="5"/>
  <c r="M67" i="5"/>
  <c r="M83" i="5"/>
  <c r="M91" i="5"/>
  <c r="M99" i="5"/>
  <c r="M107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U97" i="2"/>
  <c r="L101" i="2"/>
  <c r="G105" i="2"/>
  <c r="U105" i="2"/>
  <c r="L109" i="2"/>
  <c r="G113" i="2"/>
  <c r="U113" i="2"/>
  <c r="L117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51" i="4"/>
  <c r="N51" i="4" s="1"/>
  <c r="M75" i="4"/>
  <c r="M83" i="4"/>
  <c r="M99" i="4"/>
  <c r="M115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M55" i="4"/>
  <c r="M111" i="4"/>
  <c r="M119" i="4"/>
  <c r="G9" i="1"/>
  <c r="N89" i="4" l="1"/>
  <c r="N25" i="4"/>
  <c r="N111" i="5"/>
  <c r="N57" i="4"/>
  <c r="N97" i="4"/>
  <c r="N33" i="4"/>
  <c r="N27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99" i="5"/>
  <c r="N57" i="5"/>
  <c r="N35" i="5"/>
  <c r="N63" i="5"/>
  <c r="N31" i="5"/>
  <c r="N12" i="5"/>
  <c r="N41" i="5"/>
  <c r="V20" i="2"/>
  <c r="N67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60" i="1"/>
  <c r="V91" i="1"/>
  <c r="V27" i="1"/>
  <c r="V74" i="1"/>
  <c r="V9" i="1"/>
  <c r="V88" i="1"/>
  <c r="V24" i="1"/>
  <c r="V79" i="1"/>
  <c r="V15" i="1"/>
  <c r="V100" i="2"/>
  <c r="V103" i="2"/>
  <c r="V39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58" i="1"/>
  <c r="V105" i="1"/>
  <c r="V98" i="2"/>
  <c r="V117" i="1"/>
  <c r="V93" i="1"/>
  <c r="V53" i="1"/>
  <c r="V29" i="1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<sst xmlns="http://schemas.openxmlformats.org/spreadsheetml/2006/main" count="162" uniqueCount="34">
  <si>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</si>
  <si>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</si>
  <si>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</si>
  <si>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</si>
  <si>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</si>
  <si>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</si>
  <si>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</si>
  <si>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</si>
  <si>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</si>
  <si>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</si>
  <si>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</si>
  <si>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</si>
  <si>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</si>
  <si>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Total MONEY HOLDERS</t>
  </si>
  <si>
    <t>Total Loans</t>
  </si>
  <si>
    <t>Period</t>
  </si>
  <si>
    <t>MONEY ISSUERS</t>
  </si>
  <si>
    <t>Central Bank</t>
  </si>
  <si>
    <t>Other Depository Corporations</t>
  </si>
  <si>
    <t>Total Money Issuers</t>
  </si>
  <si>
    <t>MONEY NEUTRAL</t>
  </si>
  <si>
    <t>Government</t>
  </si>
  <si>
    <t>Non-Residents</t>
  </si>
  <si>
    <t>Total Money Neutral</t>
  </si>
  <si>
    <t>MONEY HOLDERS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</si>
  <si>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</si>
  <si>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</si>
  <si>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</si>
  <si>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</si>
  <si>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 Loans</t>
  </si>
  <si>
    <t>Total  Deposits</t>
  </si>
  <si>
    <t>Transferable</t>
  </si>
  <si>
    <t>Other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</si>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</sst>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04" activePane="bottomRight" state="frozen"/>
      <selection activeCell="H99" sqref="H99"/>
      <selection pane="topRight" activeCell="H99" sqref="H99"/>
      <selection pane="bottomLeft" activeCell="H99" sqref="H99"/>
      <selection pane="bottomRight" activeCell="H119" sqref="H119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28" max="16384" width="8.7265625" style="3"/>
  </cols>
  <sheetData>
    <row r="1" spans="1:27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</row>
    <row r="2" spans="1:27" s="27" customFormat="1" x14ac:dyDescent="0.3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7" customFormat="1" x14ac:dyDescent="0.35">
      <c r="A5" s="21"/>
      <c r="B5" s="22"/>
      <c r="C5" s="62" t="s">
        <v>16</v>
      </c>
      <c r="D5" s="63"/>
      <c r="E5" s="64"/>
      <c r="F5" s="62" t="s">
        <v>20</v>
      </c>
      <c r="G5" s="63"/>
      <c r="H5" s="64"/>
      <c r="I5" s="62" t="s">
        <v>24</v>
      </c>
      <c r="J5" s="63"/>
      <c r="K5" s="63"/>
      <c r="L5" s="63"/>
      <c r="M5" s="64"/>
      <c r="N5" s="65" t="s">
        <v>14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 s="27" customFormat="1" ht="39" x14ac:dyDescent="0.35">
      <c r="A6" s="53"/>
      <c r="B6" s="49" t="s">
        <v>15</v>
      </c>
      <c r="C6" s="50" t="s">
        <v>17</v>
      </c>
      <c r="D6" s="51" t="s">
        <v>18</v>
      </c>
      <c r="E6" s="51" t="s">
        <v>19</v>
      </c>
      <c r="F6" s="51" t="s">
        <v>21</v>
      </c>
      <c r="G6" s="51" t="s">
        <v>22</v>
      </c>
      <c r="H6" s="52" t="s">
        <v>23</v>
      </c>
      <c r="I6" s="52" t="s">
        <v>25</v>
      </c>
      <c r="J6" s="51" t="s">
        <v>26</v>
      </c>
      <c r="K6" s="51" t="s">
        <v>27</v>
      </c>
      <c r="L6" s="51" t="s">
        <v>28</v>
      </c>
      <c r="M6" s="51" t="s">
        <v>13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7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7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27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27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27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27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27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27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27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customFormat="1" x14ac:dyDescent="0.35"/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04" activePane="bottomRight" state="frozen"/>
      <selection activeCell="F160" sqref="F160"/>
      <selection pane="topRight" activeCell="F160" sqref="F160"/>
      <selection pane="bottomLeft" activeCell="F160" sqref="F160"/>
      <selection pane="bottomRight" activeCell="H118" sqref="H118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3" customForma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33" customFormat="1" x14ac:dyDescent="0.35">
      <c r="A5" s="43"/>
      <c r="B5" s="44"/>
      <c r="C5" s="68" t="s">
        <v>16</v>
      </c>
      <c r="D5" s="69"/>
      <c r="E5" s="70"/>
      <c r="F5" s="68" t="s">
        <v>20</v>
      </c>
      <c r="G5" s="69"/>
      <c r="H5" s="70"/>
      <c r="I5" s="68" t="s">
        <v>24</v>
      </c>
      <c r="J5" s="69"/>
      <c r="K5" s="69"/>
      <c r="L5" s="69"/>
      <c r="M5" s="70"/>
      <c r="N5" s="71" t="s">
        <v>14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42" customFormat="1" ht="39" x14ac:dyDescent="0.35">
      <c r="A6" s="40"/>
      <c r="B6" s="41" t="s">
        <v>15</v>
      </c>
      <c r="C6" s="48" t="s">
        <v>17</v>
      </c>
      <c r="D6" s="46" t="s">
        <v>18</v>
      </c>
      <c r="E6" s="46" t="s">
        <v>19</v>
      </c>
      <c r="F6" s="46" t="s">
        <v>21</v>
      </c>
      <c r="G6" s="46" t="s">
        <v>22</v>
      </c>
      <c r="H6" s="47" t="s">
        <v>23</v>
      </c>
      <c r="I6" s="47" t="s">
        <v>25</v>
      </c>
      <c r="J6" s="46" t="s">
        <v>26</v>
      </c>
      <c r="K6" s="46" t="s">
        <v>27</v>
      </c>
      <c r="L6" s="46" t="s">
        <v>28</v>
      </c>
      <c r="M6" s="46" t="s">
        <v>13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9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9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9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9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9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9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9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customFormat="1" x14ac:dyDescent="0.35"/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C104" activePane="bottomRight" state="frozen"/>
      <selection activeCell="F160" sqref="F160"/>
      <selection pane="topRight" activeCell="F160" sqref="F160"/>
      <selection pane="bottomLeft" activeCell="F160" sqref="F160"/>
      <selection pane="bottomRight" activeCell="M116" sqref="M116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3" max="16384" width="8.7265625" style="3"/>
  </cols>
  <sheetData>
    <row r="1" spans="1:22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  <c r="V1"/>
    </row>
    <row r="2" spans="1:22" s="33" customFormat="1" x14ac:dyDescent="0.3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</row>
    <row r="3" spans="1:22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</row>
    <row r="4" spans="1:22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</row>
    <row r="5" spans="1:22" s="42" customFormat="1" ht="27" customHeight="1" x14ac:dyDescent="0.35">
      <c r="A5" s="43"/>
      <c r="B5" s="44"/>
      <c r="C5" s="68" t="s">
        <v>16</v>
      </c>
      <c r="D5" s="69"/>
      <c r="E5" s="70"/>
      <c r="F5" s="68" t="s">
        <v>20</v>
      </c>
      <c r="G5" s="69"/>
      <c r="H5" s="70"/>
      <c r="I5" s="68" t="s">
        <v>24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  <c r="V5"/>
    </row>
    <row r="6" spans="1:22" s="42" customFormat="1" ht="42.75" customHeight="1" x14ac:dyDescent="0.35">
      <c r="A6" s="40"/>
      <c r="B6" s="41" t="s">
        <v>15</v>
      </c>
      <c r="C6" s="45" t="s">
        <v>17</v>
      </c>
      <c r="D6" s="46" t="s">
        <v>18</v>
      </c>
      <c r="E6" s="46" t="s">
        <v>19</v>
      </c>
      <c r="F6" s="46" t="s">
        <v>21</v>
      </c>
      <c r="G6" s="46" t="s">
        <v>22</v>
      </c>
      <c r="H6" s="47" t="s">
        <v>23</v>
      </c>
      <c r="I6" s="47" t="s">
        <v>25</v>
      </c>
      <c r="J6" s="46" t="s">
        <v>26</v>
      </c>
      <c r="K6" s="46" t="s">
        <v>27</v>
      </c>
      <c r="L6" s="46" t="s">
        <v>28</v>
      </c>
      <c r="M6" s="46" t="s">
        <v>13</v>
      </c>
      <c r="N6" s="72"/>
      <c r="O6"/>
      <c r="P6"/>
      <c r="Q6"/>
      <c r="R6"/>
      <c r="S6"/>
      <c r="T6"/>
      <c r="U6"/>
      <c r="V6"/>
    </row>
    <row r="7" spans="1:22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2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2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2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2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2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2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2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2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2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50441.72</v>
      </c>
      <c r="J119" s="13">
        <v>0</v>
      </c>
      <c r="K119" s="13">
        <v>0</v>
      </c>
      <c r="L119" s="13">
        <v>1791530.65197</v>
      </c>
      <c r="M119" s="15">
        <f t="shared" si="10"/>
        <v>1841972.37197</v>
      </c>
      <c r="N119" s="15">
        <f t="shared" si="11"/>
        <v>1841972.37197</v>
      </c>
    </row>
    <row r="120" spans="1:14" customFormat="1" x14ac:dyDescent="0.35"/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N1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0" zoomScaleNormal="60" workbookViewId="0">
      <pane xSplit="2" ySplit="7" topLeftCell="C98" activePane="bottomRight" state="frozen"/>
      <selection activeCell="F160" sqref="F160"/>
      <selection pane="topRight" activeCell="F160" sqref="F160"/>
      <selection pane="bottomLeft" activeCell="F160" sqref="F160"/>
      <selection pane="bottomRight" activeCell="G117" sqref="G117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40" max="16384" width="8.7265625" style="3"/>
  </cols>
  <sheetData>
    <row r="1" spans="1:3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33" customFormat="1" x14ac:dyDescent="0.3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33" customFormat="1" ht="14.5" customHeight="1" x14ac:dyDescent="0.35">
      <c r="A5" s="54"/>
      <c r="B5" s="55"/>
      <c r="C5" s="68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33" customFormat="1" ht="39.65" customHeight="1" x14ac:dyDescent="0.35">
      <c r="A6" s="56"/>
      <c r="B6" s="41" t="s">
        <v>15</v>
      </c>
      <c r="C6" s="75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s="20" customFormat="1" ht="41.25" customHeight="1" x14ac:dyDescent="0.3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9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9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9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9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9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9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9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9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567036.36429000006</v>
      </c>
      <c r="F115" s="13">
        <v>7654.7491316163478</v>
      </c>
      <c r="G115" s="14">
        <f t="shared" si="5"/>
        <v>607286.30643907911</v>
      </c>
      <c r="H115" s="13">
        <v>65692.654309999998</v>
      </c>
      <c r="I115" s="13">
        <v>33849.237146931671</v>
      </c>
      <c r="J115" s="13">
        <v>530452.77591749001</v>
      </c>
      <c r="K115" s="13">
        <v>13557.307393180065</v>
      </c>
      <c r="L115" s="14">
        <f t="shared" si="6"/>
        <v>643551.97476760182</v>
      </c>
      <c r="M115" s="13">
        <v>747501.50412433641</v>
      </c>
      <c r="N115" s="13">
        <v>51252.991380713436</v>
      </c>
      <c r="O115" s="13">
        <v>398812.51076808601</v>
      </c>
      <c r="P115" s="13">
        <v>30552.378526734639</v>
      </c>
      <c r="Q115" s="13">
        <v>3011561.0322059896</v>
      </c>
      <c r="R115" s="13">
        <v>116456.79798839794</v>
      </c>
      <c r="S115" s="13">
        <v>4592473.0673010629</v>
      </c>
      <c r="T115" s="13">
        <v>141139.39395496316</v>
      </c>
      <c r="U115" s="15">
        <f t="shared" si="7"/>
        <v>9089749.6762502827</v>
      </c>
      <c r="V115" s="15">
        <f t="shared" si="8"/>
        <v>10340587.957456963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customFormat="1" x14ac:dyDescent="0.35"/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167:H183 G9:G1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04" activePane="bottomRight" state="frozen"/>
      <selection activeCell="F160" sqref="F160"/>
      <selection pane="topRight" activeCell="F160" sqref="F160"/>
      <selection pane="bottomLeft" activeCell="F160" sqref="F160"/>
      <selection pane="bottomRight" activeCell="M121" sqref="M121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2.1796875" style="1" bestFit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5" max="16384" width="8.7265625" style="3"/>
  </cols>
  <sheetData>
    <row r="1" spans="1:34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</row>
    <row r="2" spans="1:34" s="33" customFormat="1" x14ac:dyDescent="0.3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  <c r="AD2"/>
      <c r="AE2"/>
      <c r="AF2"/>
      <c r="AG2"/>
      <c r="AH2"/>
    </row>
    <row r="3" spans="1:34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</row>
    <row r="4" spans="1:34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</row>
    <row r="5" spans="1:34" s="33" customFormat="1" ht="14.5" customHeight="1" x14ac:dyDescent="0.35">
      <c r="A5" s="54"/>
      <c r="B5" s="55"/>
      <c r="C5" s="68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30</v>
      </c>
      <c r="W5"/>
      <c r="X5"/>
      <c r="Y5"/>
      <c r="Z5"/>
      <c r="AA5"/>
      <c r="AB5"/>
      <c r="AC5"/>
      <c r="AD5"/>
      <c r="AE5"/>
      <c r="AF5"/>
      <c r="AG5"/>
      <c r="AH5"/>
    </row>
    <row r="6" spans="1:34" s="42" customFormat="1" ht="48.75" customHeight="1" x14ac:dyDescent="0.35">
      <c r="A6" s="40"/>
      <c r="B6" s="41" t="s">
        <v>15</v>
      </c>
      <c r="C6" s="75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</row>
    <row r="7" spans="1:34" s="20" customFormat="1" x14ac:dyDescent="0.3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</row>
    <row r="8" spans="1:34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4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4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4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4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4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4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4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4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10053.689260125146</v>
      </c>
      <c r="E113" s="13">
        <v>0</v>
      </c>
      <c r="F113" s="13">
        <v>80383.79326017834</v>
      </c>
      <c r="G113" s="14">
        <f t="shared" si="5"/>
        <v>90437.482520303485</v>
      </c>
      <c r="H113" s="13">
        <v>599.37492000000009</v>
      </c>
      <c r="I113" s="13">
        <v>46742.927392124984</v>
      </c>
      <c r="J113" s="13">
        <v>372.56672858749999</v>
      </c>
      <c r="K113" s="13">
        <v>4647.9253230405575</v>
      </c>
      <c r="L113" s="14">
        <f t="shared" si="6"/>
        <v>52362.794363753048</v>
      </c>
      <c r="M113" s="13">
        <v>1873.9948700000002</v>
      </c>
      <c r="N113" s="13">
        <v>33270.430478768845</v>
      </c>
      <c r="O113" s="13">
        <v>0</v>
      </c>
      <c r="P113" s="13">
        <v>55346.059397224286</v>
      </c>
      <c r="Q113" s="13">
        <v>14375.352268787501</v>
      </c>
      <c r="R113" s="13">
        <v>97140.796724689862</v>
      </c>
      <c r="S113" s="13">
        <v>9235.5494099999996</v>
      </c>
      <c r="T113" s="13">
        <v>352402.01415384794</v>
      </c>
      <c r="U113" s="15">
        <f t="shared" si="7"/>
        <v>563644.19730331842</v>
      </c>
      <c r="V113" s="15">
        <f t="shared" si="8"/>
        <v>706444.47418737493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customFormat="1" x14ac:dyDescent="0.35"/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80" zoomScaleNormal="80" workbookViewId="0">
      <pane xSplit="2" ySplit="7" topLeftCell="C107" activePane="bottomRight" state="frozen"/>
      <selection activeCell="F160" sqref="F160"/>
      <selection pane="topRight" activeCell="F160" sqref="F160"/>
      <selection pane="bottomLeft" activeCell="F160" sqref="F160"/>
      <selection pane="bottomRight" activeCell="V119" sqref="V119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7" max="16384" width="8.7265625" style="3"/>
  </cols>
  <sheetData>
    <row r="1" spans="1:3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33" customFormat="1" x14ac:dyDescent="0.3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37" customFormat="1" ht="31" customHeight="1" x14ac:dyDescent="0.35">
      <c r="A5" s="36"/>
      <c r="B5" s="60"/>
      <c r="C5" s="69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39" customFormat="1" ht="29.15" customHeight="1" x14ac:dyDescent="0.35">
      <c r="A6" s="38"/>
      <c r="B6" s="57" t="s">
        <v>15</v>
      </c>
      <c r="C6" s="78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18" customFormat="1" ht="22" customHeight="1" x14ac:dyDescent="0.35">
      <c r="A7" s="19"/>
      <c r="B7" s="58"/>
      <c r="C7" s="59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6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6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6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6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6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6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6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6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1662504.0750500001</v>
      </c>
      <c r="T119" s="13">
        <v>773397.40240000002</v>
      </c>
      <c r="U119" s="15">
        <f t="shared" si="11"/>
        <v>2435901.4774500001</v>
      </c>
      <c r="V119" s="15">
        <f t="shared" si="12"/>
        <v>2435901.4774500001</v>
      </c>
    </row>
    <row r="120" spans="1:22" customFormat="1" x14ac:dyDescent="0.35"/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2021-05-05T14:00:55Z</dcterms:modified>
</cp:coreProperties>
</file>