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 2021\"/>
    </mc:Choice>
  </mc:AlternateContent>
  <xr:revisionPtr revIDLastSave="0" documentId="13_ncr:1_{F925F9CF-ECE5-465E-A153-03732701DE44}" xr6:coauthVersionLast="36" xr6:coauthVersionMax="36" xr10:uidLastSave="{00000000-0000-0000-0000-000000000000}"/>
  <bookViews>
    <workbookView xWindow="0" yWindow="0" windowWidth="28800" windowHeight="12230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8" i="1" l="1"/>
  <c r="N113" i="1"/>
  <c r="H112" i="1"/>
  <c r="T111" i="1"/>
  <c r="H107" i="1"/>
  <c r="E111" i="1"/>
  <c r="Z117" i="1"/>
  <c r="N117" i="1"/>
  <c r="Z107" i="1"/>
  <c r="N107" i="1"/>
  <c r="AI118" i="1"/>
  <c r="W118" i="1"/>
  <c r="AI116" i="1"/>
  <c r="AI108" i="1"/>
  <c r="E109" i="1"/>
  <c r="K108" i="1"/>
  <c r="K109" i="1"/>
  <c r="K106" i="1"/>
  <c r="AF116" i="1"/>
  <c r="W107" i="1"/>
  <c r="E118" i="1"/>
  <c r="AF108" i="1"/>
  <c r="Z114" i="1"/>
  <c r="H116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AC112" i="1"/>
  <c r="E110" i="1"/>
  <c r="W114" i="1"/>
  <c r="W113" i="1"/>
  <c r="Z109" i="1"/>
  <c r="N118" i="1"/>
  <c r="Q116" i="1"/>
  <c r="E115" i="1"/>
  <c r="AC114" i="1"/>
  <c r="Q114" i="1"/>
  <c r="Z115" i="1"/>
  <c r="N115" i="1"/>
  <c r="E112" i="1"/>
  <c r="T109" i="1"/>
  <c r="H109" i="1"/>
  <c r="AF107" i="1"/>
  <c r="K116" i="1"/>
  <c r="W115" i="1"/>
  <c r="Z112" i="1"/>
  <c r="N111" i="1"/>
  <c r="H114" i="1"/>
  <c r="K113" i="1"/>
  <c r="AC118" i="1"/>
  <c r="E117" i="1"/>
  <c r="AF115" i="1"/>
  <c r="Z106" i="1"/>
  <c r="Q115" i="1"/>
  <c r="AF113" i="1"/>
  <c r="T113" i="1"/>
  <c r="AI112" i="1"/>
  <c r="Q111" i="1"/>
  <c r="AC110" i="1"/>
  <c r="N106" i="1"/>
  <c r="K118" i="1"/>
  <c r="AJ110" i="1"/>
  <c r="W106" i="1"/>
  <c r="N110" i="1"/>
  <c r="H118" i="1"/>
  <c r="N114" i="1"/>
  <c r="AF106" i="1"/>
  <c r="H106" i="1"/>
  <c r="AJ118" i="1"/>
  <c r="T117" i="1"/>
  <c r="H117" i="1"/>
  <c r="H111" i="1"/>
  <c r="AJ109" i="1"/>
  <c r="N109" i="1"/>
  <c r="Z108" i="1"/>
  <c r="E107" i="1"/>
  <c r="AC106" i="1"/>
  <c r="Q106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AF117" i="1"/>
  <c r="K117" i="1"/>
  <c r="N116" i="1"/>
  <c r="AJ115" i="1"/>
  <c r="K114" i="1"/>
  <c r="AI113" i="1"/>
  <c r="AJ112" i="1"/>
  <c r="K111" i="1"/>
  <c r="AF109" i="1"/>
  <c r="N108" i="1"/>
  <c r="AJ107" i="1"/>
  <c r="Z118" i="1"/>
  <c r="W116" i="1"/>
  <c r="AK114" i="1"/>
  <c r="T114" i="1"/>
  <c r="Q112" i="1"/>
  <c r="AC111" i="1"/>
  <c r="Z110" i="1"/>
  <c r="W108" i="1"/>
  <c r="Q107" i="1"/>
  <c r="AK106" i="1"/>
  <c r="T106" i="1"/>
  <c r="T116" i="1"/>
  <c r="N112" i="1"/>
  <c r="T108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AI117" i="1"/>
  <c r="AJ113" i="1"/>
  <c r="W111" i="1"/>
  <c r="AI109" i="1"/>
  <c r="AC117" i="1"/>
  <c r="AK117" i="1"/>
  <c r="AI106" i="1"/>
  <c r="AJ106" i="1"/>
  <c r="AI115" i="1"/>
  <c r="AK115" i="1"/>
  <c r="AF111" i="1"/>
  <c r="AJ111" i="1"/>
  <c r="AC109" i="1"/>
  <c r="AK109" i="1"/>
  <c r="AI107" i="1"/>
  <c r="AK107" i="1"/>
  <c r="AJ116" i="1"/>
  <c r="AC116" i="1"/>
  <c r="AF112" i="1"/>
  <c r="AK112" i="1"/>
  <c r="AI114" i="1"/>
  <c r="AJ114" i="1"/>
  <c r="AJ108" i="1"/>
  <c r="AC108" i="1"/>
  <c r="AK111" i="1"/>
  <c r="AC113" i="1"/>
  <c r="AC115" i="1"/>
  <c r="AC107" i="1"/>
  <c r="AL114" i="1" l="1"/>
  <c r="AN114" i="1" s="1"/>
  <c r="AL113" i="1"/>
  <c r="AN113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12" i="1"/>
  <c r="AN112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AL91" i="1" s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8" i="1" l="1"/>
  <c r="AN8" i="1" s="1"/>
  <c r="AL27" i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N27" i="1"/>
  <c r="AN91" i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<sst xmlns="http://schemas.openxmlformats.org/spreadsheetml/2006/main" count="103" uniqueCount="33">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</sst>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right" wrapText="1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DN382"/>
  <sheetViews>
    <sheetView tabSelected="1" zoomScale="80" zoomScaleNormal="80" workbookViewId="0">
      <pane xSplit="2" ySplit="7" topLeftCell="C110" activePane="bottomRight" state="frozen"/>
      <selection activeCell="C26" sqref="C26"/>
      <selection pane="topRight" activeCell="C26" sqref="C26"/>
      <selection pane="bottomLeft" activeCell="C26" sqref="C26"/>
      <selection pane="bottomRight" activeCell="D126" sqref="D126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8.54296875" style="3" bestFit="1" customWidth="1"/>
    <col min="13" max="13" width="7.81640625" style="3" bestFit="1" customWidth="1"/>
    <col min="14" max="14" width="13.453125" style="3" hidden="1" customWidth="1"/>
    <col min="15" max="15" width="10" style="3" bestFit="1" customWidth="1"/>
    <col min="16" max="16" width="7.81640625" style="3" bestFit="1" customWidth="1"/>
    <col min="17" max="17" width="12.26953125" style="3" hidden="1" customWidth="1"/>
    <col min="18" max="18" width="7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179687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7.81640625" style="3" bestFit="1" customWidth="1"/>
    <col min="38" max="38" width="11.81640625" style="3" hidden="1" customWidth="1"/>
    <col min="39" max="39" width="14" style="3" customWidth="1"/>
    <col min="40" max="40" width="14.54296875" style="3" bestFit="1" customWidth="1"/>
    <col min="41" max="41" width="9.1796875" bestFit="1" customWidth="1"/>
    <col min="42" max="46" width="9.1796875" customWidth="1"/>
    <col min="49" max="16384" width="9.1796875" style="4"/>
  </cols>
  <sheetData>
    <row r="1" spans="1:48" s="11" customFormat="1" x14ac:dyDescent="0.35">
      <c r="A1" s="22"/>
      <c r="B1" s="10"/>
      <c r="C1" s="23"/>
      <c r="D1" s="10"/>
      <c r="E1" s="10"/>
      <c r="F1" s="23"/>
      <c r="G1" s="23"/>
      <c r="H1" s="10"/>
      <c r="I1" s="23"/>
      <c r="J1" s="23"/>
      <c r="K1" s="10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8" t="s">
        <v>0</v>
      </c>
      <c r="AO1"/>
      <c r="AP1"/>
      <c r="AQ1"/>
      <c r="AR1"/>
      <c r="AS1"/>
      <c r="AT1"/>
      <c r="AU1"/>
      <c r="AV1"/>
    </row>
    <row r="2" spans="1:48" x14ac:dyDescent="0.35">
      <c r="A2" s="5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8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8" x14ac:dyDescent="0.35">
      <c r="AN4" s="8" t="s">
        <v>2</v>
      </c>
    </row>
    <row r="5" spans="1:48" s="26" customFormat="1" ht="40.5" customHeight="1" x14ac:dyDescent="0.35">
      <c r="A5" s="34"/>
      <c r="B5" s="27"/>
      <c r="C5" s="36" t="s">
        <v>3</v>
      </c>
      <c r="D5" s="36"/>
      <c r="E5" s="27"/>
      <c r="F5" s="37" t="s">
        <v>4</v>
      </c>
      <c r="G5" s="37"/>
      <c r="H5" s="27"/>
      <c r="I5" s="36" t="s">
        <v>5</v>
      </c>
      <c r="J5" s="36"/>
      <c r="K5" s="36"/>
      <c r="L5" s="37" t="s">
        <v>6</v>
      </c>
      <c r="M5" s="38"/>
      <c r="N5" s="38"/>
      <c r="O5" s="32" t="s">
        <v>7</v>
      </c>
      <c r="P5" s="39"/>
      <c r="Q5" s="39"/>
      <c r="R5" s="37" t="s">
        <v>8</v>
      </c>
      <c r="S5" s="37"/>
      <c r="T5" s="37"/>
      <c r="U5" s="37" t="s">
        <v>9</v>
      </c>
      <c r="V5" s="37"/>
      <c r="W5" s="37"/>
      <c r="X5" s="37" t="s">
        <v>10</v>
      </c>
      <c r="Y5" s="37"/>
      <c r="Z5" s="37"/>
      <c r="AA5" s="37" t="s">
        <v>11</v>
      </c>
      <c r="AB5" s="38"/>
      <c r="AC5" s="38"/>
      <c r="AD5" s="37" t="s">
        <v>12</v>
      </c>
      <c r="AE5" s="38"/>
      <c r="AF5" s="38"/>
      <c r="AG5" s="37" t="s">
        <v>13</v>
      </c>
      <c r="AH5" s="38"/>
      <c r="AI5" s="38"/>
      <c r="AJ5" s="37" t="s">
        <v>14</v>
      </c>
      <c r="AK5" s="38"/>
      <c r="AL5" s="38"/>
      <c r="AM5" s="37" t="s">
        <v>31</v>
      </c>
      <c r="AN5" s="32" t="s">
        <v>15</v>
      </c>
      <c r="AO5"/>
      <c r="AP5"/>
      <c r="AQ5"/>
      <c r="AR5"/>
      <c r="AS5"/>
      <c r="AT5"/>
      <c r="AU5"/>
      <c r="AV5"/>
    </row>
    <row r="6" spans="1:48" s="24" customFormat="1" ht="30.75" customHeight="1" x14ac:dyDescent="0.35">
      <c r="A6" s="35"/>
      <c r="B6" s="29" t="s">
        <v>16</v>
      </c>
      <c r="C6" s="28" t="s">
        <v>17</v>
      </c>
      <c r="D6" s="29" t="s">
        <v>18</v>
      </c>
      <c r="E6" s="29" t="s">
        <v>19</v>
      </c>
      <c r="F6" s="28" t="s">
        <v>17</v>
      </c>
      <c r="G6" s="28" t="s">
        <v>18</v>
      </c>
      <c r="H6" s="29" t="s">
        <v>19</v>
      </c>
      <c r="I6" s="28" t="s">
        <v>17</v>
      </c>
      <c r="J6" s="28" t="s">
        <v>18</v>
      </c>
      <c r="K6" s="29" t="s">
        <v>19</v>
      </c>
      <c r="L6" s="28" t="s">
        <v>17</v>
      </c>
      <c r="M6" s="28" t="s">
        <v>18</v>
      </c>
      <c r="N6" s="28" t="s">
        <v>19</v>
      </c>
      <c r="O6" s="28" t="s">
        <v>17</v>
      </c>
      <c r="P6" s="28" t="s">
        <v>18</v>
      </c>
      <c r="Q6" s="28" t="s">
        <v>19</v>
      </c>
      <c r="R6" s="28" t="s">
        <v>17</v>
      </c>
      <c r="S6" s="28" t="s">
        <v>18</v>
      </c>
      <c r="T6" s="28" t="s">
        <v>19</v>
      </c>
      <c r="U6" s="28" t="s">
        <v>17</v>
      </c>
      <c r="V6" s="28" t="s">
        <v>18</v>
      </c>
      <c r="W6" s="28" t="s">
        <v>19</v>
      </c>
      <c r="X6" s="28" t="s">
        <v>17</v>
      </c>
      <c r="Y6" s="28" t="s">
        <v>18</v>
      </c>
      <c r="Z6" s="28" t="s">
        <v>19</v>
      </c>
      <c r="AA6" s="28" t="s">
        <v>17</v>
      </c>
      <c r="AB6" s="28" t="s">
        <v>18</v>
      </c>
      <c r="AC6" s="28" t="s">
        <v>19</v>
      </c>
      <c r="AD6" s="28" t="s">
        <v>17</v>
      </c>
      <c r="AE6" s="28" t="s">
        <v>18</v>
      </c>
      <c r="AF6" s="28" t="s">
        <v>19</v>
      </c>
      <c r="AG6" s="28" t="s">
        <v>17</v>
      </c>
      <c r="AH6" s="28" t="s">
        <v>18</v>
      </c>
      <c r="AI6" s="28" t="s">
        <v>19</v>
      </c>
      <c r="AJ6" s="28" t="s">
        <v>17</v>
      </c>
      <c r="AK6" s="28" t="s">
        <v>18</v>
      </c>
      <c r="AL6" s="28" t="s">
        <v>19</v>
      </c>
      <c r="AM6" s="37"/>
      <c r="AN6" s="32"/>
      <c r="AO6"/>
      <c r="AP6"/>
      <c r="AQ6"/>
      <c r="AR6"/>
      <c r="AS6"/>
      <c r="AT6"/>
      <c r="AU6"/>
      <c r="AV6"/>
    </row>
    <row r="7" spans="1:48" x14ac:dyDescent="0.35">
      <c r="A7" s="13"/>
      <c r="C7" s="14"/>
      <c r="D7" s="12"/>
      <c r="E7" s="12"/>
      <c r="F7" s="14"/>
      <c r="G7" s="14"/>
      <c r="H7" s="12"/>
      <c r="I7" s="14"/>
      <c r="J7" s="14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8" x14ac:dyDescent="0.35">
      <c r="A8" s="1">
        <v>40909</v>
      </c>
      <c r="B8" s="15">
        <v>40909</v>
      </c>
      <c r="C8" s="16">
        <v>48.926769999999998</v>
      </c>
      <c r="D8" s="16">
        <v>0.1</v>
      </c>
      <c r="E8" s="17">
        <f t="shared" ref="E8:E38" si="0">SUM(C8:D8)</f>
        <v>49.026769999999999</v>
      </c>
      <c r="F8" s="16">
        <v>146219.78044</v>
      </c>
      <c r="G8" s="16">
        <v>55866.101360545006</v>
      </c>
      <c r="H8" s="17">
        <f t="shared" ref="H8:H38" si="1">SUM(F8:G8)</f>
        <v>202085.881800545</v>
      </c>
      <c r="I8" s="16">
        <v>32255.190729999998</v>
      </c>
      <c r="J8" s="16">
        <v>0</v>
      </c>
      <c r="K8" s="17">
        <f t="shared" ref="K8:K38" si="2">SUM(I8:J8)</f>
        <v>32255.190729999998</v>
      </c>
      <c r="L8" s="16">
        <v>104810.24391000002</v>
      </c>
      <c r="M8" s="16">
        <v>4975.6716299999998</v>
      </c>
      <c r="N8" s="3">
        <f t="shared" ref="N8:N38" si="3">SUM(L8:M8)</f>
        <v>109785.91554000002</v>
      </c>
      <c r="O8" s="16">
        <v>982047.29409499315</v>
      </c>
      <c r="P8" s="16">
        <v>0</v>
      </c>
      <c r="Q8" s="3">
        <f t="shared" ref="Q8:Q38" si="4">SUM(O8:P8)</f>
        <v>982047.29409499315</v>
      </c>
      <c r="R8" s="16">
        <v>3279.3512099999998</v>
      </c>
      <c r="S8" s="16">
        <v>0</v>
      </c>
      <c r="T8" s="3">
        <f t="shared" ref="T8:T38" si="5">SUM(R8:S8)</f>
        <v>3279.3512099999998</v>
      </c>
      <c r="U8" s="16">
        <v>151.72051000000002</v>
      </c>
      <c r="V8" s="16">
        <v>0</v>
      </c>
      <c r="W8" s="3">
        <f t="shared" ref="W8:W71" si="6">SUM(U8:V8)</f>
        <v>151.72051000000002</v>
      </c>
      <c r="X8" s="16">
        <v>0</v>
      </c>
      <c r="Y8" s="16">
        <v>0</v>
      </c>
      <c r="Z8" s="3">
        <f t="shared" ref="Z8:Z71" si="7">SUM(X8:Y8)</f>
        <v>0</v>
      </c>
      <c r="AA8" s="16">
        <v>2153.0176302620002</v>
      </c>
      <c r="AB8" s="16">
        <v>0</v>
      </c>
      <c r="AC8" s="3">
        <f t="shared" ref="AC8:AC38" si="8">SUM(AA8:AB8)</f>
        <v>2153.0176302620002</v>
      </c>
      <c r="AD8" s="16">
        <v>29589.452376999659</v>
      </c>
      <c r="AE8" s="16">
        <v>0.42437000000000002</v>
      </c>
      <c r="AF8" s="3">
        <f t="shared" ref="AF8:AF38" si="9">SUM(AD8:AE8)</f>
        <v>29589.87674699966</v>
      </c>
      <c r="AG8" s="16">
        <v>5450.3565230003387</v>
      </c>
      <c r="AH8" s="16">
        <v>0</v>
      </c>
      <c r="AI8" s="3">
        <f t="shared" ref="AI8:AI38" si="10">SUM(AG8:AH8)</f>
        <v>5450.3565230003387</v>
      </c>
      <c r="AJ8" s="3">
        <f>AA8+AD8+AG8</f>
        <v>37192.826530261998</v>
      </c>
      <c r="AK8" s="3">
        <f t="shared" ref="AK8:AK71" si="11">AB8+AE8+AH8</f>
        <v>0.42437000000000002</v>
      </c>
      <c r="AL8" s="3">
        <f t="shared" ref="AL8:AL38" si="12">SUM(AJ8:AK8)</f>
        <v>37193.250900261999</v>
      </c>
      <c r="AM8" s="16">
        <v>137825.79733999999</v>
      </c>
      <c r="AN8" s="3">
        <f>+E8+H8+K8+N8+Q8+T8+W8+Z8+AL8+AM8</f>
        <v>1504673.4288958001</v>
      </c>
    </row>
    <row r="9" spans="1:48" x14ac:dyDescent="0.35">
      <c r="A9" s="1">
        <v>40940</v>
      </c>
      <c r="B9" s="15">
        <v>40940</v>
      </c>
      <c r="C9" s="16">
        <v>47.844900000000003</v>
      </c>
      <c r="D9" s="16">
        <v>0.1</v>
      </c>
      <c r="E9" s="17">
        <f t="shared" si="0"/>
        <v>47.944900000000004</v>
      </c>
      <c r="F9" s="16">
        <v>148070.87296000001</v>
      </c>
      <c r="G9" s="16">
        <v>48043.420635727503</v>
      </c>
      <c r="H9" s="17">
        <f t="shared" si="1"/>
        <v>196114.2935957275</v>
      </c>
      <c r="I9" s="16">
        <v>32737.40842</v>
      </c>
      <c r="J9" s="16">
        <v>0</v>
      </c>
      <c r="K9" s="17">
        <f t="shared" si="2"/>
        <v>32737.40842</v>
      </c>
      <c r="L9" s="16">
        <v>102342.47243000001</v>
      </c>
      <c r="M9" s="16">
        <v>4975.6716299999998</v>
      </c>
      <c r="N9" s="3">
        <f t="shared" si="3"/>
        <v>107318.14406000001</v>
      </c>
      <c r="O9" s="16">
        <v>983686.84174795577</v>
      </c>
      <c r="P9" s="16">
        <v>2.0109999999999999E-2</v>
      </c>
      <c r="Q9" s="3">
        <f t="shared" si="4"/>
        <v>983686.86185795581</v>
      </c>
      <c r="R9" s="16">
        <v>3279.3512099999998</v>
      </c>
      <c r="S9" s="16">
        <v>0</v>
      </c>
      <c r="T9" s="3">
        <f t="shared" si="5"/>
        <v>3279.3512099999998</v>
      </c>
      <c r="U9" s="16">
        <v>187.78298000000001</v>
      </c>
      <c r="V9" s="16">
        <v>0</v>
      </c>
      <c r="W9" s="3">
        <f t="shared" si="6"/>
        <v>187.78298000000001</v>
      </c>
      <c r="X9" s="16">
        <v>0</v>
      </c>
      <c r="Y9" s="16">
        <v>0</v>
      </c>
      <c r="Z9" s="3">
        <f t="shared" si="7"/>
        <v>0</v>
      </c>
      <c r="AA9" s="16">
        <v>1761.7136350449998</v>
      </c>
      <c r="AB9" s="16">
        <v>0</v>
      </c>
      <c r="AC9" s="3">
        <f t="shared" si="8"/>
        <v>1761.7136350449998</v>
      </c>
      <c r="AD9" s="16">
        <v>28979.453829999999</v>
      </c>
      <c r="AE9" s="16">
        <v>0.11416</v>
      </c>
      <c r="AF9" s="3">
        <f t="shared" si="9"/>
        <v>28979.56799</v>
      </c>
      <c r="AG9" s="16">
        <v>4158.5127499999999</v>
      </c>
      <c r="AH9" s="16">
        <v>0.3407</v>
      </c>
      <c r="AI9" s="3">
        <f t="shared" si="10"/>
        <v>4158.8534499999996</v>
      </c>
      <c r="AJ9" s="3">
        <f t="shared" ref="AJ9:AK72" si="13">AA9+AD9+AG9</f>
        <v>34899.680215044995</v>
      </c>
      <c r="AK9" s="3">
        <f t="shared" si="11"/>
        <v>0.45485999999999999</v>
      </c>
      <c r="AL9" s="3">
        <f t="shared" si="12"/>
        <v>34900.135075044993</v>
      </c>
      <c r="AM9" s="16">
        <v>137605.07298</v>
      </c>
      <c r="AN9" s="3">
        <f t="shared" ref="AN9:AN72" si="14">+E9+H9+K9+N9+Q9+T9+W9+Z9+AL9+AM9</f>
        <v>1495876.9950787283</v>
      </c>
    </row>
    <row r="10" spans="1:48" x14ac:dyDescent="0.35">
      <c r="A10" s="1">
        <v>40969</v>
      </c>
      <c r="B10" s="15">
        <v>40969</v>
      </c>
      <c r="C10" s="16">
        <v>55.971319999999999</v>
      </c>
      <c r="D10" s="16">
        <v>0.1</v>
      </c>
      <c r="E10" s="17">
        <f t="shared" si="0"/>
        <v>56.07132</v>
      </c>
      <c r="F10" s="16">
        <v>141162.62667000003</v>
      </c>
      <c r="G10" s="16">
        <v>46793.235192565007</v>
      </c>
      <c r="H10" s="17">
        <f t="shared" si="1"/>
        <v>187955.86186256504</v>
      </c>
      <c r="I10" s="16">
        <v>22480.536889999999</v>
      </c>
      <c r="J10" s="16">
        <v>6055.3203200000007</v>
      </c>
      <c r="K10" s="17">
        <f t="shared" si="2"/>
        <v>28535.857210000002</v>
      </c>
      <c r="L10" s="16">
        <v>105868.21361999999</v>
      </c>
      <c r="M10" s="16">
        <v>4975.6710000000003</v>
      </c>
      <c r="N10" s="3">
        <f t="shared" si="3"/>
        <v>110843.88462</v>
      </c>
      <c r="O10" s="16">
        <v>986940.06765528745</v>
      </c>
      <c r="P10" s="16">
        <v>0</v>
      </c>
      <c r="Q10" s="3">
        <f t="shared" si="4"/>
        <v>986940.06765528745</v>
      </c>
      <c r="R10" s="16">
        <v>3279.6010000000001</v>
      </c>
      <c r="S10" s="16">
        <v>0</v>
      </c>
      <c r="T10" s="3">
        <f t="shared" si="5"/>
        <v>3279.6010000000001</v>
      </c>
      <c r="U10" s="16">
        <v>161.55165</v>
      </c>
      <c r="V10" s="16">
        <v>0</v>
      </c>
      <c r="W10" s="3">
        <f t="shared" si="6"/>
        <v>161.55165</v>
      </c>
      <c r="X10" s="16">
        <v>0</v>
      </c>
      <c r="Y10" s="16">
        <v>0</v>
      </c>
      <c r="Z10" s="3">
        <f t="shared" si="7"/>
        <v>0</v>
      </c>
      <c r="AA10" s="16">
        <v>2052.0716052850003</v>
      </c>
      <c r="AB10" s="16">
        <v>0</v>
      </c>
      <c r="AC10" s="3">
        <f t="shared" si="8"/>
        <v>2052.0716052850003</v>
      </c>
      <c r="AD10" s="16">
        <v>31266.233379999998</v>
      </c>
      <c r="AE10" s="16">
        <v>9.9000000000000005E-2</v>
      </c>
      <c r="AF10" s="3">
        <f t="shared" si="9"/>
        <v>31266.332379999996</v>
      </c>
      <c r="AG10" s="16">
        <v>4094.5632999999998</v>
      </c>
      <c r="AH10" s="16">
        <v>0.217</v>
      </c>
      <c r="AI10" s="3">
        <f t="shared" si="10"/>
        <v>4094.7802999999999</v>
      </c>
      <c r="AJ10" s="3">
        <f t="shared" si="13"/>
        <v>37412.868285284996</v>
      </c>
      <c r="AK10" s="3">
        <f t="shared" si="11"/>
        <v>0.316</v>
      </c>
      <c r="AL10" s="3">
        <f t="shared" si="12"/>
        <v>37413.184285284995</v>
      </c>
      <c r="AM10" s="16">
        <v>137847.77791</v>
      </c>
      <c r="AN10" s="3">
        <f t="shared" si="14"/>
        <v>1493033.8575131374</v>
      </c>
    </row>
    <row r="11" spans="1:48" x14ac:dyDescent="0.35">
      <c r="A11" s="1">
        <v>41000</v>
      </c>
      <c r="B11" s="15">
        <v>41000</v>
      </c>
      <c r="C11" s="16">
        <v>118.4984</v>
      </c>
      <c r="D11" s="16">
        <v>2.1107</v>
      </c>
      <c r="E11" s="17">
        <f t="shared" si="0"/>
        <v>120.6091</v>
      </c>
      <c r="F11" s="16">
        <v>126965.02449</v>
      </c>
      <c r="G11" s="16">
        <v>18413.437188672498</v>
      </c>
      <c r="H11" s="17">
        <f t="shared" si="1"/>
        <v>145378.46167867249</v>
      </c>
      <c r="I11" s="16">
        <v>29596.913230000002</v>
      </c>
      <c r="J11" s="16">
        <v>59814.003060000003</v>
      </c>
      <c r="K11" s="17">
        <f t="shared" si="2"/>
        <v>89410.916290000008</v>
      </c>
      <c r="L11" s="16">
        <v>121827.05641</v>
      </c>
      <c r="M11" s="16">
        <v>8455.3715600000014</v>
      </c>
      <c r="N11" s="3">
        <f t="shared" si="3"/>
        <v>130282.42797</v>
      </c>
      <c r="O11" s="16">
        <v>904454.33383879345</v>
      </c>
      <c r="P11" s="16">
        <v>0</v>
      </c>
      <c r="Q11" s="3">
        <f t="shared" si="4"/>
        <v>904454.33383879345</v>
      </c>
      <c r="R11" s="16">
        <v>2838.7502100000002</v>
      </c>
      <c r="S11" s="16">
        <v>0</v>
      </c>
      <c r="T11" s="3">
        <f t="shared" si="5"/>
        <v>2838.7502100000002</v>
      </c>
      <c r="U11" s="16">
        <v>134.67762999999999</v>
      </c>
      <c r="V11" s="16">
        <v>0</v>
      </c>
      <c r="W11" s="3">
        <f t="shared" si="6"/>
        <v>134.67762999999999</v>
      </c>
      <c r="X11" s="16">
        <v>0</v>
      </c>
      <c r="Y11" s="16">
        <v>0</v>
      </c>
      <c r="Z11" s="3">
        <f t="shared" si="7"/>
        <v>0</v>
      </c>
      <c r="AA11" s="16">
        <v>1252.1556796524999</v>
      </c>
      <c r="AB11" s="16">
        <v>0</v>
      </c>
      <c r="AC11" s="3">
        <f t="shared" si="8"/>
        <v>1252.1556796524999</v>
      </c>
      <c r="AD11" s="16">
        <v>28481.461807864976</v>
      </c>
      <c r="AE11" s="16">
        <v>169.55088000000001</v>
      </c>
      <c r="AF11" s="3">
        <f t="shared" si="9"/>
        <v>28651.012687864975</v>
      </c>
      <c r="AG11" s="16">
        <v>35.218302135022</v>
      </c>
      <c r="AH11" s="16">
        <v>0</v>
      </c>
      <c r="AI11" s="3">
        <f t="shared" si="10"/>
        <v>35.218302135022</v>
      </c>
      <c r="AJ11" s="3">
        <f t="shared" si="13"/>
        <v>29768.835789652498</v>
      </c>
      <c r="AK11" s="3">
        <f t="shared" si="11"/>
        <v>169.55088000000001</v>
      </c>
      <c r="AL11" s="3">
        <f t="shared" si="12"/>
        <v>29938.386669652496</v>
      </c>
      <c r="AM11" s="16">
        <v>139663.45049000002</v>
      </c>
      <c r="AN11" s="3">
        <f t="shared" si="14"/>
        <v>1442222.0138771185</v>
      </c>
    </row>
    <row r="12" spans="1:48" x14ac:dyDescent="0.35">
      <c r="A12" s="1">
        <v>41030</v>
      </c>
      <c r="B12" s="15">
        <v>41030</v>
      </c>
      <c r="C12" s="16">
        <v>71.195599999999999</v>
      </c>
      <c r="D12" s="16">
        <v>2.1107</v>
      </c>
      <c r="E12" s="17">
        <f t="shared" si="0"/>
        <v>73.306299999999993</v>
      </c>
      <c r="F12" s="16">
        <v>133381.19305</v>
      </c>
      <c r="G12" s="16">
        <v>19715.561533247503</v>
      </c>
      <c r="H12" s="17">
        <f t="shared" si="1"/>
        <v>153096.7545832475</v>
      </c>
      <c r="I12" s="16">
        <v>31021.85108</v>
      </c>
      <c r="J12" s="16">
        <v>37292.501470000003</v>
      </c>
      <c r="K12" s="17">
        <f t="shared" si="2"/>
        <v>68314.352550000011</v>
      </c>
      <c r="L12" s="16">
        <v>87500.163370000009</v>
      </c>
      <c r="M12" s="16">
        <v>8624.6435600000004</v>
      </c>
      <c r="N12" s="3">
        <f t="shared" si="3"/>
        <v>96124.806930000006</v>
      </c>
      <c r="O12" s="16">
        <v>1005957.5971120379</v>
      </c>
      <c r="P12" s="16">
        <v>0</v>
      </c>
      <c r="Q12" s="3">
        <f t="shared" si="4"/>
        <v>1005957.5971120379</v>
      </c>
      <c r="R12" s="16">
        <v>3262.81621</v>
      </c>
      <c r="S12" s="16">
        <v>0</v>
      </c>
      <c r="T12" s="3">
        <f t="shared" si="5"/>
        <v>3262.81621</v>
      </c>
      <c r="U12" s="16">
        <v>118.83917</v>
      </c>
      <c r="V12" s="16">
        <v>0</v>
      </c>
      <c r="W12" s="3">
        <f t="shared" si="6"/>
        <v>118.83917</v>
      </c>
      <c r="X12" s="16">
        <v>0</v>
      </c>
      <c r="Y12" s="16">
        <v>0</v>
      </c>
      <c r="Z12" s="3">
        <f t="shared" si="7"/>
        <v>0</v>
      </c>
      <c r="AA12" s="16">
        <v>1752.8846285874999</v>
      </c>
      <c r="AB12" s="16">
        <v>0</v>
      </c>
      <c r="AC12" s="3">
        <f t="shared" si="8"/>
        <v>1752.8846285874999</v>
      </c>
      <c r="AD12" s="16">
        <v>28776.391479999998</v>
      </c>
      <c r="AE12" s="16">
        <v>37.140349999999998</v>
      </c>
      <c r="AF12" s="3">
        <f t="shared" si="9"/>
        <v>28813.53183</v>
      </c>
      <c r="AG12" s="16">
        <v>4083.9342299999998</v>
      </c>
      <c r="AH12" s="16">
        <v>0</v>
      </c>
      <c r="AI12" s="3">
        <f t="shared" si="10"/>
        <v>4083.9342299999998</v>
      </c>
      <c r="AJ12" s="3">
        <f t="shared" si="13"/>
        <v>34613.210338587502</v>
      </c>
      <c r="AK12" s="3">
        <f t="shared" si="11"/>
        <v>37.140349999999998</v>
      </c>
      <c r="AL12" s="3">
        <f t="shared" si="12"/>
        <v>34650.350688587503</v>
      </c>
      <c r="AM12" s="16">
        <v>138380.30481</v>
      </c>
      <c r="AN12" s="3">
        <f t="shared" si="14"/>
        <v>1499979.1283538728</v>
      </c>
    </row>
    <row r="13" spans="1:48" x14ac:dyDescent="0.35">
      <c r="A13" s="1">
        <v>41061</v>
      </c>
      <c r="B13" s="15">
        <v>41061</v>
      </c>
      <c r="C13" s="16">
        <v>75.411599999999993</v>
      </c>
      <c r="D13" s="16">
        <v>2.1107</v>
      </c>
      <c r="E13" s="17">
        <f t="shared" si="0"/>
        <v>77.522299999999987</v>
      </c>
      <c r="F13" s="16">
        <v>139037.48081000001</v>
      </c>
      <c r="G13" s="16">
        <v>18308.6542137787</v>
      </c>
      <c r="H13" s="17">
        <f t="shared" si="1"/>
        <v>157346.13502377871</v>
      </c>
      <c r="I13" s="16">
        <v>30539.542380000003</v>
      </c>
      <c r="J13" s="16">
        <v>37292.501470000003</v>
      </c>
      <c r="K13" s="17">
        <f t="shared" si="2"/>
        <v>67832.043850000002</v>
      </c>
      <c r="L13" s="16">
        <v>87163.500909999988</v>
      </c>
      <c r="M13" s="16">
        <v>8455.37356</v>
      </c>
      <c r="N13" s="3">
        <f t="shared" si="3"/>
        <v>95618.874469999981</v>
      </c>
      <c r="O13" s="16">
        <v>1003868.3854243582</v>
      </c>
      <c r="P13" s="16">
        <v>0</v>
      </c>
      <c r="Q13" s="3">
        <f t="shared" si="4"/>
        <v>1003868.3854243582</v>
      </c>
      <c r="R13" s="16">
        <v>3262.81621</v>
      </c>
      <c r="S13" s="16">
        <v>0</v>
      </c>
      <c r="T13" s="3">
        <f t="shared" si="5"/>
        <v>3262.81621</v>
      </c>
      <c r="U13" s="16">
        <v>42.530250000000002</v>
      </c>
      <c r="V13" s="16">
        <v>0</v>
      </c>
      <c r="W13" s="3">
        <f t="shared" si="6"/>
        <v>42.530250000000002</v>
      </c>
      <c r="X13" s="16">
        <v>0</v>
      </c>
      <c r="Y13" s="16">
        <v>0</v>
      </c>
      <c r="Z13" s="3">
        <f t="shared" si="7"/>
        <v>0</v>
      </c>
      <c r="AA13" s="16">
        <v>1994.65925653</v>
      </c>
      <c r="AB13" s="16">
        <v>0</v>
      </c>
      <c r="AC13" s="3">
        <f t="shared" si="8"/>
        <v>1994.65925653</v>
      </c>
      <c r="AD13" s="16">
        <v>29057.646009999997</v>
      </c>
      <c r="AE13" s="16">
        <v>37.140349999999998</v>
      </c>
      <c r="AF13" s="3">
        <f t="shared" si="9"/>
        <v>29094.786359999998</v>
      </c>
      <c r="AG13" s="16">
        <v>4124.6026499999998</v>
      </c>
      <c r="AH13" s="16">
        <v>0</v>
      </c>
      <c r="AI13" s="3">
        <f t="shared" si="10"/>
        <v>4124.6026499999998</v>
      </c>
      <c r="AJ13" s="3">
        <f t="shared" si="13"/>
        <v>35176.907916529999</v>
      </c>
      <c r="AK13" s="3">
        <f t="shared" si="11"/>
        <v>37.140349999999998</v>
      </c>
      <c r="AL13" s="3">
        <f t="shared" si="12"/>
        <v>35214.048266530001</v>
      </c>
      <c r="AM13" s="16">
        <v>137808.28675000003</v>
      </c>
      <c r="AN13" s="3">
        <f t="shared" si="14"/>
        <v>1501070.642544667</v>
      </c>
    </row>
    <row r="14" spans="1:48" x14ac:dyDescent="0.35">
      <c r="A14" s="1">
        <v>41091</v>
      </c>
      <c r="B14" s="15">
        <v>41091</v>
      </c>
      <c r="C14" s="16">
        <v>71.195599999999999</v>
      </c>
      <c r="D14" s="16">
        <v>2.1107</v>
      </c>
      <c r="E14" s="17">
        <f t="shared" si="0"/>
        <v>73.306299999999993</v>
      </c>
      <c r="F14" s="16">
        <v>132712.04742000002</v>
      </c>
      <c r="G14" s="16">
        <v>19065.8385969025</v>
      </c>
      <c r="H14" s="17">
        <f t="shared" si="1"/>
        <v>151777.88601690251</v>
      </c>
      <c r="I14" s="16">
        <v>30629.586460000002</v>
      </c>
      <c r="J14" s="16">
        <v>37297.861270000001</v>
      </c>
      <c r="K14" s="17">
        <f t="shared" si="2"/>
        <v>67927.44773</v>
      </c>
      <c r="L14" s="16">
        <v>88874.629329999982</v>
      </c>
      <c r="M14" s="16">
        <v>8455.37356</v>
      </c>
      <c r="N14" s="3">
        <f t="shared" si="3"/>
        <v>97330.002889999974</v>
      </c>
      <c r="O14" s="16">
        <v>1005112.70413807</v>
      </c>
      <c r="P14" s="16">
        <v>0</v>
      </c>
      <c r="Q14" s="3">
        <f t="shared" si="4"/>
        <v>1005112.70413807</v>
      </c>
      <c r="R14" s="16">
        <v>3262.81621</v>
      </c>
      <c r="S14" s="16">
        <v>0</v>
      </c>
      <c r="T14" s="3">
        <f t="shared" si="5"/>
        <v>3262.81621</v>
      </c>
      <c r="U14" s="16">
        <v>105.47580000000001</v>
      </c>
      <c r="V14" s="16">
        <v>0</v>
      </c>
      <c r="W14" s="3">
        <f t="shared" si="6"/>
        <v>105.47580000000001</v>
      </c>
      <c r="X14" s="16">
        <v>0</v>
      </c>
      <c r="Y14" s="16">
        <v>0</v>
      </c>
      <c r="Z14" s="3">
        <f t="shared" si="7"/>
        <v>0</v>
      </c>
      <c r="AA14" s="16">
        <v>2178.8873617874997</v>
      </c>
      <c r="AB14" s="16">
        <v>0</v>
      </c>
      <c r="AC14" s="3">
        <f t="shared" si="8"/>
        <v>2178.8873617874997</v>
      </c>
      <c r="AD14" s="16">
        <v>29098.340122993264</v>
      </c>
      <c r="AE14" s="16">
        <v>37.140349999999998</v>
      </c>
      <c r="AF14" s="3">
        <f t="shared" si="9"/>
        <v>29135.480472993266</v>
      </c>
      <c r="AG14" s="16">
        <v>4110.8787270067369</v>
      </c>
      <c r="AH14" s="16">
        <v>0</v>
      </c>
      <c r="AI14" s="3">
        <f t="shared" si="10"/>
        <v>4110.8787270067369</v>
      </c>
      <c r="AJ14" s="3">
        <f t="shared" si="13"/>
        <v>35388.106211787497</v>
      </c>
      <c r="AK14" s="3">
        <f t="shared" si="11"/>
        <v>37.140349999999998</v>
      </c>
      <c r="AL14" s="3">
        <f t="shared" si="12"/>
        <v>35425.246561787499</v>
      </c>
      <c r="AM14" s="16">
        <v>140370.73951000001</v>
      </c>
      <c r="AN14" s="3">
        <f t="shared" si="14"/>
        <v>1501385.62515676</v>
      </c>
    </row>
    <row r="15" spans="1:48" x14ac:dyDescent="0.35">
      <c r="A15" s="1">
        <v>41122</v>
      </c>
      <c r="B15" s="15">
        <v>41122</v>
      </c>
      <c r="C15" s="16">
        <v>71.195599999999999</v>
      </c>
      <c r="D15" s="16">
        <v>2.1107</v>
      </c>
      <c r="E15" s="17">
        <f t="shared" si="0"/>
        <v>73.306299999999993</v>
      </c>
      <c r="F15" s="16">
        <v>140117.99703</v>
      </c>
      <c r="G15" s="16">
        <v>12278.390509209801</v>
      </c>
      <c r="H15" s="17">
        <f t="shared" si="1"/>
        <v>152396.3875392098</v>
      </c>
      <c r="I15" s="16">
        <v>28392.831280000002</v>
      </c>
      <c r="J15" s="16">
        <v>37314.814270000003</v>
      </c>
      <c r="K15" s="17">
        <f t="shared" si="2"/>
        <v>65707.645550000001</v>
      </c>
      <c r="L15" s="16">
        <v>89059.694520000019</v>
      </c>
      <c r="M15" s="16">
        <v>8487.8315999999995</v>
      </c>
      <c r="N15" s="3">
        <f t="shared" si="3"/>
        <v>97547.526120000024</v>
      </c>
      <c r="O15" s="16">
        <v>1005041.303192009</v>
      </c>
      <c r="P15" s="16">
        <v>0</v>
      </c>
      <c r="Q15" s="3">
        <f t="shared" si="4"/>
        <v>1005041.303192009</v>
      </c>
      <c r="R15" s="16">
        <v>3262.81621</v>
      </c>
      <c r="S15" s="16">
        <v>0</v>
      </c>
      <c r="T15" s="3">
        <f t="shared" si="5"/>
        <v>3262.81621</v>
      </c>
      <c r="U15" s="16">
        <v>118.46245999999999</v>
      </c>
      <c r="V15" s="16">
        <v>0</v>
      </c>
      <c r="W15" s="3">
        <f t="shared" si="6"/>
        <v>118.46245999999999</v>
      </c>
      <c r="X15" s="16">
        <v>0</v>
      </c>
      <c r="Y15" s="16">
        <v>0</v>
      </c>
      <c r="Z15" s="3">
        <f t="shared" si="7"/>
        <v>0</v>
      </c>
      <c r="AA15" s="16">
        <v>2012.2004195900001</v>
      </c>
      <c r="AB15" s="16">
        <v>0</v>
      </c>
      <c r="AC15" s="3">
        <f t="shared" si="8"/>
        <v>2012.2004195900001</v>
      </c>
      <c r="AD15" s="16">
        <v>28607.358925665128</v>
      </c>
      <c r="AE15" s="16">
        <v>37.140349999999998</v>
      </c>
      <c r="AF15" s="3">
        <f t="shared" si="9"/>
        <v>28644.49927566513</v>
      </c>
      <c r="AG15" s="16">
        <v>4114.0147543348712</v>
      </c>
      <c r="AH15" s="16">
        <v>0</v>
      </c>
      <c r="AI15" s="3">
        <f t="shared" si="10"/>
        <v>4114.0147543348712</v>
      </c>
      <c r="AJ15" s="3">
        <f t="shared" si="13"/>
        <v>34733.574099589998</v>
      </c>
      <c r="AK15" s="3">
        <f t="shared" si="11"/>
        <v>37.140349999999998</v>
      </c>
      <c r="AL15" s="3">
        <f t="shared" si="12"/>
        <v>34770.714449589999</v>
      </c>
      <c r="AM15" s="16">
        <v>138811.23742000002</v>
      </c>
      <c r="AN15" s="3">
        <f t="shared" si="14"/>
        <v>1497729.399240809</v>
      </c>
    </row>
    <row r="16" spans="1:48" x14ac:dyDescent="0.35">
      <c r="A16" s="1">
        <v>41153</v>
      </c>
      <c r="B16" s="15">
        <v>41153</v>
      </c>
      <c r="C16" s="16">
        <v>74.329560000000001</v>
      </c>
      <c r="D16" s="16">
        <v>2.1107</v>
      </c>
      <c r="E16" s="17">
        <f t="shared" si="0"/>
        <v>76.440259999999995</v>
      </c>
      <c r="F16" s="16">
        <v>132304.27791999999</v>
      </c>
      <c r="G16" s="16">
        <v>17750.1840959</v>
      </c>
      <c r="H16" s="17">
        <f t="shared" si="1"/>
        <v>150054.4620159</v>
      </c>
      <c r="I16" s="16">
        <v>27382.508900000001</v>
      </c>
      <c r="J16" s="16">
        <v>37340.079790000003</v>
      </c>
      <c r="K16" s="17">
        <f t="shared" si="2"/>
        <v>64722.588690000004</v>
      </c>
      <c r="L16" s="16">
        <v>90021.457369999989</v>
      </c>
      <c r="M16" s="16">
        <v>8502.9865600000012</v>
      </c>
      <c r="N16" s="3">
        <f t="shared" si="3"/>
        <v>98524.443929999994</v>
      </c>
      <c r="O16" s="16">
        <v>1011971.8263590772</v>
      </c>
      <c r="P16" s="16">
        <v>0</v>
      </c>
      <c r="Q16" s="3">
        <f t="shared" si="4"/>
        <v>1011971.8263590772</v>
      </c>
      <c r="R16" s="16">
        <v>3237.81621</v>
      </c>
      <c r="S16" s="16">
        <v>0</v>
      </c>
      <c r="T16" s="3">
        <f t="shared" si="5"/>
        <v>3237.81621</v>
      </c>
      <c r="U16" s="16">
        <v>63.324489999999997</v>
      </c>
      <c r="V16" s="16">
        <v>0</v>
      </c>
      <c r="W16" s="3">
        <f t="shared" si="6"/>
        <v>63.324489999999997</v>
      </c>
      <c r="X16" s="16">
        <v>0</v>
      </c>
      <c r="Y16" s="16">
        <v>0</v>
      </c>
      <c r="Z16" s="3">
        <f t="shared" si="7"/>
        <v>0</v>
      </c>
      <c r="AA16" s="16">
        <v>6291.7763207243997</v>
      </c>
      <c r="AB16" s="16">
        <v>0</v>
      </c>
      <c r="AC16" s="3">
        <f t="shared" si="8"/>
        <v>6291.7763207243997</v>
      </c>
      <c r="AD16" s="16">
        <v>29388.804839999997</v>
      </c>
      <c r="AE16" s="16">
        <v>62.140349999999998</v>
      </c>
      <c r="AF16" s="3">
        <f t="shared" si="9"/>
        <v>29450.945189999999</v>
      </c>
      <c r="AG16" s="16">
        <v>4133.4239500000003</v>
      </c>
      <c r="AH16" s="16">
        <v>0</v>
      </c>
      <c r="AI16" s="3">
        <f t="shared" si="10"/>
        <v>4133.4239500000003</v>
      </c>
      <c r="AJ16" s="3">
        <f t="shared" si="13"/>
        <v>39814.005110724393</v>
      </c>
      <c r="AK16" s="3">
        <f t="shared" si="11"/>
        <v>62.140349999999998</v>
      </c>
      <c r="AL16" s="3">
        <f t="shared" si="12"/>
        <v>39876.145460724394</v>
      </c>
      <c r="AM16" s="16">
        <v>138224.77721999999</v>
      </c>
      <c r="AN16" s="3">
        <f t="shared" si="14"/>
        <v>1506751.8246357017</v>
      </c>
    </row>
    <row r="17" spans="1:40" x14ac:dyDescent="0.35">
      <c r="A17" s="1">
        <v>41183</v>
      </c>
      <c r="B17" s="15">
        <v>41183</v>
      </c>
      <c r="C17" s="16">
        <v>71.242999999999995</v>
      </c>
      <c r="D17" s="16">
        <v>2.1107</v>
      </c>
      <c r="E17" s="17">
        <f t="shared" si="0"/>
        <v>73.353699999999989</v>
      </c>
      <c r="F17" s="16">
        <v>131699.71747999999</v>
      </c>
      <c r="G17" s="16">
        <v>15880.627020349999</v>
      </c>
      <c r="H17" s="17">
        <f t="shared" si="1"/>
        <v>147580.34450034998</v>
      </c>
      <c r="I17" s="16">
        <v>28655.297870000002</v>
      </c>
      <c r="J17" s="16">
        <v>36295.254370000002</v>
      </c>
      <c r="K17" s="17">
        <f t="shared" si="2"/>
        <v>64950.552240000005</v>
      </c>
      <c r="L17" s="16">
        <v>90108.041209999996</v>
      </c>
      <c r="M17" s="16">
        <v>8535.4435600000015</v>
      </c>
      <c r="N17" s="3">
        <f t="shared" si="3"/>
        <v>98643.484769999995</v>
      </c>
      <c r="O17" s="16">
        <v>1012178.9701802958</v>
      </c>
      <c r="P17" s="16">
        <v>0</v>
      </c>
      <c r="Q17" s="3">
        <f t="shared" si="4"/>
        <v>1012178.9701802958</v>
      </c>
      <c r="R17" s="16">
        <v>3262.81621</v>
      </c>
      <c r="S17" s="16">
        <v>0</v>
      </c>
      <c r="T17" s="3">
        <f t="shared" si="5"/>
        <v>3262.81621</v>
      </c>
      <c r="U17" s="16">
        <v>56.206520000000005</v>
      </c>
      <c r="V17" s="16">
        <v>0</v>
      </c>
      <c r="W17" s="3">
        <f t="shared" si="6"/>
        <v>56.206520000000005</v>
      </c>
      <c r="X17" s="16">
        <v>0</v>
      </c>
      <c r="Y17" s="16">
        <v>0</v>
      </c>
      <c r="Z17" s="3">
        <f t="shared" si="7"/>
        <v>0</v>
      </c>
      <c r="AA17" s="16">
        <v>2020.2608144207002</v>
      </c>
      <c r="AB17" s="16">
        <v>0</v>
      </c>
      <c r="AC17" s="3">
        <f t="shared" si="8"/>
        <v>2020.2608144207002</v>
      </c>
      <c r="AD17" s="16">
        <v>29505.141669999997</v>
      </c>
      <c r="AE17" s="16">
        <v>37.140349999999998</v>
      </c>
      <c r="AF17" s="3">
        <f t="shared" si="9"/>
        <v>29542.282019999999</v>
      </c>
      <c r="AG17" s="16">
        <v>4163.7463699999998</v>
      </c>
      <c r="AH17" s="16">
        <v>0</v>
      </c>
      <c r="AI17" s="3">
        <f t="shared" si="10"/>
        <v>4163.7463699999998</v>
      </c>
      <c r="AJ17" s="3">
        <f t="shared" si="13"/>
        <v>35689.148854420695</v>
      </c>
      <c r="AK17" s="3">
        <f t="shared" si="11"/>
        <v>37.140349999999998</v>
      </c>
      <c r="AL17" s="3">
        <f t="shared" si="12"/>
        <v>35726.289204420696</v>
      </c>
      <c r="AM17" s="16">
        <v>137615.64399000001</v>
      </c>
      <c r="AN17" s="3">
        <f t="shared" si="14"/>
        <v>1500087.6613150665</v>
      </c>
    </row>
    <row r="18" spans="1:40" x14ac:dyDescent="0.35">
      <c r="A18" s="1">
        <v>41214</v>
      </c>
      <c r="B18" s="15">
        <v>41214</v>
      </c>
      <c r="C18" s="16">
        <v>71.488919999999993</v>
      </c>
      <c r="D18" s="16">
        <v>2.1107</v>
      </c>
      <c r="E18" s="17">
        <f t="shared" si="0"/>
        <v>73.599619999999987</v>
      </c>
      <c r="F18" s="16">
        <v>136483.61441000001</v>
      </c>
      <c r="G18" s="16">
        <v>13787.584133875001</v>
      </c>
      <c r="H18" s="17">
        <f t="shared" si="1"/>
        <v>150271.19854387501</v>
      </c>
      <c r="I18" s="16">
        <v>26919.091980000001</v>
      </c>
      <c r="J18" s="16">
        <v>36337.819700000007</v>
      </c>
      <c r="K18" s="17">
        <f t="shared" si="2"/>
        <v>63256.911680000005</v>
      </c>
      <c r="L18" s="16">
        <v>89474.35725999999</v>
      </c>
      <c r="M18" s="16">
        <v>9469.2149200000003</v>
      </c>
      <c r="N18" s="3">
        <f t="shared" si="3"/>
        <v>98943.572179999988</v>
      </c>
      <c r="O18" s="16">
        <v>1016400.5459291472</v>
      </c>
      <c r="P18" s="16">
        <v>0</v>
      </c>
      <c r="Q18" s="3">
        <f t="shared" si="4"/>
        <v>1016400.5459291472</v>
      </c>
      <c r="R18" s="16">
        <v>3262.81621</v>
      </c>
      <c r="S18" s="16">
        <v>0</v>
      </c>
      <c r="T18" s="3">
        <f t="shared" si="5"/>
        <v>3262.81621</v>
      </c>
      <c r="U18" s="16">
        <v>47.902259999999998</v>
      </c>
      <c r="V18" s="16">
        <v>0</v>
      </c>
      <c r="W18" s="3">
        <f t="shared" si="6"/>
        <v>47.902259999999998</v>
      </c>
      <c r="X18" s="16">
        <v>0</v>
      </c>
      <c r="Y18" s="16">
        <v>0</v>
      </c>
      <c r="Z18" s="3">
        <f t="shared" si="7"/>
        <v>0</v>
      </c>
      <c r="AA18" s="16">
        <v>2036.2601024523999</v>
      </c>
      <c r="AB18" s="16">
        <v>0</v>
      </c>
      <c r="AC18" s="3">
        <f t="shared" si="8"/>
        <v>2036.2601024523999</v>
      </c>
      <c r="AD18" s="16">
        <v>33101.757340000004</v>
      </c>
      <c r="AE18" s="16">
        <v>37.140349999999998</v>
      </c>
      <c r="AF18" s="3">
        <f t="shared" si="9"/>
        <v>33138.897690000005</v>
      </c>
      <c r="AG18" s="16">
        <v>4304.1518299999998</v>
      </c>
      <c r="AH18" s="16">
        <v>0</v>
      </c>
      <c r="AI18" s="3">
        <f t="shared" si="10"/>
        <v>4304.1518299999998</v>
      </c>
      <c r="AJ18" s="3">
        <f t="shared" si="13"/>
        <v>39442.169272452404</v>
      </c>
      <c r="AK18" s="3">
        <f t="shared" si="11"/>
        <v>37.140349999999998</v>
      </c>
      <c r="AL18" s="3">
        <f t="shared" si="12"/>
        <v>39479.309622452405</v>
      </c>
      <c r="AM18" s="16">
        <v>138556.89408000003</v>
      </c>
      <c r="AN18" s="3">
        <f t="shared" si="14"/>
        <v>1510292.7501254745</v>
      </c>
    </row>
    <row r="19" spans="1:40" x14ac:dyDescent="0.35">
      <c r="A19" s="1">
        <v>41244</v>
      </c>
      <c r="B19" s="15">
        <v>41244</v>
      </c>
      <c r="C19" s="16">
        <v>71.362759999999994</v>
      </c>
      <c r="D19" s="16">
        <v>2.1107</v>
      </c>
      <c r="E19" s="17">
        <f t="shared" si="0"/>
        <v>73.473459999999989</v>
      </c>
      <c r="F19" s="16">
        <v>143175.87523000003</v>
      </c>
      <c r="G19" s="16">
        <v>10594.872035875</v>
      </c>
      <c r="H19" s="17">
        <f t="shared" si="1"/>
        <v>153770.74726587505</v>
      </c>
      <c r="I19" s="16">
        <v>26919.091980000001</v>
      </c>
      <c r="J19" s="16">
        <v>36337.819700000007</v>
      </c>
      <c r="K19" s="17">
        <f t="shared" si="2"/>
        <v>63256.911680000005</v>
      </c>
      <c r="L19" s="16">
        <v>90026.652489999993</v>
      </c>
      <c r="M19" s="16">
        <v>9469.2149200000003</v>
      </c>
      <c r="N19" s="3">
        <f t="shared" si="3"/>
        <v>99495.867409999992</v>
      </c>
      <c r="O19" s="16">
        <v>1012894.8621031622</v>
      </c>
      <c r="P19" s="16">
        <v>0</v>
      </c>
      <c r="Q19" s="3">
        <f t="shared" si="4"/>
        <v>1012894.8621031622</v>
      </c>
      <c r="R19" s="16">
        <v>3262.81621</v>
      </c>
      <c r="S19" s="16">
        <v>0</v>
      </c>
      <c r="T19" s="3">
        <f t="shared" si="5"/>
        <v>3262.81621</v>
      </c>
      <c r="U19" s="16">
        <v>166.94164000000001</v>
      </c>
      <c r="V19" s="16">
        <v>0</v>
      </c>
      <c r="W19" s="3">
        <f t="shared" si="6"/>
        <v>166.94164000000001</v>
      </c>
      <c r="X19" s="16">
        <v>0</v>
      </c>
      <c r="Y19" s="16">
        <v>0</v>
      </c>
      <c r="Z19" s="3">
        <f t="shared" si="7"/>
        <v>0</v>
      </c>
      <c r="AA19" s="16">
        <v>1721.8805</v>
      </c>
      <c r="AB19" s="16">
        <v>0</v>
      </c>
      <c r="AC19" s="3">
        <f t="shared" si="8"/>
        <v>1721.8805</v>
      </c>
      <c r="AD19" s="16">
        <v>31484.852504999995</v>
      </c>
      <c r="AE19" s="16">
        <v>37.140349999999998</v>
      </c>
      <c r="AF19" s="3">
        <f t="shared" si="9"/>
        <v>31521.992854999997</v>
      </c>
      <c r="AG19" s="16">
        <v>4283.5828300000003</v>
      </c>
      <c r="AH19" s="16">
        <v>0</v>
      </c>
      <c r="AI19" s="3">
        <f t="shared" si="10"/>
        <v>4283.5828300000003</v>
      </c>
      <c r="AJ19" s="3">
        <f t="shared" si="13"/>
        <v>37490.315834999994</v>
      </c>
      <c r="AK19" s="3">
        <f t="shared" si="11"/>
        <v>37.140349999999998</v>
      </c>
      <c r="AL19" s="3">
        <f t="shared" si="12"/>
        <v>37527.456184999995</v>
      </c>
      <c r="AM19" s="16">
        <v>139427.16235000003</v>
      </c>
      <c r="AN19" s="3">
        <f t="shared" si="14"/>
        <v>1509876.2383040376</v>
      </c>
    </row>
    <row r="20" spans="1:40" x14ac:dyDescent="0.35">
      <c r="A20" s="1">
        <v>41275</v>
      </c>
      <c r="B20" s="15">
        <v>41275</v>
      </c>
      <c r="C20" s="16">
        <v>13395.292439999999</v>
      </c>
      <c r="D20" s="16">
        <v>5893.9757</v>
      </c>
      <c r="E20" s="17">
        <f t="shared" si="0"/>
        <v>19289.26814</v>
      </c>
      <c r="F20" s="16">
        <v>128242.25068000001</v>
      </c>
      <c r="G20" s="16">
        <v>5747.1588826250008</v>
      </c>
      <c r="H20" s="17">
        <f t="shared" si="1"/>
        <v>133989.40956262502</v>
      </c>
      <c r="I20" s="16">
        <v>26211.082859999999</v>
      </c>
      <c r="J20" s="16">
        <v>36342.967400000001</v>
      </c>
      <c r="K20" s="17">
        <f t="shared" si="2"/>
        <v>62554.050260000004</v>
      </c>
      <c r="L20" s="16">
        <v>91979.066739999995</v>
      </c>
      <c r="M20" s="16">
        <v>9498.069660000001</v>
      </c>
      <c r="N20" s="3">
        <f t="shared" si="3"/>
        <v>101477.13639999999</v>
      </c>
      <c r="O20" s="16">
        <v>1008070.0082783713</v>
      </c>
      <c r="P20" s="16">
        <v>0</v>
      </c>
      <c r="Q20" s="3">
        <f t="shared" si="4"/>
        <v>1008070.0082783713</v>
      </c>
      <c r="R20" s="16">
        <v>3196.6380300000001</v>
      </c>
      <c r="S20" s="16">
        <v>0</v>
      </c>
      <c r="T20" s="3">
        <f t="shared" si="5"/>
        <v>3196.6380300000001</v>
      </c>
      <c r="U20" s="16">
        <v>180.19598000000002</v>
      </c>
      <c r="V20" s="16">
        <v>0</v>
      </c>
      <c r="W20" s="3">
        <f t="shared" si="6"/>
        <v>180.19598000000002</v>
      </c>
      <c r="X20" s="16">
        <v>0</v>
      </c>
      <c r="Y20" s="16">
        <v>0</v>
      </c>
      <c r="Z20" s="3">
        <f t="shared" si="7"/>
        <v>0</v>
      </c>
      <c r="AA20" s="16">
        <v>1645.3190649875</v>
      </c>
      <c r="AB20" s="16">
        <v>0</v>
      </c>
      <c r="AC20" s="3">
        <f t="shared" si="8"/>
        <v>1645.3190649875</v>
      </c>
      <c r="AD20" s="16">
        <v>20030.753640000003</v>
      </c>
      <c r="AE20" s="16">
        <v>37.140349999999998</v>
      </c>
      <c r="AF20" s="3">
        <f t="shared" si="9"/>
        <v>20067.893990000004</v>
      </c>
      <c r="AG20" s="16">
        <v>4114.9275900000002</v>
      </c>
      <c r="AH20" s="16">
        <v>0</v>
      </c>
      <c r="AI20" s="3">
        <f t="shared" si="10"/>
        <v>4114.9275900000002</v>
      </c>
      <c r="AJ20" s="3">
        <f t="shared" si="13"/>
        <v>25791.000294987502</v>
      </c>
      <c r="AK20" s="3">
        <f t="shared" si="11"/>
        <v>37.140349999999998</v>
      </c>
      <c r="AL20" s="3">
        <f t="shared" si="12"/>
        <v>25828.140644987503</v>
      </c>
      <c r="AM20" s="16">
        <v>139254.89847850308</v>
      </c>
      <c r="AN20" s="3">
        <f t="shared" si="14"/>
        <v>1493839.745774487</v>
      </c>
    </row>
    <row r="21" spans="1:40" x14ac:dyDescent="0.35">
      <c r="A21" s="1">
        <v>41306</v>
      </c>
      <c r="B21" s="15">
        <v>41306</v>
      </c>
      <c r="C21" s="16">
        <v>11964.654340000001</v>
      </c>
      <c r="D21" s="16">
        <v>2419.9487000000004</v>
      </c>
      <c r="E21" s="17">
        <f t="shared" si="0"/>
        <v>14384.603040000002</v>
      </c>
      <c r="F21" s="16">
        <v>117691.78172999999</v>
      </c>
      <c r="G21" s="16">
        <v>6789.5199970999993</v>
      </c>
      <c r="H21" s="17">
        <f t="shared" si="1"/>
        <v>124481.30172709998</v>
      </c>
      <c r="I21" s="16">
        <v>27015.807680000002</v>
      </c>
      <c r="J21" s="16">
        <v>34657.726510000008</v>
      </c>
      <c r="K21" s="17">
        <f t="shared" si="2"/>
        <v>61673.534190000006</v>
      </c>
      <c r="L21" s="16">
        <v>93544.397930000006</v>
      </c>
      <c r="M21" s="16">
        <v>9802.6901600000001</v>
      </c>
      <c r="N21" s="3">
        <f t="shared" si="3"/>
        <v>103347.08809</v>
      </c>
      <c r="O21" s="16">
        <v>1010044.2882310692</v>
      </c>
      <c r="P21" s="16">
        <v>0</v>
      </c>
      <c r="Q21" s="3">
        <f t="shared" si="4"/>
        <v>1010044.2882310692</v>
      </c>
      <c r="R21" s="16">
        <v>3178.0713900000001</v>
      </c>
      <c r="S21" s="16">
        <v>0</v>
      </c>
      <c r="T21" s="3">
        <f t="shared" si="5"/>
        <v>3178.0713900000001</v>
      </c>
      <c r="U21" s="16">
        <v>200.43600000000001</v>
      </c>
      <c r="V21" s="16">
        <v>0</v>
      </c>
      <c r="W21" s="3">
        <f t="shared" si="6"/>
        <v>200.43600000000001</v>
      </c>
      <c r="X21" s="16">
        <v>0</v>
      </c>
      <c r="Y21" s="16">
        <v>0</v>
      </c>
      <c r="Z21" s="3">
        <f t="shared" si="7"/>
        <v>0</v>
      </c>
      <c r="AA21" s="16">
        <v>2127.3899155000004</v>
      </c>
      <c r="AB21" s="16">
        <v>0</v>
      </c>
      <c r="AC21" s="3">
        <f t="shared" si="8"/>
        <v>2127.3899155000004</v>
      </c>
      <c r="AD21" s="16">
        <v>20089.086635482799</v>
      </c>
      <c r="AE21" s="16">
        <v>54.153050000000007</v>
      </c>
      <c r="AF21" s="3">
        <f t="shared" si="9"/>
        <v>20143.2396854828</v>
      </c>
      <c r="AG21" s="16">
        <v>4121.2184745171953</v>
      </c>
      <c r="AH21" s="16">
        <v>0</v>
      </c>
      <c r="AI21" s="3">
        <f t="shared" si="10"/>
        <v>4121.2184745171953</v>
      </c>
      <c r="AJ21" s="3">
        <f t="shared" si="13"/>
        <v>26337.695025499994</v>
      </c>
      <c r="AK21" s="3">
        <f t="shared" si="11"/>
        <v>54.153050000000007</v>
      </c>
      <c r="AL21" s="3">
        <f t="shared" si="12"/>
        <v>26391.848075499995</v>
      </c>
      <c r="AM21" s="16">
        <v>140401.14342932816</v>
      </c>
      <c r="AN21" s="3">
        <f t="shared" si="14"/>
        <v>1484102.3141729974</v>
      </c>
    </row>
    <row r="22" spans="1:40" x14ac:dyDescent="0.35">
      <c r="A22" s="1">
        <v>41334</v>
      </c>
      <c r="B22" s="15">
        <v>41334</v>
      </c>
      <c r="C22" s="16">
        <v>6717.2799199999999</v>
      </c>
      <c r="D22" s="16">
        <v>4765.4537</v>
      </c>
      <c r="E22" s="17">
        <f t="shared" si="0"/>
        <v>11482.733619999999</v>
      </c>
      <c r="F22" s="16">
        <v>112214.95844</v>
      </c>
      <c r="G22" s="16">
        <v>4498.2522604249998</v>
      </c>
      <c r="H22" s="17">
        <f t="shared" si="1"/>
        <v>116713.210700425</v>
      </c>
      <c r="I22" s="16">
        <v>31706.229549999996</v>
      </c>
      <c r="J22" s="16">
        <v>40404.629220000003</v>
      </c>
      <c r="K22" s="17">
        <f t="shared" si="2"/>
        <v>72110.858769999992</v>
      </c>
      <c r="L22" s="16">
        <v>93590.433819999991</v>
      </c>
      <c r="M22" s="16">
        <v>9299.4743600000002</v>
      </c>
      <c r="N22" s="3">
        <f t="shared" si="3"/>
        <v>102889.90818</v>
      </c>
      <c r="O22" s="16">
        <v>1018548.2134717653</v>
      </c>
      <c r="P22" s="16">
        <v>0</v>
      </c>
      <c r="Q22" s="3">
        <f t="shared" si="4"/>
        <v>1018548.2134717653</v>
      </c>
      <c r="R22" s="16">
        <v>3028.4343900000003</v>
      </c>
      <c r="S22" s="16">
        <v>0</v>
      </c>
      <c r="T22" s="3">
        <f t="shared" si="5"/>
        <v>3028.4343900000003</v>
      </c>
      <c r="U22" s="16">
        <v>185.47004000000001</v>
      </c>
      <c r="V22" s="16">
        <v>0</v>
      </c>
      <c r="W22" s="3">
        <f t="shared" si="6"/>
        <v>185.47004000000001</v>
      </c>
      <c r="X22" s="16">
        <v>0</v>
      </c>
      <c r="Y22" s="16">
        <v>0</v>
      </c>
      <c r="Z22" s="3">
        <f t="shared" si="7"/>
        <v>0</v>
      </c>
      <c r="AA22" s="16">
        <v>1604.4632328875</v>
      </c>
      <c r="AB22" s="16">
        <v>0</v>
      </c>
      <c r="AC22" s="3">
        <f t="shared" si="8"/>
        <v>1604.4632328875</v>
      </c>
      <c r="AD22" s="16">
        <v>24877.221573051931</v>
      </c>
      <c r="AE22" s="16">
        <v>1479.7049999999999</v>
      </c>
      <c r="AF22" s="3">
        <f t="shared" si="9"/>
        <v>26356.926573051933</v>
      </c>
      <c r="AG22" s="16">
        <v>4107.1969369480667</v>
      </c>
      <c r="AH22" s="16">
        <v>0</v>
      </c>
      <c r="AI22" s="3">
        <f t="shared" si="10"/>
        <v>4107.1969369480667</v>
      </c>
      <c r="AJ22" s="3">
        <f t="shared" si="13"/>
        <v>30588.881742887497</v>
      </c>
      <c r="AK22" s="3">
        <f t="shared" si="11"/>
        <v>1479.7049999999999</v>
      </c>
      <c r="AL22" s="3">
        <f t="shared" si="12"/>
        <v>32068.586742887499</v>
      </c>
      <c r="AM22" s="16">
        <v>140785.66899000001</v>
      </c>
      <c r="AN22" s="3">
        <f t="shared" si="14"/>
        <v>1497813.0849050777</v>
      </c>
    </row>
    <row r="23" spans="1:40" x14ac:dyDescent="0.35">
      <c r="A23" s="1">
        <v>41365</v>
      </c>
      <c r="B23" s="15">
        <v>41365</v>
      </c>
      <c r="C23" s="16">
        <v>25557.25187</v>
      </c>
      <c r="D23" s="16">
        <v>366.29725999999999</v>
      </c>
      <c r="E23" s="17">
        <f t="shared" si="0"/>
        <v>25923.549129999999</v>
      </c>
      <c r="F23" s="16">
        <v>126178.97143999998</v>
      </c>
      <c r="G23" s="16">
        <v>4790.0808149999993</v>
      </c>
      <c r="H23" s="17">
        <f t="shared" si="1"/>
        <v>130969.05225499997</v>
      </c>
      <c r="I23" s="16">
        <v>34610.055349999995</v>
      </c>
      <c r="J23" s="16">
        <v>34811.228320000002</v>
      </c>
      <c r="K23" s="17">
        <f t="shared" si="2"/>
        <v>69421.283670000004</v>
      </c>
      <c r="L23" s="16">
        <v>85691.498419999989</v>
      </c>
      <c r="M23" s="16">
        <v>9291.0511300000016</v>
      </c>
      <c r="N23" s="3">
        <f t="shared" si="3"/>
        <v>94982.549549999996</v>
      </c>
      <c r="O23" s="16">
        <v>1004514.9669280347</v>
      </c>
      <c r="P23" s="16">
        <v>10053.6</v>
      </c>
      <c r="Q23" s="3">
        <f t="shared" si="4"/>
        <v>1014568.5669280346</v>
      </c>
      <c r="R23" s="16">
        <v>3028.4343900000003</v>
      </c>
      <c r="S23" s="16">
        <v>0</v>
      </c>
      <c r="T23" s="3">
        <f t="shared" si="5"/>
        <v>3028.4343900000003</v>
      </c>
      <c r="U23" s="16">
        <v>157.36339000000001</v>
      </c>
      <c r="V23" s="16">
        <v>0</v>
      </c>
      <c r="W23" s="3">
        <f t="shared" si="6"/>
        <v>157.36339000000001</v>
      </c>
      <c r="X23" s="16">
        <v>0</v>
      </c>
      <c r="Y23" s="16">
        <v>0</v>
      </c>
      <c r="Z23" s="3">
        <f t="shared" si="7"/>
        <v>0</v>
      </c>
      <c r="AA23" s="16">
        <v>2038.2824379500003</v>
      </c>
      <c r="AB23" s="16">
        <v>0</v>
      </c>
      <c r="AC23" s="3">
        <f t="shared" si="8"/>
        <v>2038.2824379500003</v>
      </c>
      <c r="AD23" s="16">
        <v>20728.678303701752</v>
      </c>
      <c r="AE23" s="16">
        <v>200.24648999999999</v>
      </c>
      <c r="AF23" s="3">
        <f t="shared" si="9"/>
        <v>20928.924793701754</v>
      </c>
      <c r="AG23" s="16">
        <v>4162.1240962982474</v>
      </c>
      <c r="AH23" s="16">
        <v>0</v>
      </c>
      <c r="AI23" s="3">
        <f t="shared" si="10"/>
        <v>4162.1240962982474</v>
      </c>
      <c r="AJ23" s="3">
        <f t="shared" si="13"/>
        <v>26929.084837950002</v>
      </c>
      <c r="AK23" s="3">
        <f t="shared" si="11"/>
        <v>200.24648999999999</v>
      </c>
      <c r="AL23" s="3">
        <f t="shared" si="12"/>
        <v>27129.331327950003</v>
      </c>
      <c r="AM23" s="16">
        <v>141803.32494999998</v>
      </c>
      <c r="AN23" s="3">
        <f t="shared" si="14"/>
        <v>1507983.455590985</v>
      </c>
    </row>
    <row r="24" spans="1:40" x14ac:dyDescent="0.35">
      <c r="A24" s="1">
        <v>41395</v>
      </c>
      <c r="B24" s="15">
        <v>41395</v>
      </c>
      <c r="C24" s="16">
        <v>23366.691320000002</v>
      </c>
      <c r="D24" s="16">
        <v>1128.9112600000001</v>
      </c>
      <c r="E24" s="17">
        <f t="shared" si="0"/>
        <v>24495.602580000002</v>
      </c>
      <c r="F24" s="16">
        <v>120904.71449999999</v>
      </c>
      <c r="G24" s="16">
        <v>4767.8395152000003</v>
      </c>
      <c r="H24" s="17">
        <f t="shared" si="1"/>
        <v>125672.55401519999</v>
      </c>
      <c r="I24" s="16">
        <v>34754.26339</v>
      </c>
      <c r="J24" s="16">
        <v>25560.738810000003</v>
      </c>
      <c r="K24" s="17">
        <f t="shared" si="2"/>
        <v>60315.002200000003</v>
      </c>
      <c r="L24" s="16">
        <v>89181.407839999985</v>
      </c>
      <c r="M24" s="16">
        <v>19052.785130000004</v>
      </c>
      <c r="N24" s="3">
        <f t="shared" si="3"/>
        <v>108234.19296999999</v>
      </c>
      <c r="O24" s="16">
        <v>1010706.977160509</v>
      </c>
      <c r="P24" s="16">
        <v>10053.6</v>
      </c>
      <c r="Q24" s="3">
        <f t="shared" si="4"/>
        <v>1020760.577160509</v>
      </c>
      <c r="R24" s="16">
        <v>3028.4343900000003</v>
      </c>
      <c r="S24" s="16">
        <v>0</v>
      </c>
      <c r="T24" s="3">
        <f t="shared" si="5"/>
        <v>3028.4343900000003</v>
      </c>
      <c r="U24" s="16">
        <v>137.92317</v>
      </c>
      <c r="V24" s="16">
        <v>0</v>
      </c>
      <c r="W24" s="3">
        <f t="shared" si="6"/>
        <v>137.92317</v>
      </c>
      <c r="X24" s="16">
        <v>0</v>
      </c>
      <c r="Y24" s="16">
        <v>0</v>
      </c>
      <c r="Z24" s="3">
        <f t="shared" si="7"/>
        <v>0</v>
      </c>
      <c r="AA24" s="16">
        <v>1376.7072643125002</v>
      </c>
      <c r="AB24" s="16">
        <v>0</v>
      </c>
      <c r="AC24" s="3">
        <f t="shared" si="8"/>
        <v>1376.7072643125002</v>
      </c>
      <c r="AD24" s="16">
        <v>21284.112874062223</v>
      </c>
      <c r="AE24" s="16">
        <v>387.95596</v>
      </c>
      <c r="AF24" s="3">
        <f t="shared" si="9"/>
        <v>21672.068834062222</v>
      </c>
      <c r="AG24" s="16">
        <v>4161.9416059377836</v>
      </c>
      <c r="AH24" s="16">
        <v>0</v>
      </c>
      <c r="AI24" s="3">
        <f t="shared" si="10"/>
        <v>4161.9416059377836</v>
      </c>
      <c r="AJ24" s="3">
        <f t="shared" si="13"/>
        <v>26822.761744312505</v>
      </c>
      <c r="AK24" s="3">
        <f t="shared" si="11"/>
        <v>387.95596</v>
      </c>
      <c r="AL24" s="3">
        <f t="shared" si="12"/>
        <v>27210.717704312505</v>
      </c>
      <c r="AM24" s="16">
        <v>140741.28796999998</v>
      </c>
      <c r="AN24" s="3">
        <f t="shared" si="14"/>
        <v>1510596.2921600214</v>
      </c>
    </row>
    <row r="25" spans="1:40" x14ac:dyDescent="0.35">
      <c r="A25" s="1">
        <v>41426</v>
      </c>
      <c r="B25" s="15">
        <v>41426</v>
      </c>
      <c r="C25" s="16">
        <v>96.394690000000011</v>
      </c>
      <c r="D25" s="16">
        <v>2.2112399999999997</v>
      </c>
      <c r="E25" s="17">
        <f t="shared" si="0"/>
        <v>98.605930000000015</v>
      </c>
      <c r="F25" s="16">
        <v>147101.92997</v>
      </c>
      <c r="G25" s="16">
        <v>10056.504974712501</v>
      </c>
      <c r="H25" s="17">
        <f t="shared" si="1"/>
        <v>157158.4349447125</v>
      </c>
      <c r="I25" s="16">
        <v>28185.982679999997</v>
      </c>
      <c r="J25" s="16">
        <v>26950.513030000002</v>
      </c>
      <c r="K25" s="17">
        <f t="shared" si="2"/>
        <v>55136.495710000003</v>
      </c>
      <c r="L25" s="16">
        <v>86675.216510000013</v>
      </c>
      <c r="M25" s="16">
        <v>18821.198060000002</v>
      </c>
      <c r="N25" s="3">
        <f t="shared" si="3"/>
        <v>105496.41457000002</v>
      </c>
      <c r="O25" s="16">
        <v>1011601.1645997717</v>
      </c>
      <c r="P25" s="16">
        <v>10053.5</v>
      </c>
      <c r="Q25" s="3">
        <f t="shared" si="4"/>
        <v>1021654.6645997717</v>
      </c>
      <c r="R25" s="16">
        <v>3028.4343900000003</v>
      </c>
      <c r="S25" s="16">
        <v>0</v>
      </c>
      <c r="T25" s="3">
        <f t="shared" si="5"/>
        <v>3028.4343900000003</v>
      </c>
      <c r="U25" s="16">
        <v>104.95239000000001</v>
      </c>
      <c r="V25" s="16">
        <v>0</v>
      </c>
      <c r="W25" s="3">
        <f t="shared" si="6"/>
        <v>104.95239000000001</v>
      </c>
      <c r="X25" s="16">
        <v>0</v>
      </c>
      <c r="Y25" s="16">
        <v>0</v>
      </c>
      <c r="Z25" s="3">
        <f t="shared" si="7"/>
        <v>0</v>
      </c>
      <c r="AA25" s="16">
        <v>1874.0549412874998</v>
      </c>
      <c r="AB25" s="16">
        <v>0</v>
      </c>
      <c r="AC25" s="3">
        <f t="shared" si="8"/>
        <v>1874.0549412874998</v>
      </c>
      <c r="AD25" s="16">
        <v>31219.613800000003</v>
      </c>
      <c r="AE25" s="16">
        <v>158.99355</v>
      </c>
      <c r="AF25" s="3">
        <f t="shared" si="9"/>
        <v>31378.607350000002</v>
      </c>
      <c r="AG25" s="16">
        <v>4181.1003900000005</v>
      </c>
      <c r="AH25" s="16">
        <v>0</v>
      </c>
      <c r="AI25" s="3">
        <f t="shared" si="10"/>
        <v>4181.1003900000005</v>
      </c>
      <c r="AJ25" s="3">
        <f t="shared" si="13"/>
        <v>37274.769131287503</v>
      </c>
      <c r="AK25" s="3">
        <f t="shared" si="11"/>
        <v>158.99355</v>
      </c>
      <c r="AL25" s="3">
        <f t="shared" si="12"/>
        <v>37433.762681287502</v>
      </c>
      <c r="AM25" s="16">
        <v>141393.79379</v>
      </c>
      <c r="AN25" s="3">
        <f t="shared" si="14"/>
        <v>1521505.5590057718</v>
      </c>
    </row>
    <row r="26" spans="1:40" x14ac:dyDescent="0.35">
      <c r="A26" s="1">
        <v>41456</v>
      </c>
      <c r="B26" s="15">
        <v>41456</v>
      </c>
      <c r="C26" s="16">
        <v>88.290910000000011</v>
      </c>
      <c r="D26" s="16">
        <v>9.0556599999999996</v>
      </c>
      <c r="E26" s="17">
        <f t="shared" si="0"/>
        <v>97.346570000000014</v>
      </c>
      <c r="F26" s="16">
        <v>160339.20003000001</v>
      </c>
      <c r="G26" s="16">
        <v>13050.803938437499</v>
      </c>
      <c r="H26" s="17">
        <f t="shared" si="1"/>
        <v>173390.00396843749</v>
      </c>
      <c r="I26" s="16">
        <v>23906.7003</v>
      </c>
      <c r="J26" s="16">
        <v>28185.30141</v>
      </c>
      <c r="K26" s="17">
        <f t="shared" si="2"/>
        <v>52092.001709999997</v>
      </c>
      <c r="L26" s="16">
        <v>86426.863919999989</v>
      </c>
      <c r="M26" s="16">
        <v>28912.885829999999</v>
      </c>
      <c r="N26" s="3">
        <f t="shared" si="3"/>
        <v>115339.74974999999</v>
      </c>
      <c r="O26" s="16">
        <v>1009496.3627604684</v>
      </c>
      <c r="P26" s="16">
        <v>0</v>
      </c>
      <c r="Q26" s="3">
        <f t="shared" si="4"/>
        <v>1009496.3627604684</v>
      </c>
      <c r="R26" s="16">
        <v>3028.4343900000003</v>
      </c>
      <c r="S26" s="16">
        <v>0</v>
      </c>
      <c r="T26" s="3">
        <f t="shared" si="5"/>
        <v>3028.4343900000003</v>
      </c>
      <c r="U26" s="16">
        <v>106.69182000000001</v>
      </c>
      <c r="V26" s="16">
        <v>0</v>
      </c>
      <c r="W26" s="3">
        <f t="shared" si="6"/>
        <v>106.69182000000001</v>
      </c>
      <c r="X26" s="16">
        <v>0</v>
      </c>
      <c r="Y26" s="16">
        <v>0</v>
      </c>
      <c r="Z26" s="3">
        <f t="shared" si="7"/>
        <v>0</v>
      </c>
      <c r="AA26" s="16">
        <v>1456.7235810500001</v>
      </c>
      <c r="AB26" s="16">
        <v>0</v>
      </c>
      <c r="AC26" s="3">
        <f t="shared" si="8"/>
        <v>1456.7235810500001</v>
      </c>
      <c r="AD26" s="16">
        <v>29659.506760000007</v>
      </c>
      <c r="AE26" s="16">
        <v>171.43576000000002</v>
      </c>
      <c r="AF26" s="3">
        <f t="shared" si="9"/>
        <v>29830.942520000008</v>
      </c>
      <c r="AG26" s="16">
        <v>4159.2668999999996</v>
      </c>
      <c r="AH26" s="16">
        <v>0</v>
      </c>
      <c r="AI26" s="3">
        <f t="shared" si="10"/>
        <v>4159.2668999999996</v>
      </c>
      <c r="AJ26" s="3">
        <f t="shared" si="13"/>
        <v>35275.497241050005</v>
      </c>
      <c r="AK26" s="3">
        <f t="shared" si="11"/>
        <v>171.43576000000002</v>
      </c>
      <c r="AL26" s="3">
        <f t="shared" si="12"/>
        <v>35446.933001050005</v>
      </c>
      <c r="AM26" s="16">
        <v>141314.37432</v>
      </c>
      <c r="AN26" s="3">
        <f t="shared" si="14"/>
        <v>1530311.8982899559</v>
      </c>
    </row>
    <row r="27" spans="1:40" x14ac:dyDescent="0.35">
      <c r="A27" s="1">
        <v>41487</v>
      </c>
      <c r="B27" s="15">
        <v>41487</v>
      </c>
      <c r="C27" s="16">
        <v>38.621270000000003</v>
      </c>
      <c r="D27" s="16">
        <v>22.02646</v>
      </c>
      <c r="E27" s="17">
        <f t="shared" si="0"/>
        <v>60.647730000000003</v>
      </c>
      <c r="F27" s="16">
        <v>153014.90212000001</v>
      </c>
      <c r="G27" s="16">
        <v>7523.9284354250003</v>
      </c>
      <c r="H27" s="17">
        <f t="shared" si="1"/>
        <v>160538.83055542503</v>
      </c>
      <c r="I27" s="16">
        <v>26945.835490000001</v>
      </c>
      <c r="J27" s="16">
        <v>16939.900890000001</v>
      </c>
      <c r="K27" s="17">
        <f t="shared" si="2"/>
        <v>43885.736380000002</v>
      </c>
      <c r="L27" s="16">
        <v>94497.547070000001</v>
      </c>
      <c r="M27" s="16">
        <v>28945.91447</v>
      </c>
      <c r="N27" s="3">
        <f t="shared" si="3"/>
        <v>123443.46154</v>
      </c>
      <c r="O27" s="16">
        <v>1012623.6136642155</v>
      </c>
      <c r="P27" s="16">
        <v>0</v>
      </c>
      <c r="Q27" s="3">
        <f t="shared" si="4"/>
        <v>1012623.6136642155</v>
      </c>
      <c r="R27" s="16">
        <v>3028.4343900000003</v>
      </c>
      <c r="S27" s="16">
        <v>0</v>
      </c>
      <c r="T27" s="3">
        <f t="shared" si="5"/>
        <v>3028.4343900000003</v>
      </c>
      <c r="U27" s="16">
        <v>117.52058000000001</v>
      </c>
      <c r="V27" s="16">
        <v>0</v>
      </c>
      <c r="W27" s="3">
        <f t="shared" si="6"/>
        <v>117.52058000000001</v>
      </c>
      <c r="X27" s="16">
        <v>0</v>
      </c>
      <c r="Y27" s="16">
        <v>0</v>
      </c>
      <c r="Z27" s="3">
        <f t="shared" si="7"/>
        <v>0</v>
      </c>
      <c r="AA27" s="16">
        <v>443.68711293749999</v>
      </c>
      <c r="AB27" s="16">
        <v>0</v>
      </c>
      <c r="AC27" s="3">
        <f t="shared" si="8"/>
        <v>443.68711293749999</v>
      </c>
      <c r="AD27" s="16">
        <v>33067.042609999997</v>
      </c>
      <c r="AE27" s="16">
        <v>48967.96731</v>
      </c>
      <c r="AF27" s="3">
        <f t="shared" si="9"/>
        <v>82035.009919999997</v>
      </c>
      <c r="AG27" s="16">
        <v>4165.1248999999998</v>
      </c>
      <c r="AH27" s="16">
        <v>0</v>
      </c>
      <c r="AI27" s="3">
        <f t="shared" si="10"/>
        <v>4165.1248999999998</v>
      </c>
      <c r="AJ27" s="3">
        <f t="shared" si="13"/>
        <v>37675.854622937499</v>
      </c>
      <c r="AK27" s="3">
        <f t="shared" si="11"/>
        <v>48967.96731</v>
      </c>
      <c r="AL27" s="3">
        <f t="shared" si="12"/>
        <v>86643.821932937499</v>
      </c>
      <c r="AM27" s="16">
        <v>142016.00738</v>
      </c>
      <c r="AN27" s="3">
        <f t="shared" si="14"/>
        <v>1572358.0741525781</v>
      </c>
    </row>
    <row r="28" spans="1:40" x14ac:dyDescent="0.35">
      <c r="A28" s="1">
        <v>41518</v>
      </c>
      <c r="B28" s="15">
        <v>41518</v>
      </c>
      <c r="C28" s="16">
        <v>50.817790000000002</v>
      </c>
      <c r="D28" s="16">
        <v>22.54</v>
      </c>
      <c r="E28" s="17">
        <f t="shared" si="0"/>
        <v>73.357789999999994</v>
      </c>
      <c r="F28" s="16">
        <v>126969.92306</v>
      </c>
      <c r="G28" s="16">
        <v>8239.7481186250006</v>
      </c>
      <c r="H28" s="17">
        <f t="shared" si="1"/>
        <v>135209.67117862499</v>
      </c>
      <c r="I28" s="16">
        <v>23831.869930000001</v>
      </c>
      <c r="J28" s="16">
        <v>17440.594430000001</v>
      </c>
      <c r="K28" s="17">
        <f t="shared" si="2"/>
        <v>41272.464359999998</v>
      </c>
      <c r="L28" s="16">
        <v>89087.174390000015</v>
      </c>
      <c r="M28" s="16">
        <v>28612.750329999999</v>
      </c>
      <c r="N28" s="3">
        <f t="shared" si="3"/>
        <v>117699.92472000001</v>
      </c>
      <c r="O28" s="16">
        <v>1008913.3041553968</v>
      </c>
      <c r="P28" s="16">
        <v>0</v>
      </c>
      <c r="Q28" s="3">
        <f t="shared" si="4"/>
        <v>1008913.3041553968</v>
      </c>
      <c r="R28" s="16">
        <v>3028.4343900000003</v>
      </c>
      <c r="S28" s="16">
        <v>0</v>
      </c>
      <c r="T28" s="3">
        <f t="shared" si="5"/>
        <v>3028.4343900000003</v>
      </c>
      <c r="U28" s="16">
        <v>105.65173999999999</v>
      </c>
      <c r="V28" s="16">
        <v>0</v>
      </c>
      <c r="W28" s="3">
        <f t="shared" si="6"/>
        <v>105.65173999999999</v>
      </c>
      <c r="X28" s="16">
        <v>0</v>
      </c>
      <c r="Y28" s="16">
        <v>0</v>
      </c>
      <c r="Z28" s="3">
        <f t="shared" si="7"/>
        <v>0</v>
      </c>
      <c r="AA28" s="16">
        <v>3267.94899235</v>
      </c>
      <c r="AB28" s="16">
        <v>0</v>
      </c>
      <c r="AC28" s="3">
        <f t="shared" si="8"/>
        <v>3267.94899235</v>
      </c>
      <c r="AD28" s="16">
        <v>24325.994832494383</v>
      </c>
      <c r="AE28" s="16">
        <v>13.711270000000001</v>
      </c>
      <c r="AF28" s="3">
        <f t="shared" si="9"/>
        <v>24339.706102494383</v>
      </c>
      <c r="AG28" s="16">
        <v>4133.379577505626</v>
      </c>
      <c r="AH28" s="16">
        <v>0</v>
      </c>
      <c r="AI28" s="3">
        <f t="shared" si="10"/>
        <v>4133.379577505626</v>
      </c>
      <c r="AJ28" s="3">
        <f t="shared" si="13"/>
        <v>31727.323402350012</v>
      </c>
      <c r="AK28" s="3">
        <f t="shared" si="11"/>
        <v>13.711270000000001</v>
      </c>
      <c r="AL28" s="3">
        <f t="shared" si="12"/>
        <v>31741.034672350012</v>
      </c>
      <c r="AM28" s="16">
        <v>137536.02763</v>
      </c>
      <c r="AN28" s="3">
        <f t="shared" si="14"/>
        <v>1475579.8706363714</v>
      </c>
    </row>
    <row r="29" spans="1:40" x14ac:dyDescent="0.35">
      <c r="A29" s="1">
        <v>41548</v>
      </c>
      <c r="B29" s="15">
        <v>41548</v>
      </c>
      <c r="C29" s="16">
        <v>61.338639999999998</v>
      </c>
      <c r="D29" s="16">
        <v>36.61994</v>
      </c>
      <c r="E29" s="17">
        <f t="shared" si="0"/>
        <v>97.958579999999998</v>
      </c>
      <c r="F29" s="16">
        <v>132033.41304000001</v>
      </c>
      <c r="G29" s="16">
        <v>9314.3838325624984</v>
      </c>
      <c r="H29" s="17">
        <f t="shared" si="1"/>
        <v>141347.79687256253</v>
      </c>
      <c r="I29" s="16">
        <v>23465.242460000001</v>
      </c>
      <c r="J29" s="16">
        <v>20479.38709</v>
      </c>
      <c r="K29" s="17">
        <f t="shared" si="2"/>
        <v>43944.629549999998</v>
      </c>
      <c r="L29" s="16">
        <v>93833.28204000002</v>
      </c>
      <c r="M29" s="16">
        <v>26563.788929999999</v>
      </c>
      <c r="N29" s="3">
        <f t="shared" si="3"/>
        <v>120397.07097000002</v>
      </c>
      <c r="O29" s="16">
        <v>1011568.2460852613</v>
      </c>
      <c r="P29" s="16">
        <v>0</v>
      </c>
      <c r="Q29" s="3">
        <f t="shared" si="4"/>
        <v>1011568.2460852613</v>
      </c>
      <c r="R29" s="16">
        <v>3028.4343900000003</v>
      </c>
      <c r="S29" s="16">
        <v>0</v>
      </c>
      <c r="T29" s="3">
        <f t="shared" si="5"/>
        <v>3028.4343900000003</v>
      </c>
      <c r="U29" s="16">
        <v>76.743780000000001</v>
      </c>
      <c r="V29" s="16">
        <v>0</v>
      </c>
      <c r="W29" s="3">
        <f t="shared" si="6"/>
        <v>76.743780000000001</v>
      </c>
      <c r="X29" s="16">
        <v>0</v>
      </c>
      <c r="Y29" s="16">
        <v>0</v>
      </c>
      <c r="Z29" s="3">
        <f t="shared" si="7"/>
        <v>0</v>
      </c>
      <c r="AA29" s="16">
        <v>2255.3951053000001</v>
      </c>
      <c r="AB29" s="16">
        <v>0</v>
      </c>
      <c r="AC29" s="3">
        <f t="shared" si="8"/>
        <v>2255.3951053000001</v>
      </c>
      <c r="AD29" s="16">
        <v>26163.006620000004</v>
      </c>
      <c r="AE29" s="16">
        <v>38.491059999999997</v>
      </c>
      <c r="AF29" s="3">
        <f t="shared" si="9"/>
        <v>26201.497680000004</v>
      </c>
      <c r="AG29" s="16">
        <v>4204.85851</v>
      </c>
      <c r="AH29" s="16">
        <v>0</v>
      </c>
      <c r="AI29" s="3">
        <f t="shared" si="10"/>
        <v>4204.85851</v>
      </c>
      <c r="AJ29" s="3">
        <f t="shared" si="13"/>
        <v>32623.260235300004</v>
      </c>
      <c r="AK29" s="3">
        <f t="shared" si="11"/>
        <v>38.491059999999997</v>
      </c>
      <c r="AL29" s="3">
        <f t="shared" si="12"/>
        <v>32661.751295300004</v>
      </c>
      <c r="AM29" s="16">
        <v>137860.84424000001</v>
      </c>
      <c r="AN29" s="3">
        <f t="shared" si="14"/>
        <v>1490983.4757631239</v>
      </c>
    </row>
    <row r="30" spans="1:40" x14ac:dyDescent="0.35">
      <c r="A30" s="1">
        <v>41579</v>
      </c>
      <c r="B30" s="15">
        <v>41579</v>
      </c>
      <c r="C30" s="16">
        <v>57.830530000000003</v>
      </c>
      <c r="D30" s="16">
        <v>31.08914</v>
      </c>
      <c r="E30" s="17">
        <f t="shared" si="0"/>
        <v>88.919669999999996</v>
      </c>
      <c r="F30" s="16">
        <v>128571.15011</v>
      </c>
      <c r="G30" s="16">
        <v>7089.7924261125008</v>
      </c>
      <c r="H30" s="17">
        <f t="shared" si="1"/>
        <v>135660.9425361125</v>
      </c>
      <c r="I30" s="16">
        <v>31057.611680000002</v>
      </c>
      <c r="J30" s="16">
        <v>20705.239950000003</v>
      </c>
      <c r="K30" s="17">
        <f t="shared" si="2"/>
        <v>51762.851630000005</v>
      </c>
      <c r="L30" s="16">
        <v>99520.403980000003</v>
      </c>
      <c r="M30" s="16">
        <v>26564.23662</v>
      </c>
      <c r="N30" s="3">
        <f t="shared" si="3"/>
        <v>126084.6406</v>
      </c>
      <c r="O30" s="16">
        <v>1015971.5986490587</v>
      </c>
      <c r="P30" s="16">
        <v>0</v>
      </c>
      <c r="Q30" s="3">
        <f t="shared" si="4"/>
        <v>1015971.5986490587</v>
      </c>
      <c r="R30" s="16">
        <v>3028.4343900000003</v>
      </c>
      <c r="S30" s="16">
        <v>0</v>
      </c>
      <c r="T30" s="3">
        <f t="shared" si="5"/>
        <v>3028.4343900000003</v>
      </c>
      <c r="U30" s="16">
        <v>48.087949999999999</v>
      </c>
      <c r="V30" s="16">
        <v>0</v>
      </c>
      <c r="W30" s="3">
        <f t="shared" si="6"/>
        <v>48.087949999999999</v>
      </c>
      <c r="X30" s="16">
        <v>0</v>
      </c>
      <c r="Y30" s="16">
        <v>0</v>
      </c>
      <c r="Z30" s="3">
        <f t="shared" si="7"/>
        <v>0</v>
      </c>
      <c r="AA30" s="16">
        <v>2710.1930896250001</v>
      </c>
      <c r="AB30" s="16">
        <v>0</v>
      </c>
      <c r="AC30" s="3">
        <f t="shared" si="8"/>
        <v>2710.1930896250001</v>
      </c>
      <c r="AD30" s="16">
        <v>24521.457720000002</v>
      </c>
      <c r="AE30" s="16">
        <v>310.34629000000001</v>
      </c>
      <c r="AF30" s="3">
        <f t="shared" si="9"/>
        <v>24831.804010000003</v>
      </c>
      <c r="AG30" s="16">
        <v>4075.8203600000002</v>
      </c>
      <c r="AH30" s="16">
        <v>0</v>
      </c>
      <c r="AI30" s="3">
        <f t="shared" si="10"/>
        <v>4075.8203600000002</v>
      </c>
      <c r="AJ30" s="3">
        <f t="shared" si="13"/>
        <v>31307.471169625005</v>
      </c>
      <c r="AK30" s="3">
        <f t="shared" si="11"/>
        <v>310.34629000000001</v>
      </c>
      <c r="AL30" s="3">
        <f t="shared" si="12"/>
        <v>31617.817459625006</v>
      </c>
      <c r="AM30" s="16">
        <v>137778.33558000001</v>
      </c>
      <c r="AN30" s="3">
        <f t="shared" si="14"/>
        <v>1502041.6284647963</v>
      </c>
    </row>
    <row r="31" spans="1:40" x14ac:dyDescent="0.35">
      <c r="A31" s="1">
        <v>41609</v>
      </c>
      <c r="B31" s="15">
        <v>41609</v>
      </c>
      <c r="C31" s="16">
        <v>58.326719999999995</v>
      </c>
      <c r="D31" s="16">
        <v>27.162659999999999</v>
      </c>
      <c r="E31" s="17">
        <f t="shared" si="0"/>
        <v>85.489379999999997</v>
      </c>
      <c r="F31" s="16">
        <v>152548.09542000003</v>
      </c>
      <c r="G31" s="16">
        <v>8360.1593771250009</v>
      </c>
      <c r="H31" s="17">
        <f t="shared" si="1"/>
        <v>160908.25479712503</v>
      </c>
      <c r="I31" s="16">
        <v>24899.731889999999</v>
      </c>
      <c r="J31" s="16">
        <v>11927.598</v>
      </c>
      <c r="K31" s="17">
        <f t="shared" si="2"/>
        <v>36827.329890000001</v>
      </c>
      <c r="L31" s="16">
        <v>98955.44644</v>
      </c>
      <c r="M31" s="16">
        <v>22296.651770000004</v>
      </c>
      <c r="N31" s="3">
        <f t="shared" si="3"/>
        <v>121252.09821</v>
      </c>
      <c r="O31" s="16">
        <v>1010113.0240957857</v>
      </c>
      <c r="P31" s="16">
        <v>0</v>
      </c>
      <c r="Q31" s="3">
        <f t="shared" si="4"/>
        <v>1010113.0240957857</v>
      </c>
      <c r="R31" s="16">
        <v>3028.4340100000004</v>
      </c>
      <c r="S31" s="16">
        <v>0</v>
      </c>
      <c r="T31" s="3">
        <f t="shared" si="5"/>
        <v>3028.4340100000004</v>
      </c>
      <c r="U31" s="16">
        <v>178.339</v>
      </c>
      <c r="V31" s="16">
        <v>0</v>
      </c>
      <c r="W31" s="3">
        <f t="shared" si="6"/>
        <v>178.339</v>
      </c>
      <c r="X31" s="16">
        <v>0</v>
      </c>
      <c r="Y31" s="16">
        <v>0</v>
      </c>
      <c r="Z31" s="3">
        <f t="shared" si="7"/>
        <v>0</v>
      </c>
      <c r="AA31" s="16">
        <v>2149.0358076499997</v>
      </c>
      <c r="AB31" s="16">
        <v>0</v>
      </c>
      <c r="AC31" s="3">
        <f t="shared" si="8"/>
        <v>2149.0358076499997</v>
      </c>
      <c r="AD31" s="16">
        <v>27175.26902</v>
      </c>
      <c r="AE31" s="16">
        <v>374.86036999999999</v>
      </c>
      <c r="AF31" s="3">
        <f t="shared" si="9"/>
        <v>27550.129389999998</v>
      </c>
      <c r="AG31" s="16">
        <v>4035.0191800000002</v>
      </c>
      <c r="AH31" s="16">
        <v>0</v>
      </c>
      <c r="AI31" s="3">
        <f t="shared" si="10"/>
        <v>4035.0191800000002</v>
      </c>
      <c r="AJ31" s="3">
        <f t="shared" si="13"/>
        <v>33359.324007650001</v>
      </c>
      <c r="AK31" s="3">
        <f t="shared" si="11"/>
        <v>374.86036999999999</v>
      </c>
      <c r="AL31" s="3">
        <f t="shared" si="12"/>
        <v>33734.184377650003</v>
      </c>
      <c r="AM31" s="16">
        <v>138070.48172000001</v>
      </c>
      <c r="AN31" s="3">
        <f t="shared" si="14"/>
        <v>1504197.6354805608</v>
      </c>
    </row>
    <row r="32" spans="1:40" x14ac:dyDescent="0.35">
      <c r="A32" s="1">
        <v>41640</v>
      </c>
      <c r="B32" s="15">
        <v>41640</v>
      </c>
      <c r="C32" s="16">
        <v>84.490189999999998</v>
      </c>
      <c r="D32" s="16">
        <v>41.230029999999999</v>
      </c>
      <c r="E32" s="17">
        <f t="shared" si="0"/>
        <v>125.72022</v>
      </c>
      <c r="F32" s="16">
        <v>161279.00865</v>
      </c>
      <c r="G32" s="16">
        <v>6165.748841300001</v>
      </c>
      <c r="H32" s="17">
        <f t="shared" si="1"/>
        <v>167444.7574913</v>
      </c>
      <c r="I32" s="16">
        <v>37255.589620000006</v>
      </c>
      <c r="J32" s="16">
        <v>22261.357520000005</v>
      </c>
      <c r="K32" s="17">
        <f t="shared" si="2"/>
        <v>59516.947140000011</v>
      </c>
      <c r="L32" s="16">
        <v>100452.07380000001</v>
      </c>
      <c r="M32" s="16">
        <v>18275.084289999999</v>
      </c>
      <c r="N32" s="3">
        <f t="shared" si="3"/>
        <v>118727.15809000001</v>
      </c>
      <c r="O32" s="16">
        <v>1009235.6733322638</v>
      </c>
      <c r="P32" s="16">
        <v>0</v>
      </c>
      <c r="Q32" s="3">
        <f t="shared" si="4"/>
        <v>1009235.6733322638</v>
      </c>
      <c r="R32" s="16">
        <v>2989.6950100000004</v>
      </c>
      <c r="S32" s="16">
        <v>0</v>
      </c>
      <c r="T32" s="3">
        <f t="shared" si="5"/>
        <v>2989.6950100000004</v>
      </c>
      <c r="U32" s="16">
        <v>191.86945000000003</v>
      </c>
      <c r="V32" s="16">
        <v>0</v>
      </c>
      <c r="W32" s="3">
        <f t="shared" si="6"/>
        <v>191.86945000000003</v>
      </c>
      <c r="X32" s="16">
        <v>0</v>
      </c>
      <c r="Y32" s="16">
        <v>0</v>
      </c>
      <c r="Z32" s="3">
        <f t="shared" si="7"/>
        <v>0</v>
      </c>
      <c r="AA32" s="16">
        <v>2441.8327401249999</v>
      </c>
      <c r="AB32" s="16">
        <v>0</v>
      </c>
      <c r="AC32" s="3">
        <f t="shared" si="8"/>
        <v>2441.8327401249999</v>
      </c>
      <c r="AD32" s="16">
        <v>25648.924849999999</v>
      </c>
      <c r="AE32" s="16">
        <v>25.318000000000001</v>
      </c>
      <c r="AF32" s="3">
        <f t="shared" si="9"/>
        <v>25674.242849999999</v>
      </c>
      <c r="AG32" s="16">
        <v>6175.2081699999999</v>
      </c>
      <c r="AH32" s="16">
        <v>0</v>
      </c>
      <c r="AI32" s="3">
        <f t="shared" si="10"/>
        <v>6175.2081699999999</v>
      </c>
      <c r="AJ32" s="3">
        <f t="shared" si="13"/>
        <v>34265.965760125</v>
      </c>
      <c r="AK32" s="3">
        <f t="shared" si="11"/>
        <v>25.318000000000001</v>
      </c>
      <c r="AL32" s="3">
        <f t="shared" si="12"/>
        <v>34291.283760124999</v>
      </c>
      <c r="AM32" s="16">
        <v>139062.27608000001</v>
      </c>
      <c r="AN32" s="3">
        <f t="shared" si="14"/>
        <v>1531585.380573689</v>
      </c>
    </row>
    <row r="33" spans="1:40" x14ac:dyDescent="0.35">
      <c r="A33" s="1">
        <v>41671</v>
      </c>
      <c r="B33" s="15">
        <v>41671</v>
      </c>
      <c r="C33" s="16">
        <v>89.988709999999998</v>
      </c>
      <c r="D33" s="16">
        <v>37.703060000000001</v>
      </c>
      <c r="E33" s="17">
        <f t="shared" si="0"/>
        <v>127.69176999999999</v>
      </c>
      <c r="F33" s="16">
        <v>149251.79768000002</v>
      </c>
      <c r="G33" s="16">
        <v>8834.0744974874997</v>
      </c>
      <c r="H33" s="17">
        <f t="shared" si="1"/>
        <v>158085.87217748753</v>
      </c>
      <c r="I33" s="16">
        <v>30035.208050000001</v>
      </c>
      <c r="J33" s="16">
        <v>17609.401490000004</v>
      </c>
      <c r="K33" s="17">
        <f t="shared" si="2"/>
        <v>47644.609540000005</v>
      </c>
      <c r="L33" s="16">
        <v>108860.13207000001</v>
      </c>
      <c r="M33" s="16">
        <v>18302.080899999997</v>
      </c>
      <c r="N33" s="3">
        <f t="shared" si="3"/>
        <v>127162.21297000001</v>
      </c>
      <c r="O33" s="16">
        <v>1007209.5912461829</v>
      </c>
      <c r="P33" s="16">
        <v>0</v>
      </c>
      <c r="Q33" s="3">
        <f t="shared" si="4"/>
        <v>1007209.5912461829</v>
      </c>
      <c r="R33" s="16">
        <v>2885.0360099999998</v>
      </c>
      <c r="S33" s="16">
        <v>108.26300000000001</v>
      </c>
      <c r="T33" s="3">
        <f t="shared" si="5"/>
        <v>2993.2990099999997</v>
      </c>
      <c r="U33" s="16">
        <v>201.89789999999999</v>
      </c>
      <c r="V33" s="16">
        <v>0</v>
      </c>
      <c r="W33" s="3">
        <f t="shared" si="6"/>
        <v>201.89789999999999</v>
      </c>
      <c r="X33" s="16">
        <v>0</v>
      </c>
      <c r="Y33" s="16">
        <v>0</v>
      </c>
      <c r="Z33" s="3">
        <f t="shared" si="7"/>
        <v>0</v>
      </c>
      <c r="AA33" s="16">
        <v>2330.0158697624997</v>
      </c>
      <c r="AB33" s="16">
        <v>0</v>
      </c>
      <c r="AC33" s="3">
        <f t="shared" si="8"/>
        <v>2330.0158697624997</v>
      </c>
      <c r="AD33" s="16">
        <v>21679.428709767733</v>
      </c>
      <c r="AE33" s="16">
        <v>337.19640000000004</v>
      </c>
      <c r="AF33" s="3">
        <f t="shared" si="9"/>
        <v>22016.625109767734</v>
      </c>
      <c r="AG33" s="16">
        <v>6165.7835502322705</v>
      </c>
      <c r="AH33" s="16">
        <v>0</v>
      </c>
      <c r="AI33" s="3">
        <f t="shared" si="10"/>
        <v>6165.7835502322705</v>
      </c>
      <c r="AJ33" s="3">
        <f t="shared" si="13"/>
        <v>30175.228129762505</v>
      </c>
      <c r="AK33" s="3">
        <f t="shared" si="11"/>
        <v>337.19640000000004</v>
      </c>
      <c r="AL33" s="3">
        <f t="shared" si="12"/>
        <v>30512.424529762506</v>
      </c>
      <c r="AM33" s="16">
        <v>141231.52454000001</v>
      </c>
      <c r="AN33" s="3">
        <f t="shared" si="14"/>
        <v>1515169.123683433</v>
      </c>
    </row>
    <row r="34" spans="1:40" x14ac:dyDescent="0.35">
      <c r="A34" s="1">
        <v>41699</v>
      </c>
      <c r="B34" s="15">
        <v>41699</v>
      </c>
      <c r="C34" s="16">
        <v>98.642220000000009</v>
      </c>
      <c r="D34" s="16">
        <v>15.868</v>
      </c>
      <c r="E34" s="17">
        <f t="shared" si="0"/>
        <v>114.51022</v>
      </c>
      <c r="F34" s="16">
        <v>135753.09923000002</v>
      </c>
      <c r="G34" s="16">
        <v>16707.205776875002</v>
      </c>
      <c r="H34" s="17">
        <f t="shared" si="1"/>
        <v>152460.30500687502</v>
      </c>
      <c r="I34" s="16">
        <v>27495.675579999999</v>
      </c>
      <c r="J34" s="16">
        <v>14141.996999999999</v>
      </c>
      <c r="K34" s="17">
        <f t="shared" si="2"/>
        <v>41637.672579999999</v>
      </c>
      <c r="L34" s="16">
        <v>110283.67822999999</v>
      </c>
      <c r="M34" s="16">
        <v>18056.993770000001</v>
      </c>
      <c r="N34" s="3">
        <f t="shared" si="3"/>
        <v>128340.67199999999</v>
      </c>
      <c r="O34" s="16">
        <v>1013752.72727908</v>
      </c>
      <c r="P34" s="16">
        <v>0</v>
      </c>
      <c r="Q34" s="3">
        <f t="shared" si="4"/>
        <v>1013752.72727908</v>
      </c>
      <c r="R34" s="16">
        <v>2885.0360099999998</v>
      </c>
      <c r="S34" s="16">
        <v>108.26300000000001</v>
      </c>
      <c r="T34" s="3">
        <f t="shared" si="5"/>
        <v>2993.2990099999997</v>
      </c>
      <c r="U34" s="16">
        <v>176.39111</v>
      </c>
      <c r="V34" s="16">
        <v>0</v>
      </c>
      <c r="W34" s="3">
        <f t="shared" si="6"/>
        <v>176.39111</v>
      </c>
      <c r="X34" s="16">
        <v>0</v>
      </c>
      <c r="Y34" s="16">
        <v>0</v>
      </c>
      <c r="Z34" s="3">
        <f t="shared" si="7"/>
        <v>0</v>
      </c>
      <c r="AA34" s="16">
        <v>1587.1429819875002</v>
      </c>
      <c r="AB34" s="16">
        <v>0</v>
      </c>
      <c r="AC34" s="3">
        <f t="shared" si="8"/>
        <v>1587.1429819875002</v>
      </c>
      <c r="AD34" s="16">
        <v>23418.572670000001</v>
      </c>
      <c r="AE34" s="16">
        <v>263.63400000000001</v>
      </c>
      <c r="AF34" s="3">
        <f t="shared" si="9"/>
        <v>23682.20667</v>
      </c>
      <c r="AG34" s="16">
        <v>4536.4881599999999</v>
      </c>
      <c r="AH34" s="16">
        <v>0</v>
      </c>
      <c r="AI34" s="3">
        <f t="shared" si="10"/>
        <v>4536.4881599999999</v>
      </c>
      <c r="AJ34" s="3">
        <f t="shared" si="13"/>
        <v>29542.203811987503</v>
      </c>
      <c r="AK34" s="3">
        <f t="shared" si="11"/>
        <v>263.63400000000001</v>
      </c>
      <c r="AL34" s="3">
        <f t="shared" si="12"/>
        <v>29805.837811987505</v>
      </c>
      <c r="AM34" s="16">
        <v>143501.84842000002</v>
      </c>
      <c r="AN34" s="3">
        <f t="shared" si="14"/>
        <v>1512783.2634379426</v>
      </c>
    </row>
    <row r="35" spans="1:40" x14ac:dyDescent="0.35">
      <c r="A35" s="1">
        <v>41730</v>
      </c>
      <c r="B35" s="15">
        <v>41730</v>
      </c>
      <c r="C35" s="16">
        <v>54.147640000000003</v>
      </c>
      <c r="D35" s="16">
        <v>30.832310000000003</v>
      </c>
      <c r="E35" s="17">
        <f t="shared" si="0"/>
        <v>84.979950000000002</v>
      </c>
      <c r="F35" s="16">
        <v>115266.48518</v>
      </c>
      <c r="G35" s="16">
        <v>20509.511550212501</v>
      </c>
      <c r="H35" s="17">
        <f t="shared" si="1"/>
        <v>135775.9967302125</v>
      </c>
      <c r="I35" s="16">
        <v>24648.781659999997</v>
      </c>
      <c r="J35" s="16">
        <v>16447.373789999998</v>
      </c>
      <c r="K35" s="17">
        <f t="shared" si="2"/>
        <v>41096.155449999991</v>
      </c>
      <c r="L35" s="16">
        <v>109633.74249999999</v>
      </c>
      <c r="M35" s="16">
        <v>18046.28557</v>
      </c>
      <c r="N35" s="3">
        <f t="shared" si="3"/>
        <v>127680.02807</v>
      </c>
      <c r="O35" s="16">
        <v>1015621.7470826738</v>
      </c>
      <c r="P35" s="16">
        <v>0</v>
      </c>
      <c r="Q35" s="3">
        <f t="shared" si="4"/>
        <v>1015621.7470826738</v>
      </c>
      <c r="R35" s="16">
        <v>2883.6540099999997</v>
      </c>
      <c r="S35" s="16">
        <v>108.26300000000001</v>
      </c>
      <c r="T35" s="3">
        <f t="shared" si="5"/>
        <v>2991.9170099999997</v>
      </c>
      <c r="U35" s="16">
        <v>164.70659000000001</v>
      </c>
      <c r="V35" s="16">
        <v>0</v>
      </c>
      <c r="W35" s="3">
        <f t="shared" si="6"/>
        <v>164.70659000000001</v>
      </c>
      <c r="X35" s="16">
        <v>0</v>
      </c>
      <c r="Y35" s="16">
        <v>0</v>
      </c>
      <c r="Z35" s="3">
        <f t="shared" si="7"/>
        <v>0</v>
      </c>
      <c r="AA35" s="16">
        <v>1623.5330065625001</v>
      </c>
      <c r="AB35" s="16">
        <v>0</v>
      </c>
      <c r="AC35" s="3">
        <f t="shared" si="8"/>
        <v>1623.5330065625001</v>
      </c>
      <c r="AD35" s="16">
        <v>23989.350909328186</v>
      </c>
      <c r="AE35" s="16">
        <v>496.44808</v>
      </c>
      <c r="AF35" s="3">
        <f t="shared" si="9"/>
        <v>24485.798989328185</v>
      </c>
      <c r="AG35" s="16">
        <v>4347.2612406718172</v>
      </c>
      <c r="AH35" s="16">
        <v>0</v>
      </c>
      <c r="AI35" s="3">
        <f t="shared" si="10"/>
        <v>4347.2612406718172</v>
      </c>
      <c r="AJ35" s="3">
        <f t="shared" si="13"/>
        <v>29960.145156562503</v>
      </c>
      <c r="AK35" s="3">
        <f t="shared" si="11"/>
        <v>496.44808</v>
      </c>
      <c r="AL35" s="3">
        <f t="shared" si="12"/>
        <v>30456.593236562501</v>
      </c>
      <c r="AM35" s="16">
        <v>145940.50200000004</v>
      </c>
      <c r="AN35" s="3">
        <f t="shared" si="14"/>
        <v>1499812.626119449</v>
      </c>
    </row>
    <row r="36" spans="1:40" x14ac:dyDescent="0.35">
      <c r="A36" s="1">
        <v>41760</v>
      </c>
      <c r="B36" s="15">
        <v>41760</v>
      </c>
      <c r="C36" s="16">
        <v>71.157753749999983</v>
      </c>
      <c r="D36" s="16">
        <v>27.651119999999999</v>
      </c>
      <c r="E36" s="17">
        <f t="shared" si="0"/>
        <v>98.808873749999975</v>
      </c>
      <c r="F36" s="16">
        <v>126402.73969</v>
      </c>
      <c r="G36" s="16">
        <v>14234.3523479</v>
      </c>
      <c r="H36" s="17">
        <f t="shared" si="1"/>
        <v>140637.0920379</v>
      </c>
      <c r="I36" s="16">
        <v>30351.036680000001</v>
      </c>
      <c r="J36" s="16">
        <v>18068.03802</v>
      </c>
      <c r="K36" s="17">
        <f t="shared" si="2"/>
        <v>48419.074699999997</v>
      </c>
      <c r="L36" s="16">
        <v>104959.00303000002</v>
      </c>
      <c r="M36" s="16">
        <v>17927.76583</v>
      </c>
      <c r="N36" s="3">
        <f t="shared" si="3"/>
        <v>122886.76886000003</v>
      </c>
      <c r="O36" s="16">
        <v>1014504.8344306601</v>
      </c>
      <c r="P36" s="16">
        <v>0</v>
      </c>
      <c r="Q36" s="3">
        <f t="shared" si="4"/>
        <v>1014504.8344306601</v>
      </c>
      <c r="R36" s="16">
        <v>2883.6543900000001</v>
      </c>
      <c r="S36" s="16">
        <v>108.26300000000001</v>
      </c>
      <c r="T36" s="3">
        <f t="shared" si="5"/>
        <v>2991.9173900000001</v>
      </c>
      <c r="U36" s="16">
        <v>143.59043</v>
      </c>
      <c r="V36" s="16">
        <v>0</v>
      </c>
      <c r="W36" s="3">
        <f t="shared" si="6"/>
        <v>143.59043</v>
      </c>
      <c r="X36" s="16">
        <v>0</v>
      </c>
      <c r="Y36" s="16">
        <v>0</v>
      </c>
      <c r="Z36" s="3">
        <f t="shared" si="7"/>
        <v>0</v>
      </c>
      <c r="AA36" s="16">
        <v>1757.7046758750002</v>
      </c>
      <c r="AB36" s="16">
        <v>0</v>
      </c>
      <c r="AC36" s="3">
        <f t="shared" si="8"/>
        <v>1757.7046758750002</v>
      </c>
      <c r="AD36" s="16">
        <v>29962.756876238778</v>
      </c>
      <c r="AE36" s="16">
        <v>533.14875000000006</v>
      </c>
      <c r="AF36" s="3">
        <f t="shared" si="9"/>
        <v>30495.905626238778</v>
      </c>
      <c r="AG36" s="16">
        <v>4441.4030737612229</v>
      </c>
      <c r="AH36" s="16">
        <v>0</v>
      </c>
      <c r="AI36" s="3">
        <f t="shared" si="10"/>
        <v>4441.4030737612229</v>
      </c>
      <c r="AJ36" s="3">
        <f t="shared" si="13"/>
        <v>36161.864625875001</v>
      </c>
      <c r="AK36" s="3">
        <f t="shared" si="11"/>
        <v>533.14875000000006</v>
      </c>
      <c r="AL36" s="3">
        <f t="shared" si="12"/>
        <v>36695.013375875002</v>
      </c>
      <c r="AM36" s="16">
        <v>145167.40668000004</v>
      </c>
      <c r="AN36" s="3">
        <f t="shared" si="14"/>
        <v>1511544.5067781855</v>
      </c>
    </row>
    <row r="37" spans="1:40" x14ac:dyDescent="0.35">
      <c r="A37" s="1">
        <v>41791</v>
      </c>
      <c r="B37" s="15">
        <v>41791</v>
      </c>
      <c r="C37" s="16">
        <v>74.617440000000002</v>
      </c>
      <c r="D37" s="16">
        <v>36.826239999999999</v>
      </c>
      <c r="E37" s="17">
        <f t="shared" si="0"/>
        <v>111.44368</v>
      </c>
      <c r="F37" s="16">
        <v>113637.91783000001</v>
      </c>
      <c r="G37" s="16">
        <v>18850.932464412504</v>
      </c>
      <c r="H37" s="17">
        <f t="shared" si="1"/>
        <v>132488.85029441252</v>
      </c>
      <c r="I37" s="16">
        <v>30278.349610000001</v>
      </c>
      <c r="J37" s="16">
        <v>4141.7331600000007</v>
      </c>
      <c r="K37" s="17">
        <f t="shared" si="2"/>
        <v>34420.082770000001</v>
      </c>
      <c r="L37" s="16">
        <v>108410.42925</v>
      </c>
      <c r="M37" s="16">
        <v>28112.341240000002</v>
      </c>
      <c r="N37" s="3">
        <f t="shared" si="3"/>
        <v>136522.77049</v>
      </c>
      <c r="O37" s="16">
        <v>1015875.8028292545</v>
      </c>
      <c r="P37" s="16">
        <v>0</v>
      </c>
      <c r="Q37" s="3">
        <f t="shared" si="4"/>
        <v>1015875.8028292545</v>
      </c>
      <c r="R37" s="16">
        <v>2883.6543900000001</v>
      </c>
      <c r="S37" s="16">
        <v>108.26300000000001</v>
      </c>
      <c r="T37" s="3">
        <f t="shared" si="5"/>
        <v>2991.9173900000001</v>
      </c>
      <c r="U37" s="16">
        <v>112.30868</v>
      </c>
      <c r="V37" s="16">
        <v>0</v>
      </c>
      <c r="W37" s="3">
        <f t="shared" si="6"/>
        <v>112.30868</v>
      </c>
      <c r="X37" s="16">
        <v>0</v>
      </c>
      <c r="Y37" s="16">
        <v>0</v>
      </c>
      <c r="Z37" s="3">
        <f t="shared" si="7"/>
        <v>0</v>
      </c>
      <c r="AA37" s="16">
        <v>1558.1920831625</v>
      </c>
      <c r="AB37" s="16">
        <v>0</v>
      </c>
      <c r="AC37" s="3">
        <f t="shared" si="8"/>
        <v>1558.1920831625</v>
      </c>
      <c r="AD37" s="16">
        <v>27084.982448287883</v>
      </c>
      <c r="AE37" s="16">
        <v>328.57782000000003</v>
      </c>
      <c r="AF37" s="3">
        <f t="shared" si="9"/>
        <v>27413.560268287882</v>
      </c>
      <c r="AG37" s="16">
        <v>4518.1709617121169</v>
      </c>
      <c r="AH37" s="16">
        <v>0</v>
      </c>
      <c r="AI37" s="3">
        <f t="shared" si="10"/>
        <v>4518.1709617121169</v>
      </c>
      <c r="AJ37" s="3">
        <f t="shared" si="13"/>
        <v>33161.345493162502</v>
      </c>
      <c r="AK37" s="3">
        <f t="shared" si="11"/>
        <v>328.57782000000003</v>
      </c>
      <c r="AL37" s="3">
        <f t="shared" si="12"/>
        <v>33489.923313162501</v>
      </c>
      <c r="AM37" s="16">
        <v>143892.82331000001</v>
      </c>
      <c r="AN37" s="3">
        <f t="shared" si="14"/>
        <v>1499905.9227568298</v>
      </c>
    </row>
    <row r="38" spans="1:40" x14ac:dyDescent="0.35">
      <c r="A38" s="1">
        <v>41821</v>
      </c>
      <c r="B38" s="15">
        <v>41821</v>
      </c>
      <c r="C38" s="16">
        <v>85.778779999999998</v>
      </c>
      <c r="D38" s="16">
        <v>30.679330000000004</v>
      </c>
      <c r="E38" s="17">
        <f t="shared" si="0"/>
        <v>116.45811</v>
      </c>
      <c r="F38" s="16">
        <v>110833.51688</v>
      </c>
      <c r="G38" s="16">
        <v>8690.8570899375009</v>
      </c>
      <c r="H38" s="17">
        <f t="shared" si="1"/>
        <v>119524.3739699375</v>
      </c>
      <c r="I38" s="16">
        <v>23282.664809999998</v>
      </c>
      <c r="J38" s="16">
        <v>8678.5507100000013</v>
      </c>
      <c r="K38" s="17">
        <f t="shared" si="2"/>
        <v>31961.215519999998</v>
      </c>
      <c r="L38" s="16">
        <v>114523.68059</v>
      </c>
      <c r="M38" s="16">
        <v>25325.061989999998</v>
      </c>
      <c r="N38" s="3">
        <f t="shared" si="3"/>
        <v>139848.74257999999</v>
      </c>
      <c r="O38" s="16">
        <v>1010512.7912371109</v>
      </c>
      <c r="P38" s="16">
        <v>0</v>
      </c>
      <c r="Q38" s="3">
        <f t="shared" si="4"/>
        <v>1010512.7912371109</v>
      </c>
      <c r="R38" s="16">
        <v>2883.6543900000001</v>
      </c>
      <c r="S38" s="16">
        <v>108.26300000000001</v>
      </c>
      <c r="T38" s="3">
        <f t="shared" si="5"/>
        <v>2991.9173900000001</v>
      </c>
      <c r="U38" s="16">
        <v>112.84545999999999</v>
      </c>
      <c r="V38" s="16">
        <v>0</v>
      </c>
      <c r="W38" s="3">
        <f t="shared" si="6"/>
        <v>112.84545999999999</v>
      </c>
      <c r="X38" s="16">
        <v>0</v>
      </c>
      <c r="Y38" s="16">
        <v>0</v>
      </c>
      <c r="Z38" s="3">
        <f t="shared" si="7"/>
        <v>0</v>
      </c>
      <c r="AA38" s="16">
        <v>1534.4077991375</v>
      </c>
      <c r="AB38" s="16">
        <v>0</v>
      </c>
      <c r="AC38" s="3">
        <f t="shared" si="8"/>
        <v>1534.4077991375</v>
      </c>
      <c r="AD38" s="16">
        <v>26744.985520075945</v>
      </c>
      <c r="AE38" s="16">
        <v>40.358060000000002</v>
      </c>
      <c r="AF38" s="3">
        <f t="shared" si="9"/>
        <v>26785.343580075943</v>
      </c>
      <c r="AG38" s="16">
        <v>4513.085559924064</v>
      </c>
      <c r="AH38" s="16">
        <v>0</v>
      </c>
      <c r="AI38" s="3">
        <f t="shared" si="10"/>
        <v>4513.085559924064</v>
      </c>
      <c r="AJ38" s="3">
        <f t="shared" si="13"/>
        <v>32792.47887913751</v>
      </c>
      <c r="AK38" s="3">
        <f t="shared" si="11"/>
        <v>40.358060000000002</v>
      </c>
      <c r="AL38" s="3">
        <f t="shared" si="12"/>
        <v>32832.836939137509</v>
      </c>
      <c r="AM38" s="16">
        <v>144662.09347999998</v>
      </c>
      <c r="AN38" s="3">
        <f t="shared" si="14"/>
        <v>1482563.2746861859</v>
      </c>
    </row>
    <row r="39" spans="1:40" x14ac:dyDescent="0.35">
      <c r="A39" s="1">
        <v>41852</v>
      </c>
      <c r="B39" s="15">
        <v>41852</v>
      </c>
      <c r="C39" s="16">
        <v>93.971879999999999</v>
      </c>
      <c r="D39" s="16">
        <v>40.386919999999996</v>
      </c>
      <c r="E39" s="17">
        <f>SUM(C39:D39)</f>
        <v>134.3588</v>
      </c>
      <c r="F39" s="16">
        <v>105144.00306</v>
      </c>
      <c r="G39" s="16">
        <v>12694.825810175002</v>
      </c>
      <c r="H39" s="17">
        <f>SUM(F39:G39)</f>
        <v>117838.828870175</v>
      </c>
      <c r="I39" s="16">
        <v>24610.003989999997</v>
      </c>
      <c r="J39" s="16">
        <v>7939.6393399999997</v>
      </c>
      <c r="K39" s="17">
        <f>SUM(I39:J39)</f>
        <v>32549.643329999999</v>
      </c>
      <c r="L39" s="16">
        <v>106735.00334000001</v>
      </c>
      <c r="M39" s="16">
        <v>30108.109030000003</v>
      </c>
      <c r="N39" s="3">
        <f>SUM(L39:M39)</f>
        <v>136843.11237000002</v>
      </c>
      <c r="O39" s="16">
        <v>1010620.6354844189</v>
      </c>
      <c r="P39" s="16">
        <v>0</v>
      </c>
      <c r="Q39" s="3">
        <f>SUM(O39:P39)</f>
        <v>1010620.6354844189</v>
      </c>
      <c r="R39" s="16">
        <v>2883.6543900000001</v>
      </c>
      <c r="S39" s="16">
        <v>108.26300000000001</v>
      </c>
      <c r="T39" s="3">
        <f>SUM(R39:S39)</f>
        <v>2991.9173900000001</v>
      </c>
      <c r="U39" s="16">
        <v>126.45765</v>
      </c>
      <c r="V39" s="16">
        <v>0</v>
      </c>
      <c r="W39" s="3">
        <f t="shared" si="6"/>
        <v>126.45765</v>
      </c>
      <c r="X39" s="16">
        <v>0</v>
      </c>
      <c r="Y39" s="16">
        <v>0</v>
      </c>
      <c r="Z39" s="3">
        <f t="shared" si="7"/>
        <v>0</v>
      </c>
      <c r="AA39" s="16">
        <v>1607.4622310750001</v>
      </c>
      <c r="AB39" s="16">
        <v>0</v>
      </c>
      <c r="AC39" s="3">
        <f>SUM(AA39:AB39)</f>
        <v>1607.4622310750001</v>
      </c>
      <c r="AD39" s="16">
        <v>31162.276229999999</v>
      </c>
      <c r="AE39" s="16">
        <v>4655.5333200000005</v>
      </c>
      <c r="AF39" s="3">
        <f>SUM(AD39:AE39)</f>
        <v>35817.809549999998</v>
      </c>
      <c r="AG39" s="16">
        <v>4529.2273099999993</v>
      </c>
      <c r="AH39" s="16">
        <v>0</v>
      </c>
      <c r="AI39" s="3">
        <f>SUM(AG39:AH39)</f>
        <v>4529.2273099999993</v>
      </c>
      <c r="AJ39" s="3">
        <f t="shared" si="13"/>
        <v>37298.965771075003</v>
      </c>
      <c r="AK39" s="3">
        <f t="shared" si="11"/>
        <v>4655.5333200000005</v>
      </c>
      <c r="AL39" s="3">
        <f>SUM(AJ39:AK39)</f>
        <v>41954.499091075006</v>
      </c>
      <c r="AM39" s="16">
        <v>145437.95506000001</v>
      </c>
      <c r="AN39" s="3">
        <f t="shared" si="14"/>
        <v>1488497.4080456691</v>
      </c>
    </row>
    <row r="40" spans="1:40" x14ac:dyDescent="0.35">
      <c r="A40" s="1">
        <v>41883</v>
      </c>
      <c r="B40" s="15">
        <v>41883</v>
      </c>
      <c r="C40" s="16">
        <v>99.257355000000004</v>
      </c>
      <c r="D40" s="16">
        <v>37.383040000000001</v>
      </c>
      <c r="E40" s="17">
        <f>SUM(C40:D40)</f>
        <v>136.64039500000001</v>
      </c>
      <c r="F40" s="16">
        <v>97105.673120000007</v>
      </c>
      <c r="G40" s="16">
        <v>9861.8190978125003</v>
      </c>
      <c r="H40" s="17">
        <f>SUM(F40:G40)</f>
        <v>106967.49221781251</v>
      </c>
      <c r="I40" s="16">
        <v>23598.222379999999</v>
      </c>
      <c r="J40" s="16">
        <v>7337.2910199999997</v>
      </c>
      <c r="K40" s="17">
        <f>SUM(I40:J40)</f>
        <v>30935.5134</v>
      </c>
      <c r="L40" s="16">
        <v>106721.39188999998</v>
      </c>
      <c r="M40" s="16">
        <v>29531.211470000002</v>
      </c>
      <c r="N40" s="3">
        <f>SUM(L40:M40)</f>
        <v>136252.60335999998</v>
      </c>
      <c r="O40" s="16">
        <v>1008953.9960224988</v>
      </c>
      <c r="P40" s="16">
        <v>0</v>
      </c>
      <c r="Q40" s="3">
        <f>SUM(O40:P40)</f>
        <v>1008953.9960224988</v>
      </c>
      <c r="R40" s="16">
        <v>2883.6543900000001</v>
      </c>
      <c r="S40" s="16">
        <v>108.26300000000001</v>
      </c>
      <c r="T40" s="3">
        <f>SUM(R40:S40)</f>
        <v>2991.9173900000001</v>
      </c>
      <c r="U40" s="16">
        <v>131.96645999999998</v>
      </c>
      <c r="V40" s="16">
        <v>0</v>
      </c>
      <c r="W40" s="3">
        <f t="shared" si="6"/>
        <v>131.96645999999998</v>
      </c>
      <c r="X40" s="16">
        <v>0</v>
      </c>
      <c r="Y40" s="16">
        <v>0</v>
      </c>
      <c r="Z40" s="3">
        <f t="shared" si="7"/>
        <v>0</v>
      </c>
      <c r="AA40" s="16">
        <v>2109.1425968999997</v>
      </c>
      <c r="AB40" s="16">
        <v>0</v>
      </c>
      <c r="AC40" s="3">
        <f>SUM(AA40:AB40)</f>
        <v>2109.1425968999997</v>
      </c>
      <c r="AD40" s="16">
        <v>35584.104000000007</v>
      </c>
      <c r="AE40" s="16">
        <v>2584.9296100000001</v>
      </c>
      <c r="AF40" s="3">
        <f>SUM(AD40:AE40)</f>
        <v>38169.033610000006</v>
      </c>
      <c r="AG40" s="16">
        <v>4552.1786100000008</v>
      </c>
      <c r="AH40" s="16">
        <v>0</v>
      </c>
      <c r="AI40" s="3">
        <f>SUM(AG40:AH40)</f>
        <v>4552.1786100000008</v>
      </c>
      <c r="AJ40" s="3">
        <f t="shared" si="13"/>
        <v>42245.425206900007</v>
      </c>
      <c r="AK40" s="3">
        <f t="shared" si="11"/>
        <v>2584.9296100000001</v>
      </c>
      <c r="AL40" s="3">
        <f>SUM(AJ40:AK40)</f>
        <v>44830.354816900006</v>
      </c>
      <c r="AM40" s="16">
        <v>136974.82953000002</v>
      </c>
      <c r="AN40" s="3">
        <f t="shared" si="14"/>
        <v>1468175.3135922113</v>
      </c>
    </row>
    <row r="41" spans="1:40" x14ac:dyDescent="0.35">
      <c r="A41" s="1">
        <v>41913</v>
      </c>
      <c r="B41" s="15">
        <v>41913</v>
      </c>
      <c r="C41" s="16">
        <v>57.114360000000005</v>
      </c>
      <c r="D41" s="16">
        <v>39.354210000000002</v>
      </c>
      <c r="E41" s="17">
        <f>SUM(C41:D41)</f>
        <v>96.46857</v>
      </c>
      <c r="F41" s="16">
        <v>101943.06714</v>
      </c>
      <c r="G41" s="16">
        <v>10428.305675299998</v>
      </c>
      <c r="H41" s="17">
        <f>SUM(F41:G41)</f>
        <v>112371.3728153</v>
      </c>
      <c r="I41" s="16">
        <v>26636.796480000001</v>
      </c>
      <c r="J41" s="16">
        <v>5893.6869299999998</v>
      </c>
      <c r="K41" s="17">
        <f>SUM(I41:J41)</f>
        <v>32530.483410000001</v>
      </c>
      <c r="L41" s="16">
        <v>99033.260650000011</v>
      </c>
      <c r="M41" s="16">
        <v>32939.909740000003</v>
      </c>
      <c r="N41" s="3">
        <f>SUM(L41:M41)</f>
        <v>131973.17039000001</v>
      </c>
      <c r="O41" s="16">
        <v>1009555.199449747</v>
      </c>
      <c r="P41" s="16">
        <v>0</v>
      </c>
      <c r="Q41" s="3">
        <f>SUM(O41:P41)</f>
        <v>1009555.199449747</v>
      </c>
      <c r="R41" s="16">
        <v>2883.6543900000001</v>
      </c>
      <c r="S41" s="16">
        <v>108.26300000000001</v>
      </c>
      <c r="T41" s="3">
        <f>SUM(R41:S41)</f>
        <v>2991.9173900000001</v>
      </c>
      <c r="U41" s="16">
        <v>95.964219999999997</v>
      </c>
      <c r="V41" s="16">
        <v>0</v>
      </c>
      <c r="W41" s="3">
        <f t="shared" si="6"/>
        <v>95.964219999999997</v>
      </c>
      <c r="X41" s="16">
        <v>0</v>
      </c>
      <c r="Y41" s="16">
        <v>0</v>
      </c>
      <c r="Z41" s="3">
        <f t="shared" si="7"/>
        <v>0</v>
      </c>
      <c r="AA41" s="16">
        <v>1474.3062467875002</v>
      </c>
      <c r="AB41" s="16">
        <v>0</v>
      </c>
      <c r="AC41" s="3">
        <f>SUM(AA41:AB41)</f>
        <v>1474.3062467875002</v>
      </c>
      <c r="AD41" s="16">
        <v>48949.310260000006</v>
      </c>
      <c r="AE41" s="16">
        <v>1934.8993000000003</v>
      </c>
      <c r="AF41" s="3">
        <f>SUM(AD41:AE41)</f>
        <v>50884.209560000003</v>
      </c>
      <c r="AG41" s="16">
        <v>5405.4913299999998</v>
      </c>
      <c r="AH41" s="16">
        <v>0</v>
      </c>
      <c r="AI41" s="3">
        <f>SUM(AG41:AH41)</f>
        <v>5405.4913299999998</v>
      </c>
      <c r="AJ41" s="3">
        <f t="shared" si="13"/>
        <v>55829.107836787502</v>
      </c>
      <c r="AK41" s="3">
        <f t="shared" si="11"/>
        <v>1934.8993000000003</v>
      </c>
      <c r="AL41" s="3">
        <f>SUM(AJ41:AK41)</f>
        <v>57764.007136787499</v>
      </c>
      <c r="AM41" s="16">
        <v>139091.82762</v>
      </c>
      <c r="AN41" s="3">
        <f t="shared" si="14"/>
        <v>1486470.4110018346</v>
      </c>
    </row>
    <row r="42" spans="1:40" x14ac:dyDescent="0.35">
      <c r="A42" s="1">
        <v>41944</v>
      </c>
      <c r="B42" s="15">
        <v>41944</v>
      </c>
      <c r="C42" s="16">
        <v>71.39191000000001</v>
      </c>
      <c r="D42" s="16">
        <v>18.579910000000002</v>
      </c>
      <c r="E42" s="17">
        <f>SUM(C42:D42)</f>
        <v>89.971820000000008</v>
      </c>
      <c r="F42" s="16">
        <v>101066.96978</v>
      </c>
      <c r="G42" s="16">
        <v>10456.992295412501</v>
      </c>
      <c r="H42" s="17">
        <f>SUM(F42:G42)</f>
        <v>111523.96207541251</v>
      </c>
      <c r="I42" s="16">
        <v>19762.84173</v>
      </c>
      <c r="J42" s="16">
        <v>5821.5421999999999</v>
      </c>
      <c r="K42" s="17">
        <f>SUM(I42:J42)</f>
        <v>25584.38393</v>
      </c>
      <c r="L42" s="16">
        <v>94309.136559999984</v>
      </c>
      <c r="M42" s="16">
        <v>32517.408210000001</v>
      </c>
      <c r="N42" s="3">
        <f>SUM(L42:M42)</f>
        <v>126826.54476999998</v>
      </c>
      <c r="O42" s="16">
        <v>1008530.500741445</v>
      </c>
      <c r="P42" s="16">
        <v>0</v>
      </c>
      <c r="Q42" s="3">
        <f>SUM(O42:P42)</f>
        <v>1008530.500741445</v>
      </c>
      <c r="R42" s="16">
        <v>2883.6543900000001</v>
      </c>
      <c r="S42" s="16">
        <v>108.26300000000001</v>
      </c>
      <c r="T42" s="3">
        <f>SUM(R42:S42)</f>
        <v>2991.9173900000001</v>
      </c>
      <c r="U42" s="16">
        <v>63.483979999999995</v>
      </c>
      <c r="V42" s="16">
        <v>0</v>
      </c>
      <c r="W42" s="3">
        <f t="shared" si="6"/>
        <v>63.483979999999995</v>
      </c>
      <c r="X42" s="16">
        <v>0</v>
      </c>
      <c r="Y42" s="16">
        <v>0</v>
      </c>
      <c r="Z42" s="3">
        <f t="shared" si="7"/>
        <v>0</v>
      </c>
      <c r="AA42" s="16">
        <v>2037.7811210875002</v>
      </c>
      <c r="AB42" s="16">
        <v>0</v>
      </c>
      <c r="AC42" s="3">
        <f>SUM(AA42:AB42)</f>
        <v>2037.7811210875002</v>
      </c>
      <c r="AD42" s="16">
        <v>57400.601099999993</v>
      </c>
      <c r="AE42" s="16">
        <v>2526.4182999999998</v>
      </c>
      <c r="AF42" s="3">
        <f>SUM(AD42:AE42)</f>
        <v>59927.01939999999</v>
      </c>
      <c r="AG42" s="16">
        <v>4595.6224800000009</v>
      </c>
      <c r="AH42" s="16">
        <v>37.562290000000004</v>
      </c>
      <c r="AI42" s="3">
        <f>SUM(AG42:AH42)</f>
        <v>4633.1847700000008</v>
      </c>
      <c r="AJ42" s="3">
        <f t="shared" si="13"/>
        <v>64034.004701087491</v>
      </c>
      <c r="AK42" s="3">
        <f t="shared" si="11"/>
        <v>2563.9805899999997</v>
      </c>
      <c r="AL42" s="3">
        <f>SUM(AJ42:AK42)</f>
        <v>66597.985291087491</v>
      </c>
      <c r="AM42" s="16">
        <v>136937.62839000003</v>
      </c>
      <c r="AN42" s="3">
        <f t="shared" si="14"/>
        <v>1479146.378387945</v>
      </c>
    </row>
    <row r="43" spans="1:40" x14ac:dyDescent="0.35">
      <c r="A43" s="1">
        <v>41974</v>
      </c>
      <c r="B43" s="15">
        <v>41974</v>
      </c>
      <c r="C43" s="16">
        <v>31.529420000000002</v>
      </c>
      <c r="D43" s="16">
        <v>32.514749999999999</v>
      </c>
      <c r="E43" s="17">
        <f>SUM(C43:D43)</f>
        <v>64.044170000000008</v>
      </c>
      <c r="F43" s="16">
        <v>110807.31447</v>
      </c>
      <c r="G43" s="16">
        <v>9744.4269997874999</v>
      </c>
      <c r="H43" s="17">
        <f>SUM(F43:G43)</f>
        <v>120551.74146978749</v>
      </c>
      <c r="I43" s="16">
        <v>16355.549510000001</v>
      </c>
      <c r="J43" s="16">
        <v>4878.2127900000005</v>
      </c>
      <c r="K43" s="17">
        <f>SUM(I43:J43)</f>
        <v>21233.762300000002</v>
      </c>
      <c r="L43" s="16">
        <v>93280.969310000015</v>
      </c>
      <c r="M43" s="16">
        <v>34555.848600000005</v>
      </c>
      <c r="N43" s="3">
        <f>SUM(L43:M43)</f>
        <v>127836.81791000001</v>
      </c>
      <c r="O43" s="16">
        <v>1003316.7277038275</v>
      </c>
      <c r="P43" s="16">
        <v>0</v>
      </c>
      <c r="Q43" s="3">
        <f>SUM(O43:P43)</f>
        <v>1003316.7277038275</v>
      </c>
      <c r="R43" s="16">
        <v>2883.6543900000001</v>
      </c>
      <c r="S43" s="16">
        <v>108.26300000000001</v>
      </c>
      <c r="T43" s="3">
        <f>SUM(R43:S43)</f>
        <v>2991.9173900000001</v>
      </c>
      <c r="U43" s="16">
        <v>202.40687</v>
      </c>
      <c r="V43" s="16">
        <v>0</v>
      </c>
      <c r="W43" s="3">
        <f t="shared" si="6"/>
        <v>202.40687</v>
      </c>
      <c r="X43" s="16">
        <v>0</v>
      </c>
      <c r="Y43" s="16">
        <v>0</v>
      </c>
      <c r="Z43" s="3">
        <f t="shared" si="7"/>
        <v>0</v>
      </c>
      <c r="AA43" s="16">
        <v>1372.8407395250001</v>
      </c>
      <c r="AB43" s="16">
        <v>0</v>
      </c>
      <c r="AC43" s="3">
        <f>SUM(AA43:AB43)</f>
        <v>1372.8407395250001</v>
      </c>
      <c r="AD43" s="16">
        <v>65029.244360000004</v>
      </c>
      <c r="AE43" s="16">
        <v>806.36169999999993</v>
      </c>
      <c r="AF43" s="3">
        <f>SUM(AD43:AE43)</f>
        <v>65835.606060000006</v>
      </c>
      <c r="AG43" s="16">
        <v>4569.6206100000009</v>
      </c>
      <c r="AH43" s="16">
        <v>100.89641</v>
      </c>
      <c r="AI43" s="3">
        <f>SUM(AG43:AH43)</f>
        <v>4670.5170200000011</v>
      </c>
      <c r="AJ43" s="3">
        <f t="shared" si="13"/>
        <v>70971.705709525006</v>
      </c>
      <c r="AK43" s="3">
        <f t="shared" si="11"/>
        <v>907.25810999999999</v>
      </c>
      <c r="AL43" s="3">
        <f>SUM(AJ43:AK43)</f>
        <v>71878.963819525001</v>
      </c>
      <c r="AM43" s="16">
        <v>137418.58064</v>
      </c>
      <c r="AN43" s="3">
        <f t="shared" si="14"/>
        <v>1485494.9622731402</v>
      </c>
    </row>
    <row r="44" spans="1:40" x14ac:dyDescent="0.35">
      <c r="A44" s="1">
        <v>42005</v>
      </c>
      <c r="B44" s="15">
        <v>42005</v>
      </c>
      <c r="C44" s="16">
        <v>32.798110000000001</v>
      </c>
      <c r="D44" s="16">
        <v>32.265169999999998</v>
      </c>
      <c r="E44" s="17">
        <f t="shared" ref="E44:E68" si="15">SUM(C44:D44)</f>
        <v>65.063279999999992</v>
      </c>
      <c r="F44" s="16">
        <v>113260.24820000002</v>
      </c>
      <c r="G44" s="16">
        <v>10211.136741024999</v>
      </c>
      <c r="H44" s="17">
        <f t="shared" ref="H44:H68" si="16">SUM(F44:G44)</f>
        <v>123471.38494102501</v>
      </c>
      <c r="I44" s="16">
        <v>9892.7527200000004</v>
      </c>
      <c r="J44" s="16">
        <v>6706.6614900000004</v>
      </c>
      <c r="K44" s="17">
        <f t="shared" ref="K44:K68" si="17">SUM(I44:J44)</f>
        <v>16599.414210000003</v>
      </c>
      <c r="L44" s="16">
        <v>88685.944130000003</v>
      </c>
      <c r="M44" s="16">
        <v>33176.004869999997</v>
      </c>
      <c r="N44" s="3">
        <f t="shared" ref="N44:N68" si="18">SUM(L44:M44)</f>
        <v>121861.94899999999</v>
      </c>
      <c r="O44" s="16">
        <v>999923.06955582171</v>
      </c>
      <c r="P44" s="16">
        <v>0</v>
      </c>
      <c r="Q44" s="3">
        <f t="shared" ref="Q44:Q68" si="19">SUM(O44:P44)</f>
        <v>999923.06955582171</v>
      </c>
      <c r="R44" s="16">
        <v>2883.6543900000001</v>
      </c>
      <c r="S44" s="16">
        <v>108.26300000000001</v>
      </c>
      <c r="T44" s="3">
        <f t="shared" ref="T44:T68" si="20">SUM(R44:S44)</f>
        <v>2991.9173900000001</v>
      </c>
      <c r="U44" s="16">
        <v>216.05208000000002</v>
      </c>
      <c r="V44" s="16">
        <v>0</v>
      </c>
      <c r="W44" s="3">
        <f t="shared" si="6"/>
        <v>216.05208000000002</v>
      </c>
      <c r="X44" s="16">
        <v>0</v>
      </c>
      <c r="Y44" s="16">
        <v>0</v>
      </c>
      <c r="Z44" s="3">
        <f t="shared" si="7"/>
        <v>0</v>
      </c>
      <c r="AA44" s="16">
        <v>2009.2950375</v>
      </c>
      <c r="AB44" s="16">
        <v>0</v>
      </c>
      <c r="AC44" s="3">
        <f t="shared" ref="AC44:AC68" si="21">SUM(AA44:AB44)</f>
        <v>2009.2950375</v>
      </c>
      <c r="AD44" s="16">
        <v>29054.011810000004</v>
      </c>
      <c r="AE44" s="16">
        <v>4848.8190600000007</v>
      </c>
      <c r="AF44" s="3">
        <f t="shared" ref="AF44:AF68" si="22">SUM(AD44:AE44)</f>
        <v>33902.830870000005</v>
      </c>
      <c r="AG44" s="16">
        <v>4090.9980600000004</v>
      </c>
      <c r="AH44" s="16">
        <v>196.64501999999999</v>
      </c>
      <c r="AI44" s="3">
        <f t="shared" ref="AI44:AI68" si="23">SUM(AG44:AH44)</f>
        <v>4287.6430800000007</v>
      </c>
      <c r="AJ44" s="3">
        <f t="shared" si="13"/>
        <v>35154.304907500002</v>
      </c>
      <c r="AK44" s="3">
        <f t="shared" si="11"/>
        <v>5045.4640800000006</v>
      </c>
      <c r="AL44" s="3">
        <f t="shared" ref="AL44:AL68" si="24">SUM(AJ44:AK44)</f>
        <v>40199.7689875</v>
      </c>
      <c r="AM44" s="16">
        <v>138516.04536000005</v>
      </c>
      <c r="AN44" s="3">
        <f t="shared" si="14"/>
        <v>1443844.6648043471</v>
      </c>
    </row>
    <row r="45" spans="1:40" x14ac:dyDescent="0.35">
      <c r="A45" s="1">
        <v>42036</v>
      </c>
      <c r="B45" s="15">
        <v>42036</v>
      </c>
      <c r="C45" s="16">
        <v>15.749969999999999</v>
      </c>
      <c r="D45" s="16">
        <v>0.1</v>
      </c>
      <c r="E45" s="17">
        <f t="shared" si="15"/>
        <v>15.849969999999999</v>
      </c>
      <c r="F45" s="16">
        <v>184198.06769</v>
      </c>
      <c r="G45" s="16">
        <v>17711.6313280625</v>
      </c>
      <c r="H45" s="17">
        <f t="shared" si="16"/>
        <v>201909.6990180625</v>
      </c>
      <c r="I45" s="16">
        <v>3830.0540300000002</v>
      </c>
      <c r="J45" s="16">
        <v>5039.0240199999998</v>
      </c>
      <c r="K45" s="17">
        <f t="shared" si="17"/>
        <v>8869.0780500000001</v>
      </c>
      <c r="L45" s="16">
        <v>85456.402200000011</v>
      </c>
      <c r="M45" s="16">
        <v>27888.133479999997</v>
      </c>
      <c r="N45" s="3">
        <f t="shared" si="18"/>
        <v>113344.53568</v>
      </c>
      <c r="O45" s="16">
        <v>1001337.9047589902</v>
      </c>
      <c r="P45" s="16">
        <v>0</v>
      </c>
      <c r="Q45" s="3">
        <f t="shared" si="19"/>
        <v>1001337.9047589902</v>
      </c>
      <c r="R45" s="16">
        <v>2883.6543900000001</v>
      </c>
      <c r="S45" s="16">
        <v>108.26300000000001</v>
      </c>
      <c r="T45" s="3">
        <f t="shared" si="20"/>
        <v>2991.9173900000001</v>
      </c>
      <c r="U45" s="16">
        <v>241.08897999999999</v>
      </c>
      <c r="V45" s="16">
        <v>0</v>
      </c>
      <c r="W45" s="3">
        <f t="shared" si="6"/>
        <v>241.08897999999999</v>
      </c>
      <c r="X45" s="16">
        <v>0</v>
      </c>
      <c r="Y45" s="16">
        <v>0</v>
      </c>
      <c r="Z45" s="3">
        <f t="shared" si="7"/>
        <v>0</v>
      </c>
      <c r="AA45" s="16">
        <v>2037.3493911749999</v>
      </c>
      <c r="AB45" s="16">
        <v>0</v>
      </c>
      <c r="AC45" s="3">
        <f t="shared" si="21"/>
        <v>2037.3493911749999</v>
      </c>
      <c r="AD45" s="16">
        <v>42682.845190000007</v>
      </c>
      <c r="AE45" s="16">
        <v>1451.8773999999999</v>
      </c>
      <c r="AF45" s="3">
        <f t="shared" si="22"/>
        <v>44134.722590000005</v>
      </c>
      <c r="AG45" s="16">
        <v>4141.8292799999999</v>
      </c>
      <c r="AH45" s="16">
        <v>236.90474</v>
      </c>
      <c r="AI45" s="3">
        <f t="shared" si="23"/>
        <v>4378.7340199999999</v>
      </c>
      <c r="AJ45" s="3">
        <f t="shared" si="13"/>
        <v>48862.023861175003</v>
      </c>
      <c r="AK45" s="3">
        <f t="shared" si="11"/>
        <v>1688.7821399999998</v>
      </c>
      <c r="AL45" s="3">
        <f t="shared" si="24"/>
        <v>50550.806001175006</v>
      </c>
      <c r="AM45" s="16">
        <v>138416.66780000002</v>
      </c>
      <c r="AN45" s="3">
        <f t="shared" si="14"/>
        <v>1517677.5476482275</v>
      </c>
    </row>
    <row r="46" spans="1:40" x14ac:dyDescent="0.35">
      <c r="A46" s="1">
        <v>42064</v>
      </c>
      <c r="B46" s="15">
        <v>42064</v>
      </c>
      <c r="C46" s="16">
        <v>8.463000000000001</v>
      </c>
      <c r="D46" s="16">
        <v>0.1</v>
      </c>
      <c r="E46" s="17">
        <f t="shared" si="15"/>
        <v>8.5630000000000006</v>
      </c>
      <c r="F46" s="16">
        <v>190323.89248000001</v>
      </c>
      <c r="G46" s="16">
        <v>31617.060998062501</v>
      </c>
      <c r="H46" s="17">
        <f t="shared" si="16"/>
        <v>221940.95347806253</v>
      </c>
      <c r="I46" s="16">
        <v>6512.4929700000002</v>
      </c>
      <c r="J46" s="16">
        <v>6555.9542100000008</v>
      </c>
      <c r="K46" s="17">
        <f t="shared" si="17"/>
        <v>13068.447180000001</v>
      </c>
      <c r="L46" s="16">
        <v>88324.734039999996</v>
      </c>
      <c r="M46" s="16">
        <v>6803.44974</v>
      </c>
      <c r="N46" s="3">
        <f t="shared" si="18"/>
        <v>95128.183779999992</v>
      </c>
      <c r="O46" s="16">
        <v>998341.84674898989</v>
      </c>
      <c r="P46" s="16">
        <v>0</v>
      </c>
      <c r="Q46" s="3">
        <f t="shared" si="19"/>
        <v>998341.84674898989</v>
      </c>
      <c r="R46" s="16">
        <v>2876.1833900000001</v>
      </c>
      <c r="S46" s="16">
        <v>108.26300000000001</v>
      </c>
      <c r="T46" s="3">
        <f t="shared" si="20"/>
        <v>2984.4463900000001</v>
      </c>
      <c r="U46" s="16">
        <v>216.02518000000001</v>
      </c>
      <c r="V46" s="16">
        <v>0</v>
      </c>
      <c r="W46" s="3">
        <f t="shared" si="6"/>
        <v>216.02518000000001</v>
      </c>
      <c r="X46" s="16">
        <v>0</v>
      </c>
      <c r="Y46" s="16">
        <v>0</v>
      </c>
      <c r="Z46" s="3">
        <f t="shared" si="7"/>
        <v>0</v>
      </c>
      <c r="AA46" s="16">
        <v>2014.5019811749999</v>
      </c>
      <c r="AB46" s="16">
        <v>0</v>
      </c>
      <c r="AC46" s="3">
        <f t="shared" si="21"/>
        <v>2014.5019811749999</v>
      </c>
      <c r="AD46" s="16">
        <v>33105.941210000005</v>
      </c>
      <c r="AE46" s="16">
        <v>708.54118999999992</v>
      </c>
      <c r="AF46" s="3">
        <f t="shared" si="22"/>
        <v>33814.482400000008</v>
      </c>
      <c r="AG46" s="16">
        <v>3926.7572599999999</v>
      </c>
      <c r="AH46" s="16">
        <v>48.340260000000001</v>
      </c>
      <c r="AI46" s="3">
        <f t="shared" si="23"/>
        <v>3975.0975199999998</v>
      </c>
      <c r="AJ46" s="3">
        <f t="shared" si="13"/>
        <v>39047.200451175006</v>
      </c>
      <c r="AK46" s="3">
        <f t="shared" si="11"/>
        <v>756.88144999999986</v>
      </c>
      <c r="AL46" s="3">
        <f t="shared" si="24"/>
        <v>39804.081901175006</v>
      </c>
      <c r="AM46" s="16">
        <v>142169.35241000002</v>
      </c>
      <c r="AN46" s="3">
        <f t="shared" si="14"/>
        <v>1513661.9000682274</v>
      </c>
    </row>
    <row r="47" spans="1:40" x14ac:dyDescent="0.35">
      <c r="A47" s="1">
        <v>42095</v>
      </c>
      <c r="B47" s="15">
        <v>42095</v>
      </c>
      <c r="C47" s="16">
        <v>8.4372699999999998</v>
      </c>
      <c r="D47" s="16">
        <v>0.1</v>
      </c>
      <c r="E47" s="17">
        <f t="shared" si="15"/>
        <v>8.5372699999999995</v>
      </c>
      <c r="F47" s="16">
        <v>186410.67846000002</v>
      </c>
      <c r="G47" s="16">
        <v>25640.534899637503</v>
      </c>
      <c r="H47" s="17">
        <f t="shared" si="16"/>
        <v>212051.21335963754</v>
      </c>
      <c r="I47" s="16">
        <v>3492.4514199999999</v>
      </c>
      <c r="J47" s="16">
        <v>5172.3921399999999</v>
      </c>
      <c r="K47" s="17">
        <f t="shared" si="17"/>
        <v>8664.8435599999993</v>
      </c>
      <c r="L47" s="16">
        <v>90368.525910000026</v>
      </c>
      <c r="M47" s="16">
        <v>6793.7691600000007</v>
      </c>
      <c r="N47" s="3">
        <f t="shared" si="18"/>
        <v>97162.295070000022</v>
      </c>
      <c r="O47" s="16">
        <v>1003299.9697402567</v>
      </c>
      <c r="P47" s="16">
        <v>0</v>
      </c>
      <c r="Q47" s="3">
        <f t="shared" si="19"/>
        <v>1003299.9697402567</v>
      </c>
      <c r="R47" s="16">
        <v>2876.1833900000001</v>
      </c>
      <c r="S47" s="16">
        <v>108.26300000000001</v>
      </c>
      <c r="T47" s="3">
        <f t="shared" si="20"/>
        <v>2984.4463900000001</v>
      </c>
      <c r="U47" s="16">
        <v>199.7022</v>
      </c>
      <c r="V47" s="16">
        <v>0</v>
      </c>
      <c r="W47" s="3">
        <f t="shared" si="6"/>
        <v>199.7022</v>
      </c>
      <c r="X47" s="16">
        <v>0</v>
      </c>
      <c r="Y47" s="16">
        <v>0</v>
      </c>
      <c r="Z47" s="3">
        <f t="shared" si="7"/>
        <v>0</v>
      </c>
      <c r="AA47" s="16">
        <v>1575.314208175</v>
      </c>
      <c r="AB47" s="16">
        <v>0</v>
      </c>
      <c r="AC47" s="3">
        <f t="shared" si="21"/>
        <v>1575.314208175</v>
      </c>
      <c r="AD47" s="16">
        <v>41559.319010000007</v>
      </c>
      <c r="AE47" s="16">
        <v>751.84426000000008</v>
      </c>
      <c r="AF47" s="3">
        <f t="shared" si="22"/>
        <v>42311.163270000005</v>
      </c>
      <c r="AG47" s="16">
        <v>3999.1446500000002</v>
      </c>
      <c r="AH47" s="16">
        <v>289.69846000000001</v>
      </c>
      <c r="AI47" s="3">
        <f t="shared" si="23"/>
        <v>4288.8431099999998</v>
      </c>
      <c r="AJ47" s="3">
        <f t="shared" si="13"/>
        <v>47133.777868175006</v>
      </c>
      <c r="AK47" s="3">
        <f t="shared" si="11"/>
        <v>1041.5427200000001</v>
      </c>
      <c r="AL47" s="3">
        <f t="shared" si="24"/>
        <v>48175.320588175004</v>
      </c>
      <c r="AM47" s="16">
        <v>142445.48838000002</v>
      </c>
      <c r="AN47" s="3">
        <f t="shared" si="14"/>
        <v>1514991.8165580691</v>
      </c>
    </row>
    <row r="48" spans="1:40" x14ac:dyDescent="0.35">
      <c r="A48" s="1">
        <v>42125</v>
      </c>
      <c r="B48" s="15">
        <v>42125</v>
      </c>
      <c r="C48" s="16">
        <v>7.1417200000000003</v>
      </c>
      <c r="D48" s="16">
        <v>0.1</v>
      </c>
      <c r="E48" s="17">
        <f t="shared" si="15"/>
        <v>7.2417199999999999</v>
      </c>
      <c r="F48" s="16">
        <v>189454.53385000004</v>
      </c>
      <c r="G48" s="16">
        <v>19390.905189999998</v>
      </c>
      <c r="H48" s="17">
        <f t="shared" si="16"/>
        <v>208845.43904000003</v>
      </c>
      <c r="I48" s="16">
        <v>5183.3412400000007</v>
      </c>
      <c r="J48" s="16">
        <v>6902.3817900000004</v>
      </c>
      <c r="K48" s="17">
        <f t="shared" si="17"/>
        <v>12085.723030000001</v>
      </c>
      <c r="L48" s="16">
        <v>88092.563330000004</v>
      </c>
      <c r="M48" s="16">
        <v>6655.7724400000006</v>
      </c>
      <c r="N48" s="3">
        <f t="shared" si="18"/>
        <v>94748.335770000005</v>
      </c>
      <c r="O48" s="16">
        <v>1004505.59699</v>
      </c>
      <c r="P48" s="16">
        <v>0</v>
      </c>
      <c r="Q48" s="3">
        <f t="shared" si="19"/>
        <v>1004505.59699</v>
      </c>
      <c r="R48" s="16">
        <v>2216.0485600000002</v>
      </c>
      <c r="S48" s="16">
        <v>108.26300000000001</v>
      </c>
      <c r="T48" s="3">
        <f t="shared" si="20"/>
        <v>2324.3115600000001</v>
      </c>
      <c r="U48" s="16">
        <v>152.39678000000001</v>
      </c>
      <c r="V48" s="16">
        <v>0</v>
      </c>
      <c r="W48" s="3">
        <f t="shared" si="6"/>
        <v>152.39678000000001</v>
      </c>
      <c r="X48" s="16">
        <v>0</v>
      </c>
      <c r="Y48" s="16">
        <v>0</v>
      </c>
      <c r="Z48" s="3">
        <f t="shared" si="7"/>
        <v>0</v>
      </c>
      <c r="AA48" s="16">
        <v>3258.9189100000003</v>
      </c>
      <c r="AB48" s="16">
        <v>0</v>
      </c>
      <c r="AC48" s="3">
        <f t="shared" si="21"/>
        <v>3258.9189100000003</v>
      </c>
      <c r="AD48" s="16">
        <v>45563.319450000003</v>
      </c>
      <c r="AE48" s="16">
        <v>1213.2627299999999</v>
      </c>
      <c r="AF48" s="3">
        <f t="shared" si="22"/>
        <v>46776.582180000005</v>
      </c>
      <c r="AG48" s="16">
        <v>5483.0116900000003</v>
      </c>
      <c r="AH48" s="16">
        <v>547.13594000000001</v>
      </c>
      <c r="AI48" s="3">
        <f t="shared" si="23"/>
        <v>6030.1476300000004</v>
      </c>
      <c r="AJ48" s="3">
        <f t="shared" si="13"/>
        <v>54305.250050000002</v>
      </c>
      <c r="AK48" s="3">
        <f t="shared" si="11"/>
        <v>1760.39867</v>
      </c>
      <c r="AL48" s="3">
        <f t="shared" si="24"/>
        <v>56065.648720000005</v>
      </c>
      <c r="AM48" s="16">
        <v>142130.58929000003</v>
      </c>
      <c r="AN48" s="3">
        <f t="shared" si="14"/>
        <v>1520865.2829000002</v>
      </c>
    </row>
    <row r="49" spans="1:118" x14ac:dyDescent="0.35">
      <c r="A49" s="1">
        <v>42156</v>
      </c>
      <c r="B49" s="15">
        <v>42156</v>
      </c>
      <c r="C49" s="16">
        <v>7.35283</v>
      </c>
      <c r="D49" s="16">
        <v>0.1</v>
      </c>
      <c r="E49" s="17">
        <f t="shared" si="15"/>
        <v>7.4528299999999996</v>
      </c>
      <c r="F49" s="16">
        <v>208041.90078</v>
      </c>
      <c r="G49" s="16">
        <v>11684.922965437499</v>
      </c>
      <c r="H49" s="17">
        <f t="shared" si="16"/>
        <v>219726.82374543749</v>
      </c>
      <c r="I49" s="16">
        <v>4372.5228900000011</v>
      </c>
      <c r="J49" s="16">
        <v>3513.0390200000002</v>
      </c>
      <c r="K49" s="17">
        <f t="shared" si="17"/>
        <v>7885.5619100000013</v>
      </c>
      <c r="L49" s="16">
        <v>88993.463279999996</v>
      </c>
      <c r="M49" s="16">
        <v>6390.4987300000003</v>
      </c>
      <c r="N49" s="3">
        <f t="shared" si="18"/>
        <v>95383.962010000003</v>
      </c>
      <c r="O49" s="16">
        <v>1003959.3421319601</v>
      </c>
      <c r="P49" s="16">
        <v>0</v>
      </c>
      <c r="Q49" s="3">
        <f t="shared" si="19"/>
        <v>1003959.3421319601</v>
      </c>
      <c r="R49" s="16">
        <v>2216.0485600000002</v>
      </c>
      <c r="S49" s="16">
        <v>108.26300000000001</v>
      </c>
      <c r="T49" s="3">
        <f t="shared" si="20"/>
        <v>2324.3115600000001</v>
      </c>
      <c r="U49" s="16">
        <v>113.33471</v>
      </c>
      <c r="V49" s="16">
        <v>0</v>
      </c>
      <c r="W49" s="3">
        <f t="shared" si="6"/>
        <v>113.33471</v>
      </c>
      <c r="X49" s="16">
        <v>0</v>
      </c>
      <c r="Y49" s="16">
        <v>0</v>
      </c>
      <c r="Z49" s="3">
        <f t="shared" si="7"/>
        <v>0</v>
      </c>
      <c r="AA49" s="16">
        <v>1464.4651311374998</v>
      </c>
      <c r="AB49" s="16">
        <v>0</v>
      </c>
      <c r="AC49" s="3">
        <f t="shared" si="21"/>
        <v>1464.4651311374998</v>
      </c>
      <c r="AD49" s="16">
        <v>32565.000980000001</v>
      </c>
      <c r="AE49" s="16">
        <v>707.39489000000003</v>
      </c>
      <c r="AF49" s="3">
        <f t="shared" si="22"/>
        <v>33272.39587</v>
      </c>
      <c r="AG49" s="16">
        <v>4303.9263899999996</v>
      </c>
      <c r="AH49" s="16">
        <v>295.81475</v>
      </c>
      <c r="AI49" s="3">
        <f t="shared" si="23"/>
        <v>4599.7411400000001</v>
      </c>
      <c r="AJ49" s="3">
        <f t="shared" si="13"/>
        <v>38333.392501137503</v>
      </c>
      <c r="AK49" s="3">
        <f t="shared" si="11"/>
        <v>1003.20964</v>
      </c>
      <c r="AL49" s="3">
        <f t="shared" si="24"/>
        <v>39336.602141137504</v>
      </c>
      <c r="AM49" s="16">
        <v>141385.75844000001</v>
      </c>
      <c r="AN49" s="3">
        <f t="shared" si="14"/>
        <v>1510123.1494785352</v>
      </c>
    </row>
    <row r="50" spans="1:118" x14ac:dyDescent="0.35">
      <c r="A50" s="1">
        <v>42186</v>
      </c>
      <c r="B50" s="15">
        <v>42186</v>
      </c>
      <c r="C50" s="16">
        <v>7.2340400000000002</v>
      </c>
      <c r="D50" s="16">
        <v>0.1</v>
      </c>
      <c r="E50" s="17">
        <f t="shared" si="15"/>
        <v>7.3340399999999999</v>
      </c>
      <c r="F50" s="16">
        <v>210116.62078</v>
      </c>
      <c r="G50" s="16">
        <v>15361.371315112499</v>
      </c>
      <c r="H50" s="17">
        <f t="shared" si="16"/>
        <v>225477.99209511251</v>
      </c>
      <c r="I50" s="16">
        <v>4256.9386500000001</v>
      </c>
      <c r="J50" s="16">
        <v>4281.4269999999997</v>
      </c>
      <c r="K50" s="17">
        <f t="shared" si="17"/>
        <v>8538.3656499999997</v>
      </c>
      <c r="L50" s="16">
        <v>95613.512659999993</v>
      </c>
      <c r="M50" s="16">
        <v>6418.2435300000006</v>
      </c>
      <c r="N50" s="3">
        <f t="shared" si="18"/>
        <v>102031.75619</v>
      </c>
      <c r="O50" s="16">
        <v>997369.04997758893</v>
      </c>
      <c r="P50" s="16">
        <v>0</v>
      </c>
      <c r="Q50" s="3">
        <f t="shared" si="19"/>
        <v>997369.04997758893</v>
      </c>
      <c r="R50" s="16">
        <v>2216.0485600000002</v>
      </c>
      <c r="S50" s="16">
        <v>108.26300000000001</v>
      </c>
      <c r="T50" s="3">
        <f t="shared" si="20"/>
        <v>2324.3115600000001</v>
      </c>
      <c r="U50" s="16">
        <v>155.41398999999998</v>
      </c>
      <c r="V50" s="16">
        <v>0</v>
      </c>
      <c r="W50" s="3">
        <f t="shared" si="6"/>
        <v>155.41398999999998</v>
      </c>
      <c r="X50" s="16">
        <v>0</v>
      </c>
      <c r="Y50" s="16">
        <v>0</v>
      </c>
      <c r="Z50" s="3">
        <f t="shared" si="7"/>
        <v>0</v>
      </c>
      <c r="AA50" s="16">
        <v>3513.1985537624996</v>
      </c>
      <c r="AB50" s="16">
        <v>0</v>
      </c>
      <c r="AC50" s="3">
        <f t="shared" si="21"/>
        <v>3513.1985537624996</v>
      </c>
      <c r="AD50" s="16">
        <v>34828.481899999999</v>
      </c>
      <c r="AE50" s="16">
        <v>136.73441</v>
      </c>
      <c r="AF50" s="3">
        <f t="shared" si="22"/>
        <v>34965.216309999996</v>
      </c>
      <c r="AG50" s="16">
        <v>4071.4666900000002</v>
      </c>
      <c r="AH50" s="16">
        <v>267.08297999999996</v>
      </c>
      <c r="AI50" s="3">
        <f t="shared" si="23"/>
        <v>4338.5496700000003</v>
      </c>
      <c r="AJ50" s="3">
        <f t="shared" si="13"/>
        <v>42413.1471437625</v>
      </c>
      <c r="AK50" s="3">
        <f t="shared" si="11"/>
        <v>403.81738999999993</v>
      </c>
      <c r="AL50" s="3">
        <f t="shared" si="24"/>
        <v>42816.964533762497</v>
      </c>
      <c r="AM50" s="16">
        <v>141921.71997000001</v>
      </c>
      <c r="AN50" s="3">
        <f t="shared" si="14"/>
        <v>1520642.9080064641</v>
      </c>
    </row>
    <row r="51" spans="1:118" x14ac:dyDescent="0.35">
      <c r="A51" s="1">
        <v>42217</v>
      </c>
      <c r="B51" s="15">
        <v>42217</v>
      </c>
      <c r="C51" s="16">
        <v>7.4640399999999998</v>
      </c>
      <c r="D51" s="16">
        <v>0.1</v>
      </c>
      <c r="E51" s="17">
        <f t="shared" si="15"/>
        <v>7.5640399999999994</v>
      </c>
      <c r="F51" s="16">
        <v>204261.23457999999</v>
      </c>
      <c r="G51" s="16">
        <v>16105.209660362503</v>
      </c>
      <c r="H51" s="17">
        <f t="shared" si="16"/>
        <v>220366.4442403625</v>
      </c>
      <c r="I51" s="16">
        <v>3069.3523499999997</v>
      </c>
      <c r="J51" s="16">
        <v>3099.2903100000003</v>
      </c>
      <c r="K51" s="17">
        <f t="shared" si="17"/>
        <v>6168.6426599999995</v>
      </c>
      <c r="L51" s="16">
        <v>91679.131420000005</v>
      </c>
      <c r="M51" s="16">
        <v>6418.24053</v>
      </c>
      <c r="N51" s="3">
        <f t="shared" si="18"/>
        <v>98097.371950000001</v>
      </c>
      <c r="O51" s="16">
        <v>995582.45711235725</v>
      </c>
      <c r="P51" s="16">
        <v>0</v>
      </c>
      <c r="Q51" s="3">
        <f t="shared" si="19"/>
        <v>995582.45711235725</v>
      </c>
      <c r="R51" s="16">
        <v>2216.0485600000002</v>
      </c>
      <c r="S51" s="16">
        <v>108.26300000000001</v>
      </c>
      <c r="T51" s="3">
        <f t="shared" si="20"/>
        <v>2324.3115600000001</v>
      </c>
      <c r="U51" s="16">
        <v>182.47648999999998</v>
      </c>
      <c r="V51" s="16">
        <v>0</v>
      </c>
      <c r="W51" s="3">
        <f t="shared" si="6"/>
        <v>182.47648999999998</v>
      </c>
      <c r="X51" s="16">
        <v>0</v>
      </c>
      <c r="Y51" s="16">
        <v>0</v>
      </c>
      <c r="Z51" s="3">
        <f t="shared" si="7"/>
        <v>0</v>
      </c>
      <c r="AA51" s="16">
        <v>1441.2184336999999</v>
      </c>
      <c r="AB51" s="16">
        <v>0</v>
      </c>
      <c r="AC51" s="3">
        <f t="shared" si="21"/>
        <v>1441.2184336999999</v>
      </c>
      <c r="AD51" s="16">
        <v>26749.424440000003</v>
      </c>
      <c r="AE51" s="16">
        <v>1158.9303200000002</v>
      </c>
      <c r="AF51" s="3">
        <f t="shared" si="22"/>
        <v>27908.354760000002</v>
      </c>
      <c r="AG51" s="16">
        <v>4178.20028</v>
      </c>
      <c r="AH51" s="16">
        <v>152.84326999999999</v>
      </c>
      <c r="AI51" s="3">
        <f t="shared" si="23"/>
        <v>4331.0435500000003</v>
      </c>
      <c r="AJ51" s="3">
        <f t="shared" si="13"/>
        <v>32368.843153700003</v>
      </c>
      <c r="AK51" s="3">
        <f t="shared" si="11"/>
        <v>1311.7735900000002</v>
      </c>
      <c r="AL51" s="3">
        <f t="shared" si="24"/>
        <v>33680.616743700004</v>
      </c>
      <c r="AM51" s="16">
        <v>141389.32995999997</v>
      </c>
      <c r="AN51" s="3">
        <f t="shared" si="14"/>
        <v>1497799.2147564201</v>
      </c>
    </row>
    <row r="52" spans="1:118" x14ac:dyDescent="0.35">
      <c r="A52" s="1">
        <v>42248</v>
      </c>
      <c r="B52" s="15">
        <v>42248</v>
      </c>
      <c r="C52" s="16">
        <v>7.3977600000000008</v>
      </c>
      <c r="D52" s="16">
        <v>0.1</v>
      </c>
      <c r="E52" s="17">
        <f t="shared" si="15"/>
        <v>7.4977600000000004</v>
      </c>
      <c r="F52" s="16">
        <v>209004.99372999999</v>
      </c>
      <c r="G52" s="16">
        <v>9689.1137297250025</v>
      </c>
      <c r="H52" s="17">
        <f t="shared" si="16"/>
        <v>218694.107459725</v>
      </c>
      <c r="I52" s="16">
        <v>5677.1951799999997</v>
      </c>
      <c r="J52" s="16">
        <v>2869.7532800000004</v>
      </c>
      <c r="K52" s="17">
        <f t="shared" si="17"/>
        <v>8546.9484599999996</v>
      </c>
      <c r="L52" s="16">
        <v>98397.176290000003</v>
      </c>
      <c r="M52" s="16">
        <v>6176.3854199999996</v>
      </c>
      <c r="N52" s="3">
        <f t="shared" si="18"/>
        <v>104573.56171000001</v>
      </c>
      <c r="O52" s="16">
        <v>996842.6959098808</v>
      </c>
      <c r="P52" s="16">
        <v>0</v>
      </c>
      <c r="Q52" s="3">
        <f t="shared" si="19"/>
        <v>996842.6959098808</v>
      </c>
      <c r="R52" s="16">
        <v>2216.0485600000002</v>
      </c>
      <c r="S52" s="16">
        <v>108.26300000000001</v>
      </c>
      <c r="T52" s="3">
        <f t="shared" si="20"/>
        <v>2324.3115600000001</v>
      </c>
      <c r="U52" s="16">
        <v>169.65209999999999</v>
      </c>
      <c r="V52" s="16">
        <v>0</v>
      </c>
      <c r="W52" s="3">
        <f t="shared" si="6"/>
        <v>169.65209999999999</v>
      </c>
      <c r="X52" s="16">
        <v>0</v>
      </c>
      <c r="Y52" s="16">
        <v>0</v>
      </c>
      <c r="Z52" s="3">
        <f t="shared" si="7"/>
        <v>0</v>
      </c>
      <c r="AA52" s="16">
        <v>1748.02718155</v>
      </c>
      <c r="AB52" s="16">
        <v>0</v>
      </c>
      <c r="AC52" s="3">
        <f t="shared" si="21"/>
        <v>1748.02718155</v>
      </c>
      <c r="AD52" s="16">
        <v>38908.206269999995</v>
      </c>
      <c r="AE52" s="16">
        <v>705.54926</v>
      </c>
      <c r="AF52" s="3">
        <f t="shared" si="22"/>
        <v>39613.755529999995</v>
      </c>
      <c r="AG52" s="16">
        <v>4221.88843</v>
      </c>
      <c r="AH52" s="16">
        <v>152.84326999999999</v>
      </c>
      <c r="AI52" s="3">
        <f t="shared" si="23"/>
        <v>4374.7317000000003</v>
      </c>
      <c r="AJ52" s="3">
        <f t="shared" si="13"/>
        <v>44878.121881549996</v>
      </c>
      <c r="AK52" s="3">
        <f t="shared" si="11"/>
        <v>858.39252999999997</v>
      </c>
      <c r="AL52" s="3">
        <f t="shared" si="24"/>
        <v>45736.514411549993</v>
      </c>
      <c r="AM52" s="16">
        <v>133331.95053</v>
      </c>
      <c r="AN52" s="3">
        <f t="shared" si="14"/>
        <v>1510227.2399011559</v>
      </c>
    </row>
    <row r="53" spans="1:118" x14ac:dyDescent="0.35">
      <c r="A53" s="1">
        <v>42278</v>
      </c>
      <c r="B53" s="15">
        <v>42278</v>
      </c>
      <c r="C53" s="16">
        <v>7.7140399999999998</v>
      </c>
      <c r="D53" s="16">
        <v>0.1</v>
      </c>
      <c r="E53" s="17">
        <f t="shared" si="15"/>
        <v>7.8140399999999994</v>
      </c>
      <c r="F53" s="16">
        <v>222200.38062000001</v>
      </c>
      <c r="G53" s="16">
        <v>16374.9292401</v>
      </c>
      <c r="H53" s="17">
        <f t="shared" si="16"/>
        <v>238575.30986010001</v>
      </c>
      <c r="I53" s="16">
        <v>3983.8176999999996</v>
      </c>
      <c r="J53" s="16">
        <v>2106.4480899999999</v>
      </c>
      <c r="K53" s="17">
        <f t="shared" si="17"/>
        <v>6090.2657899999995</v>
      </c>
      <c r="L53" s="16">
        <v>98569.620290000006</v>
      </c>
      <c r="M53" s="16">
        <v>6166.87464</v>
      </c>
      <c r="N53" s="3">
        <f t="shared" si="18"/>
        <v>104736.49493</v>
      </c>
      <c r="O53" s="16">
        <v>992272.78362600389</v>
      </c>
      <c r="P53" s="16">
        <v>0</v>
      </c>
      <c r="Q53" s="3">
        <f t="shared" si="19"/>
        <v>992272.78362600389</v>
      </c>
      <c r="R53" s="16">
        <v>2216.0485600000002</v>
      </c>
      <c r="S53" s="16">
        <v>108.26300000000001</v>
      </c>
      <c r="T53" s="3">
        <f t="shared" si="20"/>
        <v>2324.3115600000001</v>
      </c>
      <c r="U53" s="16">
        <v>80.484240000000014</v>
      </c>
      <c r="V53" s="16">
        <v>0</v>
      </c>
      <c r="W53" s="3">
        <f t="shared" si="6"/>
        <v>80.484240000000014</v>
      </c>
      <c r="X53" s="16">
        <v>0</v>
      </c>
      <c r="Y53" s="16">
        <v>0</v>
      </c>
      <c r="Z53" s="3">
        <f t="shared" si="7"/>
        <v>0</v>
      </c>
      <c r="AA53" s="16">
        <v>1927.7389961624999</v>
      </c>
      <c r="AB53" s="16">
        <v>0</v>
      </c>
      <c r="AC53" s="3">
        <f t="shared" si="21"/>
        <v>1927.7389961624999</v>
      </c>
      <c r="AD53" s="16">
        <v>29313.283340000002</v>
      </c>
      <c r="AE53" s="16">
        <v>737.56624999999997</v>
      </c>
      <c r="AF53" s="3">
        <f t="shared" si="22"/>
        <v>30050.849590000002</v>
      </c>
      <c r="AG53" s="16">
        <v>4192.5994900000005</v>
      </c>
      <c r="AH53" s="16">
        <v>478.94090000000006</v>
      </c>
      <c r="AI53" s="3">
        <f t="shared" si="23"/>
        <v>4671.5403900000001</v>
      </c>
      <c r="AJ53" s="3">
        <f t="shared" si="13"/>
        <v>35433.621826162504</v>
      </c>
      <c r="AK53" s="3">
        <f t="shared" si="11"/>
        <v>1216.5071499999999</v>
      </c>
      <c r="AL53" s="3">
        <f t="shared" si="24"/>
        <v>36650.128976162501</v>
      </c>
      <c r="AM53" s="16">
        <v>135676.05623000002</v>
      </c>
      <c r="AN53" s="3">
        <f t="shared" si="14"/>
        <v>1516413.6492522664</v>
      </c>
    </row>
    <row r="54" spans="1:118" x14ac:dyDescent="0.35">
      <c r="A54" s="1">
        <v>42309</v>
      </c>
      <c r="B54" s="15">
        <v>42309</v>
      </c>
      <c r="C54" s="16">
        <v>7.5910400000000005</v>
      </c>
      <c r="D54" s="16">
        <v>0.28000000000000003</v>
      </c>
      <c r="E54" s="17">
        <f t="shared" si="15"/>
        <v>7.8710400000000007</v>
      </c>
      <c r="F54" s="16">
        <v>235129.35545</v>
      </c>
      <c r="G54" s="16">
        <v>13112.657767237499</v>
      </c>
      <c r="H54" s="17">
        <f t="shared" si="16"/>
        <v>248242.01321723749</v>
      </c>
      <c r="I54" s="16">
        <v>4446.9634100000003</v>
      </c>
      <c r="J54" s="16">
        <v>2333.64975</v>
      </c>
      <c r="K54" s="17">
        <f t="shared" si="17"/>
        <v>6780.6131600000008</v>
      </c>
      <c r="L54" s="16">
        <v>99758.303360000005</v>
      </c>
      <c r="M54" s="16">
        <v>6048.8804200000004</v>
      </c>
      <c r="N54" s="3">
        <f t="shared" si="18"/>
        <v>105807.18378000001</v>
      </c>
      <c r="O54" s="16">
        <v>995847.66982620908</v>
      </c>
      <c r="P54" s="16">
        <v>0</v>
      </c>
      <c r="Q54" s="3">
        <f t="shared" si="19"/>
        <v>995847.66982620908</v>
      </c>
      <c r="R54" s="16">
        <v>2216.0485600000002</v>
      </c>
      <c r="S54" s="16">
        <v>108.26300000000001</v>
      </c>
      <c r="T54" s="3">
        <f t="shared" si="20"/>
        <v>2324.3115600000001</v>
      </c>
      <c r="U54" s="16">
        <v>70.173630000000003</v>
      </c>
      <c r="V54" s="16">
        <v>0</v>
      </c>
      <c r="W54" s="3">
        <f t="shared" si="6"/>
        <v>70.173630000000003</v>
      </c>
      <c r="X54" s="16">
        <v>0</v>
      </c>
      <c r="Y54" s="16">
        <v>0</v>
      </c>
      <c r="Z54" s="3">
        <f t="shared" si="7"/>
        <v>0</v>
      </c>
      <c r="AA54" s="16">
        <v>2074.8253945000001</v>
      </c>
      <c r="AB54" s="16">
        <v>0</v>
      </c>
      <c r="AC54" s="3">
        <f t="shared" si="21"/>
        <v>2074.8253945000001</v>
      </c>
      <c r="AD54" s="16">
        <v>34104.829730000005</v>
      </c>
      <c r="AE54" s="16">
        <v>1310.5997600000001</v>
      </c>
      <c r="AF54" s="3">
        <f t="shared" si="22"/>
        <v>35415.429490000002</v>
      </c>
      <c r="AG54" s="16">
        <v>7265.3716399999994</v>
      </c>
      <c r="AH54" s="16">
        <v>275.04071000000005</v>
      </c>
      <c r="AI54" s="3">
        <f t="shared" si="23"/>
        <v>7540.4123499999996</v>
      </c>
      <c r="AJ54" s="3">
        <f t="shared" si="13"/>
        <v>43445.026764500006</v>
      </c>
      <c r="AK54" s="3">
        <f t="shared" si="11"/>
        <v>1585.6404700000001</v>
      </c>
      <c r="AL54" s="3">
        <f t="shared" si="24"/>
        <v>45030.667234500004</v>
      </c>
      <c r="AM54" s="16">
        <v>135377.52148000002</v>
      </c>
      <c r="AN54" s="3">
        <f t="shared" si="14"/>
        <v>1539488.0249279467</v>
      </c>
      <c r="AW54" s="17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</row>
    <row r="55" spans="1:118" x14ac:dyDescent="0.35">
      <c r="A55" s="1">
        <v>42339</v>
      </c>
      <c r="B55" s="15">
        <v>42339</v>
      </c>
      <c r="C55" s="16">
        <v>7.4980200000000004</v>
      </c>
      <c r="D55" s="16">
        <v>0.28000000000000003</v>
      </c>
      <c r="E55" s="17">
        <f t="shared" si="15"/>
        <v>7.7780200000000006</v>
      </c>
      <c r="F55" s="16">
        <v>240254.03792999999</v>
      </c>
      <c r="G55" s="16">
        <v>17227.684545762502</v>
      </c>
      <c r="H55" s="17">
        <f t="shared" si="16"/>
        <v>257481.72247576248</v>
      </c>
      <c r="I55" s="16">
        <v>5268.8252899999989</v>
      </c>
      <c r="J55" s="16">
        <v>3243.6919600000001</v>
      </c>
      <c r="K55" s="17">
        <f t="shared" si="17"/>
        <v>8512.517249999999</v>
      </c>
      <c r="L55" s="16">
        <v>87990.222810000007</v>
      </c>
      <c r="M55" s="16">
        <v>5754.2416600000006</v>
      </c>
      <c r="N55" s="3">
        <f t="shared" si="18"/>
        <v>93744.464470000006</v>
      </c>
      <c r="O55" s="16">
        <v>989632.91953241942</v>
      </c>
      <c r="P55" s="16">
        <v>0</v>
      </c>
      <c r="Q55" s="3">
        <f t="shared" si="19"/>
        <v>989632.91953241942</v>
      </c>
      <c r="R55" s="16">
        <v>2216.0485600000002</v>
      </c>
      <c r="S55" s="16">
        <v>108.26300000000001</v>
      </c>
      <c r="T55" s="3">
        <f t="shared" si="20"/>
        <v>2324.3115600000001</v>
      </c>
      <c r="U55" s="16">
        <v>191.44521000000003</v>
      </c>
      <c r="V55" s="16">
        <v>0</v>
      </c>
      <c r="W55" s="3">
        <f t="shared" si="6"/>
        <v>191.44521000000003</v>
      </c>
      <c r="X55" s="16">
        <v>0</v>
      </c>
      <c r="Y55" s="16">
        <v>0</v>
      </c>
      <c r="Z55" s="3">
        <f t="shared" si="7"/>
        <v>0</v>
      </c>
      <c r="AA55" s="16">
        <v>1591.1189183750002</v>
      </c>
      <c r="AB55" s="16">
        <v>0</v>
      </c>
      <c r="AC55" s="3">
        <f t="shared" si="21"/>
        <v>1591.1189183750002</v>
      </c>
      <c r="AD55" s="16">
        <v>74447.023159999997</v>
      </c>
      <c r="AE55" s="16">
        <v>703.62256000000002</v>
      </c>
      <c r="AF55" s="3">
        <f t="shared" si="22"/>
        <v>75150.64572</v>
      </c>
      <c r="AG55" s="16">
        <v>7264.38501</v>
      </c>
      <c r="AH55" s="16">
        <v>304.62831</v>
      </c>
      <c r="AI55" s="3">
        <f t="shared" si="23"/>
        <v>7569.01332</v>
      </c>
      <c r="AJ55" s="3">
        <f t="shared" si="13"/>
        <v>83302.527088374991</v>
      </c>
      <c r="AK55" s="3">
        <f t="shared" si="11"/>
        <v>1008.2508700000001</v>
      </c>
      <c r="AL55" s="3">
        <f t="shared" si="24"/>
        <v>84310.777958374994</v>
      </c>
      <c r="AM55" s="16">
        <v>134540.78110999998</v>
      </c>
      <c r="AN55" s="3">
        <f t="shared" si="14"/>
        <v>1570746.7175865569</v>
      </c>
      <c r="AW55" s="17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</row>
    <row r="56" spans="1:118" x14ac:dyDescent="0.35">
      <c r="A56" s="1">
        <v>42370</v>
      </c>
      <c r="B56" s="15">
        <v>42370</v>
      </c>
      <c r="C56" s="16">
        <v>7.4410500000000006</v>
      </c>
      <c r="D56" s="16">
        <v>0.73</v>
      </c>
      <c r="E56" s="17">
        <f t="shared" si="15"/>
        <v>8.171050000000001</v>
      </c>
      <c r="F56" s="16">
        <v>241233.36132999999</v>
      </c>
      <c r="G56" s="16">
        <v>19167.262685475005</v>
      </c>
      <c r="H56" s="17">
        <f t="shared" si="16"/>
        <v>260400.62401547498</v>
      </c>
      <c r="I56" s="16">
        <v>13348.5213</v>
      </c>
      <c r="J56" s="16">
        <v>2419.7944500000003</v>
      </c>
      <c r="K56" s="17">
        <f t="shared" si="17"/>
        <v>15768.315750000002</v>
      </c>
      <c r="L56" s="16">
        <v>91700.820720000003</v>
      </c>
      <c r="M56" s="16">
        <v>5782.3771699999998</v>
      </c>
      <c r="N56" s="3">
        <f t="shared" si="18"/>
        <v>97483.19789000001</v>
      </c>
      <c r="O56" s="16">
        <v>987911.77499153407</v>
      </c>
      <c r="P56" s="16">
        <v>0</v>
      </c>
      <c r="Q56" s="3">
        <f t="shared" si="19"/>
        <v>987911.77499153407</v>
      </c>
      <c r="R56" s="16">
        <v>2216.0485600000002</v>
      </c>
      <c r="S56" s="16">
        <v>108.26300000000001</v>
      </c>
      <c r="T56" s="3">
        <f t="shared" si="20"/>
        <v>2324.3115600000001</v>
      </c>
      <c r="U56" s="16">
        <v>206.6755</v>
      </c>
      <c r="V56" s="16">
        <v>0</v>
      </c>
      <c r="W56" s="3">
        <f t="shared" si="6"/>
        <v>206.6755</v>
      </c>
      <c r="X56" s="16">
        <v>0</v>
      </c>
      <c r="Y56" s="16">
        <v>0</v>
      </c>
      <c r="Z56" s="3">
        <f t="shared" si="7"/>
        <v>0</v>
      </c>
      <c r="AA56" s="16">
        <v>1984.6685525874998</v>
      </c>
      <c r="AB56" s="16">
        <v>0</v>
      </c>
      <c r="AC56" s="3">
        <f t="shared" si="21"/>
        <v>1984.6685525874998</v>
      </c>
      <c r="AD56" s="16">
        <v>80739.299050000001</v>
      </c>
      <c r="AE56" s="16">
        <v>718.94626000000005</v>
      </c>
      <c r="AF56" s="3">
        <f t="shared" si="22"/>
        <v>81458.245309999998</v>
      </c>
      <c r="AG56" s="16">
        <v>7510.8335900000002</v>
      </c>
      <c r="AH56" s="16">
        <v>130.63497000000001</v>
      </c>
      <c r="AI56" s="3">
        <f t="shared" si="23"/>
        <v>7641.4685600000003</v>
      </c>
      <c r="AJ56" s="3">
        <f t="shared" si="13"/>
        <v>90234.801192587489</v>
      </c>
      <c r="AK56" s="3">
        <f t="shared" si="11"/>
        <v>849.58123000000001</v>
      </c>
      <c r="AL56" s="3">
        <f t="shared" si="24"/>
        <v>91084.382422587485</v>
      </c>
      <c r="AM56" s="16">
        <v>135038.99291</v>
      </c>
      <c r="AN56" s="3">
        <f t="shared" si="14"/>
        <v>1590226.4460895965</v>
      </c>
      <c r="AW56" s="17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</row>
    <row r="57" spans="1:118" x14ac:dyDescent="0.35">
      <c r="A57" s="1">
        <v>42401</v>
      </c>
      <c r="B57" s="15">
        <v>42401</v>
      </c>
      <c r="C57" s="16">
        <v>7.6403800000000004</v>
      </c>
      <c r="D57" s="16">
        <v>0.73</v>
      </c>
      <c r="E57" s="17">
        <f t="shared" si="15"/>
        <v>8.3703800000000008</v>
      </c>
      <c r="F57" s="16">
        <v>243627.68309999999</v>
      </c>
      <c r="G57" s="16">
        <v>21371.676006449998</v>
      </c>
      <c r="H57" s="17">
        <f t="shared" si="16"/>
        <v>264999.35910644999</v>
      </c>
      <c r="I57" s="16">
        <v>7607.8940299999995</v>
      </c>
      <c r="J57" s="16">
        <v>2624.07899</v>
      </c>
      <c r="K57" s="17">
        <f t="shared" si="17"/>
        <v>10231.973019999999</v>
      </c>
      <c r="L57" s="16">
        <v>101821.85919</v>
      </c>
      <c r="M57" s="16">
        <v>5810.5124400000004</v>
      </c>
      <c r="N57" s="3">
        <f t="shared" si="18"/>
        <v>107632.37163000001</v>
      </c>
      <c r="O57" s="16">
        <v>979092.4598973298</v>
      </c>
      <c r="P57" s="16">
        <v>0.18709999999999999</v>
      </c>
      <c r="Q57" s="3">
        <f t="shared" si="19"/>
        <v>979092.64699732978</v>
      </c>
      <c r="R57" s="16">
        <v>2196.2094400000001</v>
      </c>
      <c r="S57" s="16">
        <v>108.26300000000001</v>
      </c>
      <c r="T57" s="3">
        <f t="shared" si="20"/>
        <v>2304.47244</v>
      </c>
      <c r="U57" s="16">
        <v>241.21277000000003</v>
      </c>
      <c r="V57" s="16">
        <v>0</v>
      </c>
      <c r="W57" s="3">
        <f t="shared" si="6"/>
        <v>241.21277000000003</v>
      </c>
      <c r="X57" s="16">
        <v>0</v>
      </c>
      <c r="Y57" s="16">
        <v>0</v>
      </c>
      <c r="Z57" s="3">
        <f t="shared" si="7"/>
        <v>0</v>
      </c>
      <c r="AA57" s="16">
        <v>1348.0408699625</v>
      </c>
      <c r="AB57" s="16">
        <v>0</v>
      </c>
      <c r="AC57" s="3">
        <f t="shared" si="21"/>
        <v>1348.0408699625</v>
      </c>
      <c r="AD57" s="16">
        <v>83805.70061</v>
      </c>
      <c r="AE57" s="16">
        <v>706.63883999999996</v>
      </c>
      <c r="AF57" s="3">
        <f t="shared" si="22"/>
        <v>84512.339449999999</v>
      </c>
      <c r="AG57" s="16">
        <v>5662.2681400000001</v>
      </c>
      <c r="AH57" s="16">
        <v>123.97974000000001</v>
      </c>
      <c r="AI57" s="3">
        <f t="shared" si="23"/>
        <v>5786.2478799999999</v>
      </c>
      <c r="AJ57" s="3">
        <f t="shared" si="13"/>
        <v>90816.009619962497</v>
      </c>
      <c r="AK57" s="3">
        <f t="shared" si="11"/>
        <v>830.61857999999995</v>
      </c>
      <c r="AL57" s="3">
        <f t="shared" si="24"/>
        <v>91646.628199962492</v>
      </c>
      <c r="AM57" s="16">
        <v>135247.30669999999</v>
      </c>
      <c r="AN57" s="3">
        <f t="shared" si="14"/>
        <v>1591404.3412437423</v>
      </c>
      <c r="AW57" s="17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</row>
    <row r="58" spans="1:118" x14ac:dyDescent="0.35">
      <c r="A58" s="1">
        <v>42430</v>
      </c>
      <c r="B58" s="15">
        <v>42430</v>
      </c>
      <c r="C58" s="16">
        <v>7.4008799999999999</v>
      </c>
      <c r="D58" s="16">
        <v>0.73</v>
      </c>
      <c r="E58" s="17">
        <f t="shared" si="15"/>
        <v>8.1308799999999994</v>
      </c>
      <c r="F58" s="16">
        <v>217804.30936999997</v>
      </c>
      <c r="G58" s="16">
        <v>27181.012648887499</v>
      </c>
      <c r="H58" s="17">
        <f t="shared" si="16"/>
        <v>244985.32201888747</v>
      </c>
      <c r="I58" s="16">
        <v>6939.2158399999998</v>
      </c>
      <c r="J58" s="16">
        <v>2158.6671700000002</v>
      </c>
      <c r="K58" s="17">
        <f t="shared" si="17"/>
        <v>9097.8830099999996</v>
      </c>
      <c r="L58" s="16">
        <v>101471.32726999999</v>
      </c>
      <c r="M58" s="16">
        <v>5532.1967199999999</v>
      </c>
      <c r="N58" s="3">
        <f t="shared" si="18"/>
        <v>107003.52398999999</v>
      </c>
      <c r="O58" s="16">
        <v>981209.84964542522</v>
      </c>
      <c r="P58" s="16">
        <v>0.18709999999999999</v>
      </c>
      <c r="Q58" s="3">
        <f t="shared" si="19"/>
        <v>981210.0367454252</v>
      </c>
      <c r="R58" s="16">
        <v>2196.2094400000001</v>
      </c>
      <c r="S58" s="16">
        <v>108.26300000000001</v>
      </c>
      <c r="T58" s="3">
        <f t="shared" si="20"/>
        <v>2304.47244</v>
      </c>
      <c r="U58" s="16">
        <v>207.73509000000001</v>
      </c>
      <c r="V58" s="16">
        <v>0</v>
      </c>
      <c r="W58" s="3">
        <f t="shared" si="6"/>
        <v>207.73509000000001</v>
      </c>
      <c r="X58" s="16">
        <v>0</v>
      </c>
      <c r="Y58" s="16">
        <v>0</v>
      </c>
      <c r="Z58" s="3">
        <f t="shared" si="7"/>
        <v>0</v>
      </c>
      <c r="AA58" s="16">
        <v>1354.1593330749999</v>
      </c>
      <c r="AB58" s="16">
        <v>0</v>
      </c>
      <c r="AC58" s="3">
        <f t="shared" si="21"/>
        <v>1354.1593330749999</v>
      </c>
      <c r="AD58" s="16">
        <v>65073.880160000008</v>
      </c>
      <c r="AE58" s="16">
        <v>861.03480000000002</v>
      </c>
      <c r="AF58" s="3">
        <f t="shared" si="22"/>
        <v>65934.914960000009</v>
      </c>
      <c r="AG58" s="16">
        <v>5552.36708</v>
      </c>
      <c r="AH58" s="16">
        <v>334.38317000000001</v>
      </c>
      <c r="AI58" s="3">
        <f t="shared" si="23"/>
        <v>5886.7502500000001</v>
      </c>
      <c r="AJ58" s="3">
        <f t="shared" si="13"/>
        <v>71980.406573075001</v>
      </c>
      <c r="AK58" s="3">
        <f t="shared" si="11"/>
        <v>1195.41797</v>
      </c>
      <c r="AL58" s="3">
        <f t="shared" si="24"/>
        <v>73175.824543074996</v>
      </c>
      <c r="AM58" s="16">
        <v>134865.20335</v>
      </c>
      <c r="AN58" s="3">
        <f t="shared" si="14"/>
        <v>1552858.1320673877</v>
      </c>
      <c r="AW58" s="17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</row>
    <row r="59" spans="1:118" x14ac:dyDescent="0.35">
      <c r="A59" s="1">
        <v>42461</v>
      </c>
      <c r="B59" s="15">
        <v>42461</v>
      </c>
      <c r="C59" s="16">
        <v>7.3397700000000006</v>
      </c>
      <c r="D59" s="16">
        <v>0.47800000000000004</v>
      </c>
      <c r="E59" s="17">
        <f t="shared" si="15"/>
        <v>7.8177700000000003</v>
      </c>
      <c r="F59" s="16">
        <v>233425.47023000001</v>
      </c>
      <c r="G59" s="16">
        <v>23689.131230725001</v>
      </c>
      <c r="H59" s="17">
        <f t="shared" si="16"/>
        <v>257114.60146072501</v>
      </c>
      <c r="I59" s="16">
        <v>4646.2961799999994</v>
      </c>
      <c r="J59" s="16">
        <v>2766.1257400000004</v>
      </c>
      <c r="K59" s="17">
        <f t="shared" si="17"/>
        <v>7412.4219199999998</v>
      </c>
      <c r="L59" s="16">
        <v>94975.933499999999</v>
      </c>
      <c r="M59" s="16">
        <v>5560.3319900000006</v>
      </c>
      <c r="N59" s="3">
        <f t="shared" si="18"/>
        <v>100536.26549000001</v>
      </c>
      <c r="O59" s="16">
        <v>965076.94149346335</v>
      </c>
      <c r="P59" s="16">
        <v>0</v>
      </c>
      <c r="Q59" s="3">
        <f t="shared" si="19"/>
        <v>965076.94149346335</v>
      </c>
      <c r="R59" s="16">
        <v>2183.43444</v>
      </c>
      <c r="S59" s="16">
        <v>108.26300000000001</v>
      </c>
      <c r="T59" s="3">
        <f t="shared" si="20"/>
        <v>2291.6974399999999</v>
      </c>
      <c r="U59" s="16">
        <v>188.59912</v>
      </c>
      <c r="V59" s="16">
        <v>0</v>
      </c>
      <c r="W59" s="3">
        <f t="shared" si="6"/>
        <v>188.59912</v>
      </c>
      <c r="X59" s="16">
        <v>0</v>
      </c>
      <c r="Y59" s="16">
        <v>0</v>
      </c>
      <c r="Z59" s="3">
        <f t="shared" si="7"/>
        <v>0</v>
      </c>
      <c r="AA59" s="16">
        <v>2238.0986386625</v>
      </c>
      <c r="AB59" s="16">
        <v>0</v>
      </c>
      <c r="AC59" s="3">
        <f t="shared" si="21"/>
        <v>2238.0986386625</v>
      </c>
      <c r="AD59" s="16">
        <v>62630.587059999998</v>
      </c>
      <c r="AE59" s="16">
        <v>702.04376999999999</v>
      </c>
      <c r="AF59" s="3">
        <f t="shared" si="22"/>
        <v>63332.630829999995</v>
      </c>
      <c r="AG59" s="16">
        <v>5030.7361000000001</v>
      </c>
      <c r="AH59" s="16">
        <v>401.97564</v>
      </c>
      <c r="AI59" s="3">
        <f t="shared" si="23"/>
        <v>5432.7117399999997</v>
      </c>
      <c r="AJ59" s="3">
        <f t="shared" si="13"/>
        <v>69899.421798662501</v>
      </c>
      <c r="AK59" s="3">
        <f t="shared" si="11"/>
        <v>1104.0194099999999</v>
      </c>
      <c r="AL59" s="3">
        <f t="shared" si="24"/>
        <v>71003.441208662494</v>
      </c>
      <c r="AM59" s="16">
        <v>134385.82855000001</v>
      </c>
      <c r="AN59" s="3">
        <f t="shared" si="14"/>
        <v>1538017.6144528508</v>
      </c>
      <c r="AW59" s="17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</row>
    <row r="60" spans="1:118" x14ac:dyDescent="0.35">
      <c r="A60" s="1">
        <v>42491</v>
      </c>
      <c r="B60" s="15">
        <v>42491</v>
      </c>
      <c r="C60" s="16">
        <v>7.2975200000000005</v>
      </c>
      <c r="D60" s="16">
        <v>0.55300000000000005</v>
      </c>
      <c r="E60" s="17">
        <f t="shared" si="15"/>
        <v>7.8505200000000004</v>
      </c>
      <c r="F60" s="16">
        <v>209783.39277000003</v>
      </c>
      <c r="G60" s="16">
        <v>25944.247720399999</v>
      </c>
      <c r="H60" s="17">
        <f t="shared" si="16"/>
        <v>235727.64049040002</v>
      </c>
      <c r="I60" s="16">
        <v>4812.032619999999</v>
      </c>
      <c r="J60" s="16">
        <v>2542.24242</v>
      </c>
      <c r="K60" s="17">
        <f t="shared" si="17"/>
        <v>7354.2750399999986</v>
      </c>
      <c r="L60" s="16">
        <v>106654.47132000001</v>
      </c>
      <c r="M60" s="16">
        <v>5382.2949699999999</v>
      </c>
      <c r="N60" s="3">
        <f t="shared" si="18"/>
        <v>112036.76629000001</v>
      </c>
      <c r="O60" s="16">
        <v>981032.40886641224</v>
      </c>
      <c r="P60" s="16">
        <v>0</v>
      </c>
      <c r="Q60" s="3">
        <f t="shared" si="19"/>
        <v>981032.40886641224</v>
      </c>
      <c r="R60" s="16">
        <v>2183.43444</v>
      </c>
      <c r="S60" s="16">
        <v>108.26300000000001</v>
      </c>
      <c r="T60" s="3">
        <f t="shared" si="20"/>
        <v>2291.6974399999999</v>
      </c>
      <c r="U60" s="16">
        <v>157.46892000000003</v>
      </c>
      <c r="V60" s="16">
        <v>0</v>
      </c>
      <c r="W60" s="3">
        <f t="shared" si="6"/>
        <v>157.46892000000003</v>
      </c>
      <c r="X60" s="16">
        <v>0</v>
      </c>
      <c r="Y60" s="16">
        <v>0</v>
      </c>
      <c r="Z60" s="3">
        <f t="shared" si="7"/>
        <v>0</v>
      </c>
      <c r="AA60" s="16">
        <v>1625.4959956499999</v>
      </c>
      <c r="AB60" s="16">
        <v>0</v>
      </c>
      <c r="AC60" s="3">
        <f t="shared" si="21"/>
        <v>1625.4959956499999</v>
      </c>
      <c r="AD60" s="16">
        <v>61047.441810000004</v>
      </c>
      <c r="AE60" s="16">
        <v>709.85083999999995</v>
      </c>
      <c r="AF60" s="3">
        <f t="shared" si="22"/>
        <v>61757.292650000003</v>
      </c>
      <c r="AG60" s="16">
        <v>5103.3253600000007</v>
      </c>
      <c r="AH60" s="16">
        <v>234.42140000000001</v>
      </c>
      <c r="AI60" s="3">
        <f t="shared" si="23"/>
        <v>5337.7467600000009</v>
      </c>
      <c r="AJ60" s="3">
        <f t="shared" si="13"/>
        <v>67776.263165650002</v>
      </c>
      <c r="AK60" s="3">
        <f t="shared" si="11"/>
        <v>944.27224000000001</v>
      </c>
      <c r="AL60" s="3">
        <f t="shared" si="24"/>
        <v>68720.535405650007</v>
      </c>
      <c r="AM60" s="16">
        <v>133876.16851000002</v>
      </c>
      <c r="AN60" s="3">
        <f t="shared" si="14"/>
        <v>1541204.8114824623</v>
      </c>
      <c r="AW60" s="17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</row>
    <row r="61" spans="1:118" x14ac:dyDescent="0.35">
      <c r="A61" s="1">
        <v>42522</v>
      </c>
      <c r="B61" s="15">
        <v>42522</v>
      </c>
      <c r="C61" s="16">
        <v>7.5429586750000004</v>
      </c>
      <c r="D61" s="16">
        <v>0.55300000000000005</v>
      </c>
      <c r="E61" s="17">
        <f t="shared" si="15"/>
        <v>8.0959586750000003</v>
      </c>
      <c r="F61" s="16">
        <v>220680.65608999997</v>
      </c>
      <c r="G61" s="16">
        <v>21834.026665109999</v>
      </c>
      <c r="H61" s="17">
        <f t="shared" si="16"/>
        <v>242514.68275510997</v>
      </c>
      <c r="I61" s="16">
        <v>3893.0721800000001</v>
      </c>
      <c r="J61" s="16">
        <v>2442.5841400000004</v>
      </c>
      <c r="K61" s="17">
        <f t="shared" si="17"/>
        <v>6335.6563200000001</v>
      </c>
      <c r="L61" s="16">
        <v>104081.51411</v>
      </c>
      <c r="M61" s="16">
        <v>5411.93174</v>
      </c>
      <c r="N61" s="3">
        <f t="shared" si="18"/>
        <v>109493.44585</v>
      </c>
      <c r="O61" s="16">
        <v>980744.83009828953</v>
      </c>
      <c r="P61" s="16">
        <v>0</v>
      </c>
      <c r="Q61" s="3">
        <f t="shared" si="19"/>
        <v>980744.83009828953</v>
      </c>
      <c r="R61" s="16">
        <v>2178.93487</v>
      </c>
      <c r="S61" s="16">
        <v>108.26300000000001</v>
      </c>
      <c r="T61" s="3">
        <f t="shared" si="20"/>
        <v>2287.19787</v>
      </c>
      <c r="U61" s="16">
        <v>116.68908</v>
      </c>
      <c r="V61" s="16">
        <v>0</v>
      </c>
      <c r="W61" s="3">
        <f t="shared" si="6"/>
        <v>116.68908</v>
      </c>
      <c r="X61" s="16">
        <v>0</v>
      </c>
      <c r="Y61" s="16">
        <v>0</v>
      </c>
      <c r="Z61" s="3">
        <f t="shared" si="7"/>
        <v>0</v>
      </c>
      <c r="AA61" s="16">
        <v>1838.3032621374998</v>
      </c>
      <c r="AB61" s="16">
        <v>0</v>
      </c>
      <c r="AC61" s="3">
        <f t="shared" si="21"/>
        <v>1838.3032621374998</v>
      </c>
      <c r="AD61" s="16">
        <v>48788.968280000001</v>
      </c>
      <c r="AE61" s="16">
        <v>732.47060999999997</v>
      </c>
      <c r="AF61" s="3">
        <f t="shared" si="22"/>
        <v>49521.438889999998</v>
      </c>
      <c r="AG61" s="16">
        <v>3728.9075600000001</v>
      </c>
      <c r="AH61" s="16">
        <v>539.98671000000002</v>
      </c>
      <c r="AI61" s="3">
        <f t="shared" si="23"/>
        <v>4268.8942699999998</v>
      </c>
      <c r="AJ61" s="3">
        <f t="shared" si="13"/>
        <v>54356.179102137503</v>
      </c>
      <c r="AK61" s="3">
        <f t="shared" si="11"/>
        <v>1272.45732</v>
      </c>
      <c r="AL61" s="3">
        <f t="shared" si="24"/>
        <v>55628.636422137504</v>
      </c>
      <c r="AM61" s="16">
        <v>133784.94982000001</v>
      </c>
      <c r="AN61" s="3">
        <f t="shared" si="14"/>
        <v>1530914.1841742119</v>
      </c>
      <c r="AW61" s="17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</row>
    <row r="62" spans="1:118" x14ac:dyDescent="0.35">
      <c r="A62" s="1">
        <v>42552</v>
      </c>
      <c r="B62" s="15">
        <v>42552</v>
      </c>
      <c r="C62" s="16">
        <v>7.3387200000000004</v>
      </c>
      <c r="D62" s="16">
        <v>0.55300000000000005</v>
      </c>
      <c r="E62" s="17">
        <f t="shared" si="15"/>
        <v>7.8917200000000003</v>
      </c>
      <c r="F62" s="16">
        <v>227495.06632000004</v>
      </c>
      <c r="G62" s="16">
        <v>20380.538406074997</v>
      </c>
      <c r="H62" s="17">
        <f t="shared" si="16"/>
        <v>247875.60472607505</v>
      </c>
      <c r="I62" s="16">
        <v>6819.9237400000002</v>
      </c>
      <c r="J62" s="16">
        <v>2041.59899</v>
      </c>
      <c r="K62" s="17">
        <f t="shared" si="17"/>
        <v>8861.5227300000006</v>
      </c>
      <c r="L62" s="16">
        <v>101926.61269999998</v>
      </c>
      <c r="M62" s="16">
        <v>5441.0680199999997</v>
      </c>
      <c r="N62" s="3">
        <f t="shared" si="18"/>
        <v>107367.68071999999</v>
      </c>
      <c r="O62" s="16">
        <v>988418.17668820068</v>
      </c>
      <c r="P62" s="16">
        <v>0</v>
      </c>
      <c r="Q62" s="3">
        <f t="shared" si="19"/>
        <v>988418.17668820068</v>
      </c>
      <c r="R62" s="16">
        <v>2178.6153799999997</v>
      </c>
      <c r="S62" s="16">
        <v>110.51249000000001</v>
      </c>
      <c r="T62" s="3">
        <f t="shared" si="20"/>
        <v>2289.1278699999998</v>
      </c>
      <c r="U62" s="16">
        <v>183.42946000000001</v>
      </c>
      <c r="V62" s="16">
        <v>0</v>
      </c>
      <c r="W62" s="3">
        <f t="shared" si="6"/>
        <v>183.42946000000001</v>
      </c>
      <c r="X62" s="16">
        <v>0</v>
      </c>
      <c r="Y62" s="16">
        <v>0</v>
      </c>
      <c r="Z62" s="3">
        <f t="shared" si="7"/>
        <v>0</v>
      </c>
      <c r="AA62" s="16">
        <v>1984.5084080874999</v>
      </c>
      <c r="AB62" s="16">
        <v>0</v>
      </c>
      <c r="AC62" s="3">
        <f t="shared" si="21"/>
        <v>1984.5084080874999</v>
      </c>
      <c r="AD62" s="16">
        <v>43563.477279999999</v>
      </c>
      <c r="AE62" s="16">
        <v>1163.49074</v>
      </c>
      <c r="AF62" s="3">
        <f t="shared" si="22"/>
        <v>44726.96802</v>
      </c>
      <c r="AG62" s="16">
        <v>3616.8283799999999</v>
      </c>
      <c r="AH62" s="16">
        <v>456.80563000000001</v>
      </c>
      <c r="AI62" s="3">
        <f t="shared" si="23"/>
        <v>4073.6340099999998</v>
      </c>
      <c r="AJ62" s="3">
        <f t="shared" si="13"/>
        <v>49164.8140680875</v>
      </c>
      <c r="AK62" s="3">
        <f t="shared" si="11"/>
        <v>1620.29637</v>
      </c>
      <c r="AL62" s="3">
        <f t="shared" si="24"/>
        <v>50785.110438087504</v>
      </c>
      <c r="AM62" s="16">
        <v>134139.73245000001</v>
      </c>
      <c r="AN62" s="3">
        <f t="shared" si="14"/>
        <v>1539928.2768023631</v>
      </c>
      <c r="AW62" s="17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</row>
    <row r="63" spans="1:118" x14ac:dyDescent="0.35">
      <c r="A63" s="1">
        <v>42583</v>
      </c>
      <c r="B63" s="15">
        <v>42583</v>
      </c>
      <c r="C63" s="16">
        <v>7.5410000000000004</v>
      </c>
      <c r="D63" s="16">
        <v>0.55300000000000005</v>
      </c>
      <c r="E63" s="17">
        <f t="shared" si="15"/>
        <v>8.0940000000000012</v>
      </c>
      <c r="F63" s="16">
        <v>225425.65197000001</v>
      </c>
      <c r="G63" s="16">
        <v>19718.795839437502</v>
      </c>
      <c r="H63" s="17">
        <f t="shared" si="16"/>
        <v>245144.44780943752</v>
      </c>
      <c r="I63" s="16">
        <v>6785.2360499999995</v>
      </c>
      <c r="J63" s="16">
        <v>2367.5376600000004</v>
      </c>
      <c r="K63" s="17">
        <f t="shared" si="17"/>
        <v>9152.7737099999995</v>
      </c>
      <c r="L63" s="16">
        <v>99369.80171</v>
      </c>
      <c r="M63" s="16">
        <v>5470.2042900000006</v>
      </c>
      <c r="N63" s="3">
        <f t="shared" si="18"/>
        <v>104840.00599999999</v>
      </c>
      <c r="O63" s="16">
        <v>984690.01820257236</v>
      </c>
      <c r="P63" s="16">
        <v>0.14026</v>
      </c>
      <c r="Q63" s="3">
        <f t="shared" si="19"/>
        <v>984690.15846257238</v>
      </c>
      <c r="R63" s="16">
        <v>2178.6153799999997</v>
      </c>
      <c r="S63" s="16">
        <v>110.51249000000001</v>
      </c>
      <c r="T63" s="3">
        <f t="shared" si="20"/>
        <v>2289.1278699999998</v>
      </c>
      <c r="U63" s="16">
        <v>180.31288999999998</v>
      </c>
      <c r="V63" s="16">
        <v>0</v>
      </c>
      <c r="W63" s="3">
        <f t="shared" si="6"/>
        <v>180.31288999999998</v>
      </c>
      <c r="X63" s="16">
        <v>0</v>
      </c>
      <c r="Y63" s="16">
        <v>0</v>
      </c>
      <c r="Z63" s="3">
        <f t="shared" si="7"/>
        <v>0</v>
      </c>
      <c r="AA63" s="16">
        <v>2114.840808425</v>
      </c>
      <c r="AB63" s="16">
        <v>0</v>
      </c>
      <c r="AC63" s="3">
        <f t="shared" si="21"/>
        <v>2114.840808425</v>
      </c>
      <c r="AD63" s="16">
        <v>42504.019179999996</v>
      </c>
      <c r="AE63" s="16">
        <v>700.00296000000003</v>
      </c>
      <c r="AF63" s="3">
        <f t="shared" si="22"/>
        <v>43204.022139999994</v>
      </c>
      <c r="AG63" s="16">
        <v>3552.0368800000001</v>
      </c>
      <c r="AH63" s="16">
        <v>285.00887</v>
      </c>
      <c r="AI63" s="3">
        <f t="shared" si="23"/>
        <v>3837.0457500000002</v>
      </c>
      <c r="AJ63" s="3">
        <f t="shared" si="13"/>
        <v>48170.896868424992</v>
      </c>
      <c r="AK63" s="3">
        <f t="shared" si="11"/>
        <v>985.01183000000003</v>
      </c>
      <c r="AL63" s="3">
        <f t="shared" si="24"/>
        <v>49155.908698424995</v>
      </c>
      <c r="AM63" s="16">
        <v>134589.61894000001</v>
      </c>
      <c r="AN63" s="3">
        <f t="shared" si="14"/>
        <v>1530050.4483804347</v>
      </c>
      <c r="AW63" s="17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</row>
    <row r="64" spans="1:118" x14ac:dyDescent="0.35">
      <c r="A64" s="1">
        <v>42614</v>
      </c>
      <c r="B64" s="15">
        <v>42614</v>
      </c>
      <c r="C64" s="16">
        <v>7.3757000000000001</v>
      </c>
      <c r="D64" s="16">
        <v>0.55400000000000005</v>
      </c>
      <c r="E64" s="17">
        <f t="shared" si="15"/>
        <v>7.9297000000000004</v>
      </c>
      <c r="F64" s="16">
        <v>186639.43659999996</v>
      </c>
      <c r="G64" s="16">
        <v>18203.14637305</v>
      </c>
      <c r="H64" s="17">
        <f t="shared" si="16"/>
        <v>204842.58297304995</v>
      </c>
      <c r="I64" s="16">
        <v>7727.1043100000006</v>
      </c>
      <c r="J64" s="16">
        <v>312.15600000000001</v>
      </c>
      <c r="K64" s="17">
        <f t="shared" si="17"/>
        <v>8039.2603100000006</v>
      </c>
      <c r="L64" s="16">
        <v>96659.502620000014</v>
      </c>
      <c r="M64" s="16">
        <v>7610.5755599999993</v>
      </c>
      <c r="N64" s="3">
        <f t="shared" si="18"/>
        <v>104270.07818000001</v>
      </c>
      <c r="O64" s="16">
        <v>980744.59400041844</v>
      </c>
      <c r="P64" s="16">
        <v>0.2271</v>
      </c>
      <c r="Q64" s="3">
        <f t="shared" si="19"/>
        <v>980744.82110041846</v>
      </c>
      <c r="R64" s="16">
        <v>2178.6153799999997</v>
      </c>
      <c r="S64" s="16">
        <v>110.51249000000001</v>
      </c>
      <c r="T64" s="3">
        <f t="shared" si="20"/>
        <v>2289.1278699999998</v>
      </c>
      <c r="U64" s="16">
        <v>126.53634</v>
      </c>
      <c r="V64" s="16">
        <v>0</v>
      </c>
      <c r="W64" s="3">
        <f t="shared" si="6"/>
        <v>126.53634</v>
      </c>
      <c r="X64" s="16">
        <v>0</v>
      </c>
      <c r="Y64" s="16">
        <v>0</v>
      </c>
      <c r="Z64" s="3">
        <f t="shared" si="7"/>
        <v>0</v>
      </c>
      <c r="AA64" s="16">
        <v>1675.9602084749999</v>
      </c>
      <c r="AB64" s="16">
        <v>0</v>
      </c>
      <c r="AC64" s="3">
        <f t="shared" si="21"/>
        <v>1675.9602084749999</v>
      </c>
      <c r="AD64" s="16">
        <v>45001.308939999995</v>
      </c>
      <c r="AE64" s="16">
        <v>736.61</v>
      </c>
      <c r="AF64" s="3">
        <f t="shared" si="22"/>
        <v>45737.918939999996</v>
      </c>
      <c r="AG64" s="16">
        <v>3685.1849700000002</v>
      </c>
      <c r="AH64" s="16">
        <v>270.28358000000003</v>
      </c>
      <c r="AI64" s="3">
        <f t="shared" si="23"/>
        <v>3955.4685500000005</v>
      </c>
      <c r="AJ64" s="3">
        <f t="shared" si="13"/>
        <v>50362.454118474998</v>
      </c>
      <c r="AK64" s="3">
        <f t="shared" si="11"/>
        <v>1006.89358</v>
      </c>
      <c r="AL64" s="3">
        <f t="shared" si="24"/>
        <v>51369.347698475001</v>
      </c>
      <c r="AM64" s="16">
        <v>132744.86401000002</v>
      </c>
      <c r="AN64" s="3">
        <f t="shared" si="14"/>
        <v>1484434.5481819436</v>
      </c>
      <c r="AW64" s="17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</row>
    <row r="65" spans="1:118" x14ac:dyDescent="0.35">
      <c r="A65" s="1">
        <v>42644</v>
      </c>
      <c r="B65" s="15">
        <v>42644</v>
      </c>
      <c r="C65" s="16">
        <v>7.3749000000000002</v>
      </c>
      <c r="D65" s="16">
        <v>0.434</v>
      </c>
      <c r="E65" s="17">
        <f t="shared" si="15"/>
        <v>7.8089000000000004</v>
      </c>
      <c r="F65" s="16">
        <v>207113.37023</v>
      </c>
      <c r="G65" s="16">
        <v>20273.570880812502</v>
      </c>
      <c r="H65" s="17">
        <f t="shared" si="16"/>
        <v>227386.94111081251</v>
      </c>
      <c r="I65" s="16">
        <v>7663.6426800000008</v>
      </c>
      <c r="J65" s="16">
        <v>740.88655000000006</v>
      </c>
      <c r="K65" s="17">
        <f t="shared" si="17"/>
        <v>8404.5292300000001</v>
      </c>
      <c r="L65" s="16">
        <v>101878.22012</v>
      </c>
      <c r="M65" s="16">
        <v>7603.8841600000005</v>
      </c>
      <c r="N65" s="3">
        <f t="shared" si="18"/>
        <v>109482.10428</v>
      </c>
      <c r="O65" s="16">
        <v>962831.93501187454</v>
      </c>
      <c r="P65" s="16">
        <v>0.2271</v>
      </c>
      <c r="Q65" s="3">
        <f t="shared" si="19"/>
        <v>962832.16211187455</v>
      </c>
      <c r="R65" s="16">
        <v>2178.6153799999997</v>
      </c>
      <c r="S65" s="16">
        <v>110.51249000000001</v>
      </c>
      <c r="T65" s="3">
        <f t="shared" si="20"/>
        <v>2289.1278699999998</v>
      </c>
      <c r="U65" s="16">
        <v>108.47184</v>
      </c>
      <c r="V65" s="16">
        <v>0</v>
      </c>
      <c r="W65" s="3">
        <f t="shared" si="6"/>
        <v>108.47184</v>
      </c>
      <c r="X65" s="16">
        <v>0</v>
      </c>
      <c r="Y65" s="16">
        <v>0</v>
      </c>
      <c r="Z65" s="3">
        <f t="shared" si="7"/>
        <v>0</v>
      </c>
      <c r="AA65" s="16">
        <v>1858.4057363741999</v>
      </c>
      <c r="AB65" s="16">
        <v>0</v>
      </c>
      <c r="AC65" s="3">
        <f t="shared" si="21"/>
        <v>1858.4057363741999</v>
      </c>
      <c r="AD65" s="16">
        <v>33737.236680000002</v>
      </c>
      <c r="AE65" s="16">
        <v>773.49009999999998</v>
      </c>
      <c r="AF65" s="3">
        <f t="shared" si="22"/>
        <v>34510.726780000005</v>
      </c>
      <c r="AG65" s="16">
        <v>4080.7461699999999</v>
      </c>
      <c r="AH65" s="16">
        <v>916.25555000000008</v>
      </c>
      <c r="AI65" s="3">
        <f t="shared" si="23"/>
        <v>4997.0017200000002</v>
      </c>
      <c r="AJ65" s="3">
        <f t="shared" si="13"/>
        <v>39676.388586374203</v>
      </c>
      <c r="AK65" s="3">
        <f t="shared" si="11"/>
        <v>1689.7456500000001</v>
      </c>
      <c r="AL65" s="3">
        <f t="shared" si="24"/>
        <v>41366.134236374201</v>
      </c>
      <c r="AM65" s="16">
        <v>132912.17613000001</v>
      </c>
      <c r="AN65" s="3">
        <f t="shared" si="14"/>
        <v>1484789.4557090611</v>
      </c>
      <c r="AW65" s="17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</row>
    <row r="66" spans="1:118" x14ac:dyDescent="0.35">
      <c r="A66" s="1">
        <v>42675</v>
      </c>
      <c r="B66" s="15">
        <v>42675</v>
      </c>
      <c r="C66" s="16">
        <v>7.5366000000000009</v>
      </c>
      <c r="D66" s="16">
        <v>1.363</v>
      </c>
      <c r="E66" s="17">
        <f t="shared" si="15"/>
        <v>8.8996000000000013</v>
      </c>
      <c r="F66" s="16">
        <v>217318.38429000002</v>
      </c>
      <c r="G66" s="16">
        <v>16979.968207225</v>
      </c>
      <c r="H66" s="17">
        <f t="shared" si="16"/>
        <v>234298.35249722502</v>
      </c>
      <c r="I66" s="16">
        <v>8560.7391500000012</v>
      </c>
      <c r="J66" s="16">
        <v>185.05463</v>
      </c>
      <c r="K66" s="17">
        <f t="shared" si="17"/>
        <v>8745.7937800000018</v>
      </c>
      <c r="L66" s="16">
        <v>85367.637450000009</v>
      </c>
      <c r="M66" s="16">
        <v>7458.7426800000003</v>
      </c>
      <c r="N66" s="3">
        <f t="shared" si="18"/>
        <v>92826.380130000005</v>
      </c>
      <c r="O66" s="16">
        <v>970981.78552813479</v>
      </c>
      <c r="P66" s="16">
        <v>0.2271</v>
      </c>
      <c r="Q66" s="3">
        <f t="shared" si="19"/>
        <v>970982.01262813481</v>
      </c>
      <c r="R66" s="16">
        <v>2178.6153799999997</v>
      </c>
      <c r="S66" s="16">
        <v>110.51249000000001</v>
      </c>
      <c r="T66" s="3">
        <f t="shared" si="20"/>
        <v>2289.1278699999998</v>
      </c>
      <c r="U66" s="16">
        <v>60.310880000000004</v>
      </c>
      <c r="V66" s="16">
        <v>0</v>
      </c>
      <c r="W66" s="3">
        <f t="shared" si="6"/>
        <v>60.310880000000004</v>
      </c>
      <c r="X66" s="16">
        <v>0</v>
      </c>
      <c r="Y66" s="16">
        <v>0</v>
      </c>
      <c r="Z66" s="3">
        <f t="shared" si="7"/>
        <v>0</v>
      </c>
      <c r="AA66" s="16">
        <v>2377.7844270000001</v>
      </c>
      <c r="AB66" s="16">
        <v>0</v>
      </c>
      <c r="AC66" s="3">
        <f t="shared" si="21"/>
        <v>2377.7844270000001</v>
      </c>
      <c r="AD66" s="16">
        <v>35937.299800000001</v>
      </c>
      <c r="AE66" s="16">
        <v>717.81000000000006</v>
      </c>
      <c r="AF66" s="3">
        <f t="shared" si="22"/>
        <v>36655.109799999998</v>
      </c>
      <c r="AG66" s="16">
        <v>4431.4380799999999</v>
      </c>
      <c r="AH66" s="16">
        <v>510.94761</v>
      </c>
      <c r="AI66" s="3">
        <f t="shared" si="23"/>
        <v>4942.3856900000001</v>
      </c>
      <c r="AJ66" s="3">
        <f t="shared" si="13"/>
        <v>42746.522306999999</v>
      </c>
      <c r="AK66" s="3">
        <f t="shared" si="11"/>
        <v>1228.7576100000001</v>
      </c>
      <c r="AL66" s="3">
        <f t="shared" si="24"/>
        <v>43975.279917</v>
      </c>
      <c r="AM66" s="16">
        <v>133760.42084000001</v>
      </c>
      <c r="AN66" s="3">
        <f t="shared" si="14"/>
        <v>1486946.5781423601</v>
      </c>
      <c r="AW66" s="17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</row>
    <row r="67" spans="1:118" x14ac:dyDescent="0.35">
      <c r="A67" s="1">
        <v>42705</v>
      </c>
      <c r="B67" s="15">
        <v>42705</v>
      </c>
      <c r="C67" s="16">
        <v>7.1130000000000004</v>
      </c>
      <c r="D67" s="16">
        <v>1.363</v>
      </c>
      <c r="E67" s="17">
        <f t="shared" si="15"/>
        <v>8.4760000000000009</v>
      </c>
      <c r="F67" s="16">
        <v>186880.92402999997</v>
      </c>
      <c r="G67" s="16">
        <v>19279.731465587502</v>
      </c>
      <c r="H67" s="17">
        <f t="shared" si="16"/>
        <v>206160.65549558747</v>
      </c>
      <c r="I67" s="16">
        <v>4670.9443800000008</v>
      </c>
      <c r="J67" s="16">
        <v>1118.4540500000001</v>
      </c>
      <c r="K67" s="17">
        <f t="shared" si="17"/>
        <v>5789.3984300000011</v>
      </c>
      <c r="L67" s="16">
        <v>109152.51556000001</v>
      </c>
      <c r="M67" s="16">
        <v>7796.1217299999998</v>
      </c>
      <c r="N67" s="3">
        <f t="shared" si="18"/>
        <v>116948.63729000001</v>
      </c>
      <c r="O67" s="16">
        <v>960351.18455128686</v>
      </c>
      <c r="P67" s="16">
        <v>4.7400000000000003E-3</v>
      </c>
      <c r="Q67" s="3">
        <f t="shared" si="19"/>
        <v>960351.18929128686</v>
      </c>
      <c r="R67" s="16">
        <v>2178.6153799999997</v>
      </c>
      <c r="S67" s="16">
        <v>110.51249000000001</v>
      </c>
      <c r="T67" s="3">
        <f t="shared" si="20"/>
        <v>2289.1278699999998</v>
      </c>
      <c r="U67" s="16">
        <v>196.7363</v>
      </c>
      <c r="V67" s="16">
        <v>0</v>
      </c>
      <c r="W67" s="3">
        <f t="shared" si="6"/>
        <v>196.7363</v>
      </c>
      <c r="X67" s="16">
        <v>0</v>
      </c>
      <c r="Y67" s="16">
        <v>0</v>
      </c>
      <c r="Z67" s="3">
        <f t="shared" si="7"/>
        <v>0</v>
      </c>
      <c r="AA67" s="16">
        <v>4356.634422825</v>
      </c>
      <c r="AB67" s="16">
        <v>0</v>
      </c>
      <c r="AC67" s="3">
        <f t="shared" si="21"/>
        <v>4356.634422825</v>
      </c>
      <c r="AD67" s="16">
        <v>44792.043450000005</v>
      </c>
      <c r="AE67" s="16">
        <v>700</v>
      </c>
      <c r="AF67" s="3">
        <f t="shared" si="22"/>
        <v>45492.043450000005</v>
      </c>
      <c r="AG67" s="16">
        <v>4221.4288299999998</v>
      </c>
      <c r="AH67" s="16">
        <v>999.48752000000002</v>
      </c>
      <c r="AI67" s="3">
        <f t="shared" si="23"/>
        <v>5220.9163499999995</v>
      </c>
      <c r="AJ67" s="3">
        <f t="shared" si="13"/>
        <v>53370.106702825004</v>
      </c>
      <c r="AK67" s="3">
        <f t="shared" si="11"/>
        <v>1699.4875200000001</v>
      </c>
      <c r="AL67" s="3">
        <f t="shared" si="24"/>
        <v>55069.594222825006</v>
      </c>
      <c r="AM67" s="16">
        <v>133173.37609000001</v>
      </c>
      <c r="AN67" s="3">
        <f t="shared" si="14"/>
        <v>1479987.1909896992</v>
      </c>
      <c r="AW67" s="17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</row>
    <row r="68" spans="1:118" x14ac:dyDescent="0.35">
      <c r="A68" s="1">
        <v>42736</v>
      </c>
      <c r="B68" s="15">
        <v>42736</v>
      </c>
      <c r="C68" s="16">
        <v>7.3756499999999994</v>
      </c>
      <c r="D68" s="16">
        <v>1.163</v>
      </c>
      <c r="E68" s="17">
        <f t="shared" si="15"/>
        <v>8.5386499999999987</v>
      </c>
      <c r="F68" s="16">
        <v>196225.39019999999</v>
      </c>
      <c r="G68" s="16">
        <v>19128.697248550001</v>
      </c>
      <c r="H68" s="17">
        <f t="shared" si="16"/>
        <v>215354.08744854998</v>
      </c>
      <c r="I68" s="16">
        <v>4468.08187</v>
      </c>
      <c r="J68" s="16">
        <v>1504.9001499999999</v>
      </c>
      <c r="K68" s="17">
        <f t="shared" si="17"/>
        <v>5972.9820199999995</v>
      </c>
      <c r="L68" s="16">
        <v>109406.33507000003</v>
      </c>
      <c r="M68" s="16">
        <v>7827.8735900000001</v>
      </c>
      <c r="N68" s="3">
        <f t="shared" si="18"/>
        <v>117234.20866000003</v>
      </c>
      <c r="O68" s="16">
        <v>957147.40525719756</v>
      </c>
      <c r="P68" s="16">
        <v>4.7400000000000003E-3</v>
      </c>
      <c r="Q68" s="3">
        <f t="shared" si="19"/>
        <v>957147.40999719757</v>
      </c>
      <c r="R68" s="16">
        <v>2178.6153799999997</v>
      </c>
      <c r="S68" s="16">
        <v>110.51249000000001</v>
      </c>
      <c r="T68" s="3">
        <f t="shared" si="20"/>
        <v>2289.1278699999998</v>
      </c>
      <c r="U68" s="16">
        <v>182.66042999999999</v>
      </c>
      <c r="V68" s="16">
        <v>0</v>
      </c>
      <c r="W68" s="3">
        <f t="shared" si="6"/>
        <v>182.66042999999999</v>
      </c>
      <c r="X68" s="16">
        <v>0</v>
      </c>
      <c r="Y68" s="16">
        <v>0</v>
      </c>
      <c r="Z68" s="3">
        <f t="shared" si="7"/>
        <v>0</v>
      </c>
      <c r="AA68" s="16">
        <v>2572.3569131125005</v>
      </c>
      <c r="AB68" s="16">
        <v>0</v>
      </c>
      <c r="AC68" s="3">
        <f t="shared" si="21"/>
        <v>2572.3569131125005</v>
      </c>
      <c r="AD68" s="16">
        <v>36241.57101</v>
      </c>
      <c r="AE68" s="16">
        <v>704.46689000000003</v>
      </c>
      <c r="AF68" s="3">
        <f t="shared" si="22"/>
        <v>36946.037900000003</v>
      </c>
      <c r="AG68" s="16">
        <v>4298.4471500000009</v>
      </c>
      <c r="AH68" s="16">
        <v>617.22556000000009</v>
      </c>
      <c r="AI68" s="3">
        <f t="shared" si="23"/>
        <v>4915.6727100000007</v>
      </c>
      <c r="AJ68" s="3">
        <f t="shared" si="13"/>
        <v>43112.375073112496</v>
      </c>
      <c r="AK68" s="3">
        <f t="shared" si="11"/>
        <v>1321.69245</v>
      </c>
      <c r="AL68" s="3">
        <f t="shared" si="24"/>
        <v>44434.067523112499</v>
      </c>
      <c r="AM68" s="16">
        <v>125503.00023000002</v>
      </c>
      <c r="AN68" s="3">
        <f t="shared" si="14"/>
        <v>1468126.0828288603</v>
      </c>
      <c r="AW68" s="17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</row>
    <row r="69" spans="1:118" x14ac:dyDescent="0.35">
      <c r="A69" s="1">
        <v>42767</v>
      </c>
      <c r="B69" s="15">
        <v>42767</v>
      </c>
      <c r="C69" s="16">
        <v>7.1130000000000004</v>
      </c>
      <c r="D69" s="16">
        <v>0.997</v>
      </c>
      <c r="E69" s="17">
        <f>SUM(C69:D69)</f>
        <v>8.1100000000000012</v>
      </c>
      <c r="F69" s="16">
        <v>193507.18682</v>
      </c>
      <c r="G69" s="16">
        <v>18752.455324762501</v>
      </c>
      <c r="H69" s="17">
        <f>SUM(F69:G69)</f>
        <v>212259.6421447625</v>
      </c>
      <c r="I69" s="16">
        <v>4719.6701600000006</v>
      </c>
      <c r="J69" s="16">
        <v>1019.4194200000001</v>
      </c>
      <c r="K69" s="17">
        <f>SUM(I69:J69)</f>
        <v>5739.0895800000008</v>
      </c>
      <c r="L69" s="16">
        <v>102450.57670000001</v>
      </c>
      <c r="M69" s="16">
        <v>7859.6254500000005</v>
      </c>
      <c r="N69" s="3">
        <f>SUM(L69:M69)</f>
        <v>110310.20215000001</v>
      </c>
      <c r="O69" s="16">
        <v>957919.11560447782</v>
      </c>
      <c r="P69" s="16">
        <v>4.7400000000000003E-3</v>
      </c>
      <c r="Q69" s="3">
        <f>SUM(O69:P69)</f>
        <v>957919.12034447782</v>
      </c>
      <c r="R69" s="16">
        <v>2178.6153799999997</v>
      </c>
      <c r="S69" s="16">
        <v>110.51249000000001</v>
      </c>
      <c r="T69" s="3">
        <f>SUM(R69:S69)</f>
        <v>2289.1278699999998</v>
      </c>
      <c r="U69" s="16">
        <v>241.52053000000001</v>
      </c>
      <c r="V69" s="16">
        <v>0</v>
      </c>
      <c r="W69" s="3">
        <f t="shared" si="6"/>
        <v>241.52053000000001</v>
      </c>
      <c r="X69" s="16">
        <v>0</v>
      </c>
      <c r="Y69" s="16">
        <v>0</v>
      </c>
      <c r="Z69" s="3">
        <f t="shared" si="7"/>
        <v>0</v>
      </c>
      <c r="AA69" s="16">
        <v>2114.6363711999998</v>
      </c>
      <c r="AB69" s="16">
        <v>0</v>
      </c>
      <c r="AC69" s="3">
        <f>SUM(AA69:AB69)</f>
        <v>2114.6363711999998</v>
      </c>
      <c r="AD69" s="16">
        <v>32788.539109999998</v>
      </c>
      <c r="AE69" s="16">
        <v>705.34999000000005</v>
      </c>
      <c r="AF69" s="3">
        <f>SUM(AD69:AE69)</f>
        <v>33493.8891</v>
      </c>
      <c r="AG69" s="16">
        <v>3238.2591400000001</v>
      </c>
      <c r="AH69" s="16">
        <v>287.94231000000002</v>
      </c>
      <c r="AI69" s="3">
        <f>SUM(AG69:AH69)</f>
        <v>3526.20145</v>
      </c>
      <c r="AJ69" s="3">
        <f t="shared" si="13"/>
        <v>38141.434621200002</v>
      </c>
      <c r="AK69" s="3">
        <f t="shared" si="11"/>
        <v>993.29230000000007</v>
      </c>
      <c r="AL69" s="3">
        <f>SUM(AJ69:AK69)</f>
        <v>39134.726921200003</v>
      </c>
      <c r="AM69" s="16">
        <v>126335.65746000002</v>
      </c>
      <c r="AN69" s="3">
        <f t="shared" si="14"/>
        <v>1454237.1970004402</v>
      </c>
      <c r="AW69" s="17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</row>
    <row r="70" spans="1:118" x14ac:dyDescent="0.35">
      <c r="A70" s="1">
        <v>42795</v>
      </c>
      <c r="B70" s="15">
        <v>42795</v>
      </c>
      <c r="C70" s="16">
        <v>7.3388</v>
      </c>
      <c r="D70" s="16">
        <v>1.014</v>
      </c>
      <c r="E70" s="17">
        <f>SUM(C70:D70)</f>
        <v>8.3528000000000002</v>
      </c>
      <c r="F70" s="16">
        <v>220260.95964000002</v>
      </c>
      <c r="G70" s="16">
        <v>18112.876939137499</v>
      </c>
      <c r="H70" s="17">
        <f>SUM(F70:G70)</f>
        <v>238373.83657913751</v>
      </c>
      <c r="I70" s="16">
        <v>4652.9769700000006</v>
      </c>
      <c r="J70" s="16">
        <v>1079.4267600000001</v>
      </c>
      <c r="K70" s="17">
        <f>SUM(I70:J70)</f>
        <v>5732.4037300000009</v>
      </c>
      <c r="L70" s="16">
        <v>99788.248300000021</v>
      </c>
      <c r="M70" s="16">
        <v>7891.3773200000005</v>
      </c>
      <c r="N70" s="3">
        <f>SUM(L70:M70)</f>
        <v>107679.62562000002</v>
      </c>
      <c r="O70" s="16">
        <v>958191.30245127727</v>
      </c>
      <c r="P70" s="16">
        <v>0</v>
      </c>
      <c r="Q70" s="3">
        <f>SUM(O70:P70)</f>
        <v>958191.30245127727</v>
      </c>
      <c r="R70" s="16">
        <v>2178.6153799999997</v>
      </c>
      <c r="S70" s="16">
        <v>110.51249000000001</v>
      </c>
      <c r="T70" s="3">
        <f>SUM(R70:S70)</f>
        <v>2289.1278699999998</v>
      </c>
      <c r="U70" s="16">
        <v>222.16522999999998</v>
      </c>
      <c r="V70" s="16">
        <v>0</v>
      </c>
      <c r="W70" s="3">
        <f t="shared" si="6"/>
        <v>222.16522999999998</v>
      </c>
      <c r="X70" s="16">
        <v>0</v>
      </c>
      <c r="Y70" s="16">
        <v>0</v>
      </c>
      <c r="Z70" s="3">
        <f t="shared" si="7"/>
        <v>0</v>
      </c>
      <c r="AA70" s="16">
        <v>1697.6426859375001</v>
      </c>
      <c r="AB70" s="16">
        <v>0</v>
      </c>
      <c r="AC70" s="3">
        <f>SUM(AA70:AB70)</f>
        <v>1697.6426859375001</v>
      </c>
      <c r="AD70" s="16">
        <v>36250.880580000005</v>
      </c>
      <c r="AE70" s="16">
        <v>706.32862</v>
      </c>
      <c r="AF70" s="3">
        <f>SUM(AD70:AE70)</f>
        <v>36957.209200000005</v>
      </c>
      <c r="AG70" s="16">
        <v>2943.1240499999999</v>
      </c>
      <c r="AH70" s="16">
        <v>563.38611000000003</v>
      </c>
      <c r="AI70" s="3">
        <f>SUM(AG70:AH70)</f>
        <v>3506.5101599999998</v>
      </c>
      <c r="AJ70" s="3">
        <f t="shared" si="13"/>
        <v>40891.647315937502</v>
      </c>
      <c r="AK70" s="3">
        <f t="shared" si="11"/>
        <v>1269.7147300000001</v>
      </c>
      <c r="AL70" s="3">
        <f>SUM(AJ70:AK70)</f>
        <v>42161.362045937502</v>
      </c>
      <c r="AM70" s="16">
        <v>125780.71223999999</v>
      </c>
      <c r="AN70" s="3">
        <f t="shared" si="14"/>
        <v>1480438.8885663522</v>
      </c>
      <c r="AW70" s="17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</row>
    <row r="71" spans="1:118" x14ac:dyDescent="0.35">
      <c r="A71" s="1">
        <v>42826</v>
      </c>
      <c r="B71" s="15">
        <v>42826</v>
      </c>
      <c r="C71" s="16">
        <v>7.484</v>
      </c>
      <c r="D71" s="16">
        <v>0.81400000000000006</v>
      </c>
      <c r="E71" s="17">
        <f t="shared" ref="E71:E88" si="25">SUM(C71:D71)</f>
        <v>8.298</v>
      </c>
      <c r="F71" s="16">
        <v>213294.5576</v>
      </c>
      <c r="G71" s="16">
        <v>28389.223209725005</v>
      </c>
      <c r="H71" s="17">
        <f t="shared" ref="H71:H88" si="26">SUM(F71:G71)</f>
        <v>241683.78080972499</v>
      </c>
      <c r="I71" s="16">
        <v>3354.9128100000003</v>
      </c>
      <c r="J71" s="16">
        <v>1538.1909499999999</v>
      </c>
      <c r="K71" s="17">
        <f t="shared" ref="K71:K88" si="27">SUM(I71:J71)</f>
        <v>4893.10376</v>
      </c>
      <c r="L71" s="16">
        <v>102435.45593000001</v>
      </c>
      <c r="M71" s="16">
        <v>7885.70676</v>
      </c>
      <c r="N71" s="3">
        <f t="shared" ref="N71:N88" si="28">SUM(L71:M71)</f>
        <v>110321.16269000001</v>
      </c>
      <c r="O71" s="16">
        <v>963987.12039236515</v>
      </c>
      <c r="P71" s="16">
        <v>0</v>
      </c>
      <c r="Q71" s="3">
        <f t="shared" ref="Q71:Q88" si="29">SUM(O71:P71)</f>
        <v>963987.12039236515</v>
      </c>
      <c r="R71" s="16">
        <v>2178.6153799999997</v>
      </c>
      <c r="S71" s="16">
        <v>110.51249000000001</v>
      </c>
      <c r="T71" s="3">
        <f t="shared" ref="T71:T88" si="30">SUM(R71:S71)</f>
        <v>2289.1278699999998</v>
      </c>
      <c r="U71" s="16">
        <v>196.17375000000001</v>
      </c>
      <c r="V71" s="16">
        <v>0</v>
      </c>
      <c r="W71" s="3">
        <f t="shared" si="6"/>
        <v>196.17375000000001</v>
      </c>
      <c r="X71" s="16">
        <v>0</v>
      </c>
      <c r="Y71" s="16">
        <v>0</v>
      </c>
      <c r="Z71" s="3">
        <f t="shared" si="7"/>
        <v>0</v>
      </c>
      <c r="AA71" s="16">
        <v>2038.6488036624999</v>
      </c>
      <c r="AB71" s="16">
        <v>0</v>
      </c>
      <c r="AC71" s="3">
        <f t="shared" ref="AC71:AC88" si="31">SUM(AA71:AB71)</f>
        <v>2038.6488036624999</v>
      </c>
      <c r="AD71" s="16">
        <v>34787.463109999997</v>
      </c>
      <c r="AE71" s="16">
        <v>870.31667000000004</v>
      </c>
      <c r="AF71" s="3">
        <f t="shared" ref="AF71:AF88" si="32">SUM(AD71:AE71)</f>
        <v>35657.779779999997</v>
      </c>
      <c r="AG71" s="16">
        <v>3320.5325499999999</v>
      </c>
      <c r="AH71" s="16">
        <v>404.54541999999998</v>
      </c>
      <c r="AI71" s="3">
        <f t="shared" ref="AI71:AI88" si="33">SUM(AG71:AH71)</f>
        <v>3725.0779699999998</v>
      </c>
      <c r="AJ71" s="3">
        <f t="shared" si="13"/>
        <v>40146.644463662495</v>
      </c>
      <c r="AK71" s="3">
        <f t="shared" si="11"/>
        <v>1274.8620900000001</v>
      </c>
      <c r="AL71" s="3">
        <f t="shared" ref="AL71:AL88" si="34">SUM(AJ71:AK71)</f>
        <v>41421.506553662497</v>
      </c>
      <c r="AM71" s="16">
        <v>123435.36734000003</v>
      </c>
      <c r="AN71" s="3">
        <f t="shared" si="14"/>
        <v>1488235.6411657527</v>
      </c>
      <c r="AW71" s="17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</row>
    <row r="72" spans="1:118" x14ac:dyDescent="0.35">
      <c r="A72" s="1">
        <v>42856</v>
      </c>
      <c r="B72" s="15">
        <v>42856</v>
      </c>
      <c r="C72" s="16">
        <v>7.2213000000000003</v>
      </c>
      <c r="D72" s="16">
        <v>0.65400000000000003</v>
      </c>
      <c r="E72" s="17">
        <f t="shared" si="25"/>
        <v>7.8753000000000002</v>
      </c>
      <c r="F72" s="16">
        <v>216692.3602</v>
      </c>
      <c r="G72" s="16">
        <v>24937.938147725003</v>
      </c>
      <c r="H72" s="17">
        <f t="shared" si="26"/>
        <v>241630.29834772501</v>
      </c>
      <c r="I72" s="16">
        <v>18514.17337</v>
      </c>
      <c r="J72" s="16">
        <v>636.40388000000007</v>
      </c>
      <c r="K72" s="17">
        <f t="shared" si="27"/>
        <v>19150.577250000002</v>
      </c>
      <c r="L72" s="16">
        <v>93864.256779999996</v>
      </c>
      <c r="M72" s="16">
        <v>7736.6444000000001</v>
      </c>
      <c r="N72" s="3">
        <f t="shared" si="28"/>
        <v>101600.90118</v>
      </c>
      <c r="O72" s="16">
        <v>962341.32421245717</v>
      </c>
      <c r="P72" s="16">
        <v>0</v>
      </c>
      <c r="Q72" s="3">
        <f t="shared" si="29"/>
        <v>962341.32421245717</v>
      </c>
      <c r="R72" s="16">
        <v>2815.7453799999998</v>
      </c>
      <c r="S72" s="16">
        <v>134.64167</v>
      </c>
      <c r="T72" s="3">
        <f t="shared" si="30"/>
        <v>2950.3870499999998</v>
      </c>
      <c r="U72" s="16">
        <v>179.82918000000001</v>
      </c>
      <c r="V72" s="16">
        <v>0</v>
      </c>
      <c r="W72" s="3">
        <f t="shared" ref="W72:W135" si="35">SUM(U72:V72)</f>
        <v>179.82918000000001</v>
      </c>
      <c r="X72" s="16">
        <v>0</v>
      </c>
      <c r="Y72" s="16">
        <v>0</v>
      </c>
      <c r="Z72" s="3">
        <f t="shared" ref="Z72:Z135" si="36">SUM(X72:Y72)</f>
        <v>0</v>
      </c>
      <c r="AA72" s="16">
        <v>2269.44378555</v>
      </c>
      <c r="AB72" s="16">
        <v>0</v>
      </c>
      <c r="AC72" s="3">
        <f t="shared" si="31"/>
        <v>2269.44378555</v>
      </c>
      <c r="AD72" s="16">
        <v>29770.188399999999</v>
      </c>
      <c r="AE72" s="16">
        <v>858.37992000000008</v>
      </c>
      <c r="AF72" s="3">
        <f t="shared" si="32"/>
        <v>30628.568319999998</v>
      </c>
      <c r="AG72" s="16">
        <v>3443.15238</v>
      </c>
      <c r="AH72" s="16">
        <v>430.62521000000004</v>
      </c>
      <c r="AI72" s="3">
        <f t="shared" si="33"/>
        <v>3873.7775900000001</v>
      </c>
      <c r="AJ72" s="3">
        <f t="shared" si="13"/>
        <v>35482.784565549999</v>
      </c>
      <c r="AK72" s="3">
        <f t="shared" si="13"/>
        <v>1289.00513</v>
      </c>
      <c r="AL72" s="3">
        <f t="shared" si="34"/>
        <v>36771.789695549996</v>
      </c>
      <c r="AM72" s="16">
        <v>122370.37250000001</v>
      </c>
      <c r="AN72" s="3">
        <f t="shared" si="14"/>
        <v>1487003.3547157322</v>
      </c>
      <c r="AW72" s="17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</row>
    <row r="73" spans="1:118" x14ac:dyDescent="0.35">
      <c r="A73" s="1">
        <v>42887</v>
      </c>
      <c r="B73" s="15">
        <v>42887</v>
      </c>
      <c r="C73" s="16">
        <v>12.27547</v>
      </c>
      <c r="D73" s="16">
        <v>0.56400000000000006</v>
      </c>
      <c r="E73" s="17">
        <f t="shared" si="25"/>
        <v>12.83947</v>
      </c>
      <c r="F73" s="16">
        <v>203469.95277999999</v>
      </c>
      <c r="G73" s="16">
        <v>19616.360393850002</v>
      </c>
      <c r="H73" s="17">
        <f t="shared" si="26"/>
        <v>223086.31317385001</v>
      </c>
      <c r="I73" s="16">
        <v>19841.395980000001</v>
      </c>
      <c r="J73" s="16">
        <v>1522.0485700000002</v>
      </c>
      <c r="K73" s="17">
        <f t="shared" si="27"/>
        <v>21363.44455</v>
      </c>
      <c r="L73" s="16">
        <v>93789.101930000019</v>
      </c>
      <c r="M73" s="16">
        <v>7769.3987900000011</v>
      </c>
      <c r="N73" s="3">
        <f t="shared" si="28"/>
        <v>101558.50072000003</v>
      </c>
      <c r="O73" s="16">
        <v>966312.8792931881</v>
      </c>
      <c r="P73" s="16">
        <v>283.96661999999998</v>
      </c>
      <c r="Q73" s="3">
        <f t="shared" si="29"/>
        <v>966596.84591318807</v>
      </c>
      <c r="R73" s="16">
        <v>2813.0831600000001</v>
      </c>
      <c r="S73" s="16">
        <v>134.64167</v>
      </c>
      <c r="T73" s="3">
        <f t="shared" si="30"/>
        <v>2947.7248300000001</v>
      </c>
      <c r="U73" s="16">
        <v>116.66117</v>
      </c>
      <c r="V73" s="16">
        <v>0</v>
      </c>
      <c r="W73" s="3">
        <f t="shared" si="35"/>
        <v>116.66117</v>
      </c>
      <c r="X73" s="16">
        <v>0</v>
      </c>
      <c r="Y73" s="16">
        <v>0</v>
      </c>
      <c r="Z73" s="3">
        <f t="shared" si="36"/>
        <v>0</v>
      </c>
      <c r="AA73" s="16">
        <v>1418.358626425</v>
      </c>
      <c r="AB73" s="16">
        <v>0</v>
      </c>
      <c r="AC73" s="3">
        <f t="shared" si="31"/>
        <v>1418.358626425</v>
      </c>
      <c r="AD73" s="16">
        <v>31051.684939999999</v>
      </c>
      <c r="AE73" s="16">
        <v>859.32956999999999</v>
      </c>
      <c r="AF73" s="3">
        <f t="shared" si="32"/>
        <v>31911.014510000001</v>
      </c>
      <c r="AG73" s="16">
        <v>3509.5933500000001</v>
      </c>
      <c r="AH73" s="16">
        <v>531.42327</v>
      </c>
      <c r="AI73" s="3">
        <f t="shared" si="33"/>
        <v>4041.0166200000003</v>
      </c>
      <c r="AJ73" s="3">
        <f t="shared" ref="AJ73:AK136" si="37">AA73+AD73+AG73</f>
        <v>35979.636916424999</v>
      </c>
      <c r="AK73" s="3">
        <f t="shared" si="37"/>
        <v>1390.7528400000001</v>
      </c>
      <c r="AL73" s="3">
        <f t="shared" si="34"/>
        <v>37370.389756425</v>
      </c>
      <c r="AM73" s="16">
        <v>122768.13617</v>
      </c>
      <c r="AN73" s="3">
        <f t="shared" ref="AN73:AN136" si="38">+E73+H73+K73+N73+Q73+T73+W73+Z73+AL73+AM73</f>
        <v>1475820.8557534632</v>
      </c>
      <c r="AW73" s="17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</row>
    <row r="74" spans="1:118" x14ac:dyDescent="0.35">
      <c r="A74" s="1">
        <v>42917</v>
      </c>
      <c r="B74" s="15">
        <v>42917</v>
      </c>
      <c r="C74" s="16">
        <v>7.4074</v>
      </c>
      <c r="D74" s="16">
        <v>0.78700000000000003</v>
      </c>
      <c r="E74" s="17">
        <f t="shared" si="25"/>
        <v>8.1943999999999999</v>
      </c>
      <c r="F74" s="16">
        <v>193730.95282999999</v>
      </c>
      <c r="G74" s="16">
        <v>20991.847688837504</v>
      </c>
      <c r="H74" s="17">
        <f t="shared" si="26"/>
        <v>214722.8005188375</v>
      </c>
      <c r="I74" s="16">
        <v>17684.048149999999</v>
      </c>
      <c r="J74" s="16">
        <v>1402.9741100000001</v>
      </c>
      <c r="K74" s="17">
        <f t="shared" si="27"/>
        <v>19087.022259999998</v>
      </c>
      <c r="L74" s="16">
        <v>91926.45971000001</v>
      </c>
      <c r="M74" s="16">
        <v>7797.5073499999999</v>
      </c>
      <c r="N74" s="3">
        <f t="shared" si="28"/>
        <v>99723.96706000001</v>
      </c>
      <c r="O74" s="16">
        <v>962286.04450358707</v>
      </c>
      <c r="P74" s="16">
        <v>286.98934000000003</v>
      </c>
      <c r="Q74" s="3">
        <f t="shared" si="29"/>
        <v>962573.03384358704</v>
      </c>
      <c r="R74" s="16">
        <v>2813.0831600000001</v>
      </c>
      <c r="S74" s="16">
        <v>134.64167</v>
      </c>
      <c r="T74" s="3">
        <f t="shared" si="30"/>
        <v>2947.7248300000001</v>
      </c>
      <c r="U74" s="16">
        <v>143.99811</v>
      </c>
      <c r="V74" s="16">
        <v>0</v>
      </c>
      <c r="W74" s="3">
        <f t="shared" si="35"/>
        <v>143.99811</v>
      </c>
      <c r="X74" s="16">
        <v>0</v>
      </c>
      <c r="Y74" s="16">
        <v>0</v>
      </c>
      <c r="Z74" s="3">
        <f t="shared" si="36"/>
        <v>0</v>
      </c>
      <c r="AA74" s="16">
        <v>1923.1855200375001</v>
      </c>
      <c r="AB74" s="16">
        <v>0</v>
      </c>
      <c r="AC74" s="3">
        <f t="shared" si="31"/>
        <v>1923.1855200375001</v>
      </c>
      <c r="AD74" s="16">
        <v>30932.729335000011</v>
      </c>
      <c r="AE74" s="16">
        <v>865.12022000000002</v>
      </c>
      <c r="AF74" s="3">
        <f t="shared" si="32"/>
        <v>31797.849555000012</v>
      </c>
      <c r="AG74" s="16">
        <v>707.26485000000002</v>
      </c>
      <c r="AH74" s="16">
        <v>243.22001</v>
      </c>
      <c r="AI74" s="3">
        <f t="shared" si="33"/>
        <v>950.48486000000003</v>
      </c>
      <c r="AJ74" s="3">
        <f t="shared" si="37"/>
        <v>33563.17970503751</v>
      </c>
      <c r="AK74" s="3">
        <f t="shared" si="37"/>
        <v>1108.34023</v>
      </c>
      <c r="AL74" s="3">
        <f t="shared" si="34"/>
        <v>34671.519935037511</v>
      </c>
      <c r="AM74" s="16">
        <v>121627.54011999999</v>
      </c>
      <c r="AN74" s="3">
        <f t="shared" si="38"/>
        <v>1455505.801077462</v>
      </c>
      <c r="AW74" s="17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</row>
    <row r="75" spans="1:118" x14ac:dyDescent="0.35">
      <c r="A75" s="1">
        <v>42948</v>
      </c>
      <c r="B75" s="15">
        <v>42948</v>
      </c>
      <c r="C75" s="16">
        <v>7.3793999999999995</v>
      </c>
      <c r="D75" s="16">
        <v>0.83499999999999996</v>
      </c>
      <c r="E75" s="17">
        <f t="shared" si="25"/>
        <v>8.2143999999999995</v>
      </c>
      <c r="F75" s="16">
        <v>199548.14092000001</v>
      </c>
      <c r="G75" s="16">
        <v>24886.607862237503</v>
      </c>
      <c r="H75" s="17">
        <f t="shared" si="26"/>
        <v>224434.7487822375</v>
      </c>
      <c r="I75" s="16">
        <v>17585.462669999997</v>
      </c>
      <c r="J75" s="16">
        <v>1912.1803200000002</v>
      </c>
      <c r="K75" s="17">
        <f t="shared" si="27"/>
        <v>19497.642989999997</v>
      </c>
      <c r="L75" s="16">
        <v>96026.620240000004</v>
      </c>
      <c r="M75" s="16">
        <v>7830.2233400000005</v>
      </c>
      <c r="N75" s="3">
        <f t="shared" si="28"/>
        <v>103856.84358</v>
      </c>
      <c r="O75" s="16">
        <v>953865.17429062107</v>
      </c>
      <c r="P75" s="16">
        <v>0</v>
      </c>
      <c r="Q75" s="3">
        <f t="shared" si="29"/>
        <v>953865.17429062107</v>
      </c>
      <c r="R75" s="16">
        <v>2812.4408800000001</v>
      </c>
      <c r="S75" s="16">
        <v>134.64167</v>
      </c>
      <c r="T75" s="3">
        <f t="shared" si="30"/>
        <v>2947.0825500000001</v>
      </c>
      <c r="U75" s="16">
        <v>117.76921</v>
      </c>
      <c r="V75" s="16">
        <v>0</v>
      </c>
      <c r="W75" s="3">
        <f t="shared" si="35"/>
        <v>117.76921</v>
      </c>
      <c r="X75" s="16">
        <v>0</v>
      </c>
      <c r="Y75" s="16">
        <v>0</v>
      </c>
      <c r="Z75" s="3">
        <f t="shared" si="36"/>
        <v>0</v>
      </c>
      <c r="AA75" s="16">
        <v>1667.3361266473403</v>
      </c>
      <c r="AB75" s="16">
        <v>0</v>
      </c>
      <c r="AC75" s="3">
        <f t="shared" si="31"/>
        <v>1667.3361266473403</v>
      </c>
      <c r="AD75" s="16">
        <v>30420.249820000001</v>
      </c>
      <c r="AE75" s="16">
        <v>850.12200000000007</v>
      </c>
      <c r="AF75" s="3">
        <f t="shared" si="32"/>
        <v>31270.37182</v>
      </c>
      <c r="AG75" s="16">
        <v>3247.3918700000004</v>
      </c>
      <c r="AH75" s="16">
        <v>155.91070000000002</v>
      </c>
      <c r="AI75" s="3">
        <f t="shared" si="33"/>
        <v>3403.3025700000003</v>
      </c>
      <c r="AJ75" s="3">
        <f t="shared" si="37"/>
        <v>35334.977816647341</v>
      </c>
      <c r="AK75" s="3">
        <f t="shared" si="37"/>
        <v>1006.0327000000001</v>
      </c>
      <c r="AL75" s="3">
        <f t="shared" si="34"/>
        <v>36341.010516647344</v>
      </c>
      <c r="AM75" s="16">
        <v>122095.24404999999</v>
      </c>
      <c r="AN75" s="3">
        <f t="shared" si="38"/>
        <v>1463163.7303695059</v>
      </c>
      <c r="AW75" s="17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</row>
    <row r="76" spans="1:118" x14ac:dyDescent="0.35">
      <c r="A76" s="1">
        <v>42979</v>
      </c>
      <c r="B76" s="15">
        <v>42979</v>
      </c>
      <c r="C76" s="16">
        <v>7.3228</v>
      </c>
      <c r="D76" s="16">
        <v>1.595</v>
      </c>
      <c r="E76" s="17">
        <f t="shared" si="25"/>
        <v>8.9177999999999997</v>
      </c>
      <c r="F76" s="16">
        <v>195364.35044000001</v>
      </c>
      <c r="G76" s="16">
        <v>14073.556813525</v>
      </c>
      <c r="H76" s="17">
        <f t="shared" si="26"/>
        <v>209437.90725352502</v>
      </c>
      <c r="I76" s="16">
        <v>3456.8324699999998</v>
      </c>
      <c r="J76" s="16">
        <v>1862.0795700000001</v>
      </c>
      <c r="K76" s="17">
        <f t="shared" si="27"/>
        <v>5318.9120400000002</v>
      </c>
      <c r="L76" s="16">
        <v>92483.277620000023</v>
      </c>
      <c r="M76" s="16">
        <v>7858.8589099999999</v>
      </c>
      <c r="N76" s="3">
        <f t="shared" si="28"/>
        <v>100342.13653000002</v>
      </c>
      <c r="O76" s="16">
        <v>952980.80515340448</v>
      </c>
      <c r="P76" s="16">
        <v>207.82138</v>
      </c>
      <c r="Q76" s="3">
        <f t="shared" si="29"/>
        <v>953188.62653340446</v>
      </c>
      <c r="R76" s="16">
        <v>2421.0724500000001</v>
      </c>
      <c r="S76" s="16">
        <v>134.64167</v>
      </c>
      <c r="T76" s="3">
        <f t="shared" si="30"/>
        <v>2555.7141200000001</v>
      </c>
      <c r="U76" s="16">
        <v>101.18864000000001</v>
      </c>
      <c r="V76" s="16">
        <v>0</v>
      </c>
      <c r="W76" s="3">
        <f t="shared" si="35"/>
        <v>101.18864000000001</v>
      </c>
      <c r="X76" s="16">
        <v>0</v>
      </c>
      <c r="Y76" s="16">
        <v>0</v>
      </c>
      <c r="Z76" s="3">
        <f t="shared" si="36"/>
        <v>0</v>
      </c>
      <c r="AA76" s="16">
        <v>1933.6032524500001</v>
      </c>
      <c r="AB76" s="16">
        <v>0</v>
      </c>
      <c r="AC76" s="3">
        <f t="shared" si="31"/>
        <v>1933.6032524500001</v>
      </c>
      <c r="AD76" s="16">
        <v>52383.894295000013</v>
      </c>
      <c r="AE76" s="16">
        <v>1652.9058</v>
      </c>
      <c r="AF76" s="3">
        <f t="shared" si="32"/>
        <v>54036.800095000013</v>
      </c>
      <c r="AG76" s="16">
        <v>3350.1287600000001</v>
      </c>
      <c r="AH76" s="16">
        <v>435.26258999999999</v>
      </c>
      <c r="AI76" s="3">
        <f t="shared" si="33"/>
        <v>3785.3913499999999</v>
      </c>
      <c r="AJ76" s="3">
        <f t="shared" si="37"/>
        <v>57667.626307450009</v>
      </c>
      <c r="AK76" s="3">
        <f t="shared" si="37"/>
        <v>2088.1683899999998</v>
      </c>
      <c r="AL76" s="3">
        <f t="shared" si="34"/>
        <v>59755.794697450008</v>
      </c>
      <c r="AM76" s="16">
        <v>121218.30366999999</v>
      </c>
      <c r="AN76" s="3">
        <f t="shared" si="38"/>
        <v>1451927.5012843795</v>
      </c>
      <c r="AW76" s="17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</row>
    <row r="77" spans="1:118" x14ac:dyDescent="0.35">
      <c r="A77" s="1">
        <v>43009</v>
      </c>
      <c r="B77" s="15">
        <v>43009</v>
      </c>
      <c r="C77" s="16">
        <v>7.1861000000000006</v>
      </c>
      <c r="D77" s="16">
        <v>1.1950000000000001</v>
      </c>
      <c r="E77" s="17">
        <f t="shared" si="25"/>
        <v>8.3811</v>
      </c>
      <c r="F77" s="16">
        <v>225850.29312000002</v>
      </c>
      <c r="G77" s="16">
        <v>18181.805631050003</v>
      </c>
      <c r="H77" s="17">
        <f t="shared" si="26"/>
        <v>244032.09875105001</v>
      </c>
      <c r="I77" s="16">
        <v>3570.1140700000001</v>
      </c>
      <c r="J77" s="16">
        <v>1970.2636000000002</v>
      </c>
      <c r="K77" s="17">
        <f t="shared" si="27"/>
        <v>5540.3776699999999</v>
      </c>
      <c r="L77" s="16">
        <v>92375.476490000015</v>
      </c>
      <c r="M77" s="16">
        <v>7854.1524700000009</v>
      </c>
      <c r="N77" s="3">
        <f t="shared" si="28"/>
        <v>100229.62896000002</v>
      </c>
      <c r="O77" s="16">
        <v>949744.73536991305</v>
      </c>
      <c r="P77" s="16">
        <v>0</v>
      </c>
      <c r="Q77" s="3">
        <f t="shared" si="29"/>
        <v>949744.73536991305</v>
      </c>
      <c r="R77" s="16">
        <v>2813.0831600000001</v>
      </c>
      <c r="S77" s="16">
        <v>134.64167</v>
      </c>
      <c r="T77" s="3">
        <f t="shared" si="30"/>
        <v>2947.7248300000001</v>
      </c>
      <c r="U77" s="16">
        <v>76.145160000000004</v>
      </c>
      <c r="V77" s="16">
        <v>0</v>
      </c>
      <c r="W77" s="3">
        <f t="shared" si="35"/>
        <v>76.145160000000004</v>
      </c>
      <c r="X77" s="16">
        <v>0</v>
      </c>
      <c r="Y77" s="16">
        <v>0</v>
      </c>
      <c r="Z77" s="3">
        <f t="shared" si="36"/>
        <v>0</v>
      </c>
      <c r="AA77" s="16">
        <v>1886.2155905500001</v>
      </c>
      <c r="AB77" s="16">
        <v>0</v>
      </c>
      <c r="AC77" s="3">
        <f t="shared" si="31"/>
        <v>1886.2155905500001</v>
      </c>
      <c r="AD77" s="16">
        <v>37511.193220833331</v>
      </c>
      <c r="AE77" s="16">
        <v>1774.1370100000001</v>
      </c>
      <c r="AF77" s="3">
        <f t="shared" si="32"/>
        <v>39285.33023083333</v>
      </c>
      <c r="AG77" s="16">
        <v>2965.5628999999999</v>
      </c>
      <c r="AH77" s="16">
        <v>240.04488999999998</v>
      </c>
      <c r="AI77" s="3">
        <f t="shared" si="33"/>
        <v>3205.60779</v>
      </c>
      <c r="AJ77" s="3">
        <f t="shared" si="37"/>
        <v>42362.971711383325</v>
      </c>
      <c r="AK77" s="3">
        <f t="shared" si="37"/>
        <v>2014.1819</v>
      </c>
      <c r="AL77" s="3">
        <f t="shared" si="34"/>
        <v>44377.153611383328</v>
      </c>
      <c r="AM77" s="16">
        <v>120607.01035000001</v>
      </c>
      <c r="AN77" s="3">
        <f t="shared" si="38"/>
        <v>1467563.2558023466</v>
      </c>
      <c r="AW77" s="17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</row>
    <row r="78" spans="1:118" x14ac:dyDescent="0.35">
      <c r="A78" s="1">
        <v>43040</v>
      </c>
      <c r="B78" s="15">
        <v>43040</v>
      </c>
      <c r="C78" s="16">
        <v>7.4900500000000001</v>
      </c>
      <c r="D78" s="16">
        <v>1.7550000000000001</v>
      </c>
      <c r="E78" s="17">
        <f t="shared" si="25"/>
        <v>9.2450500000000009</v>
      </c>
      <c r="F78" s="16">
        <v>204917.02225000001</v>
      </c>
      <c r="G78" s="16">
        <v>18317.325616574999</v>
      </c>
      <c r="H78" s="17">
        <f t="shared" si="26"/>
        <v>223234.347866575</v>
      </c>
      <c r="I78" s="16">
        <v>3465.7662300000002</v>
      </c>
      <c r="J78" s="16">
        <v>1190.4393600000001</v>
      </c>
      <c r="K78" s="17">
        <f t="shared" si="27"/>
        <v>4656.2055900000005</v>
      </c>
      <c r="L78" s="16">
        <v>93795.745040000009</v>
      </c>
      <c r="M78" s="16">
        <v>7882.7496500000007</v>
      </c>
      <c r="N78" s="3">
        <f t="shared" si="28"/>
        <v>101678.49469000001</v>
      </c>
      <c r="O78" s="16">
        <v>960984.81843942369</v>
      </c>
      <c r="P78" s="16">
        <v>416.56148000000002</v>
      </c>
      <c r="Q78" s="3">
        <f t="shared" si="29"/>
        <v>961401.37991942372</v>
      </c>
      <c r="R78" s="16">
        <v>2382.56916</v>
      </c>
      <c r="S78" s="16">
        <v>134.64167</v>
      </c>
      <c r="T78" s="3">
        <f t="shared" si="30"/>
        <v>2517.21083</v>
      </c>
      <c r="U78" s="16">
        <v>52.509990000000002</v>
      </c>
      <c r="V78" s="16">
        <v>0</v>
      </c>
      <c r="W78" s="3">
        <f t="shared" si="35"/>
        <v>52.509990000000002</v>
      </c>
      <c r="X78" s="16">
        <v>0</v>
      </c>
      <c r="Y78" s="16">
        <v>0</v>
      </c>
      <c r="Z78" s="3">
        <f t="shared" si="36"/>
        <v>0</v>
      </c>
      <c r="AA78" s="16">
        <v>2163.5919187250001</v>
      </c>
      <c r="AB78" s="16">
        <v>0</v>
      </c>
      <c r="AC78" s="3">
        <f t="shared" si="31"/>
        <v>2163.5919187250001</v>
      </c>
      <c r="AD78" s="16">
        <v>21960.000204166667</v>
      </c>
      <c r="AE78" s="16">
        <v>1652.9128000000001</v>
      </c>
      <c r="AF78" s="3">
        <f t="shared" si="32"/>
        <v>23612.913004166665</v>
      </c>
      <c r="AG78" s="16">
        <v>2959.7650400000002</v>
      </c>
      <c r="AH78" s="16">
        <v>283.59685999999999</v>
      </c>
      <c r="AI78" s="3">
        <f t="shared" si="33"/>
        <v>3243.3619000000003</v>
      </c>
      <c r="AJ78" s="3">
        <f t="shared" si="37"/>
        <v>27083.357162891669</v>
      </c>
      <c r="AK78" s="3">
        <f t="shared" si="37"/>
        <v>1936.5096600000002</v>
      </c>
      <c r="AL78" s="3">
        <f t="shared" si="34"/>
        <v>29019.866822891669</v>
      </c>
      <c r="AM78" s="16">
        <v>119829.57491</v>
      </c>
      <c r="AN78" s="3">
        <f t="shared" si="38"/>
        <v>1442398.8356688903</v>
      </c>
      <c r="AW78" s="17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</row>
    <row r="79" spans="1:118" x14ac:dyDescent="0.35">
      <c r="A79" s="1">
        <v>43070</v>
      </c>
      <c r="B79" s="15">
        <v>43070</v>
      </c>
      <c r="C79" s="16">
        <v>7.4788000000000006</v>
      </c>
      <c r="D79" s="16">
        <v>1.7550000000000001</v>
      </c>
      <c r="E79" s="17">
        <f t="shared" si="25"/>
        <v>9.2338000000000005</v>
      </c>
      <c r="F79" s="16">
        <v>224033.07783000002</v>
      </c>
      <c r="G79" s="16">
        <v>12973.819525825002</v>
      </c>
      <c r="H79" s="17">
        <f t="shared" si="26"/>
        <v>237006.89735582503</v>
      </c>
      <c r="I79" s="16">
        <v>7525.8018700000002</v>
      </c>
      <c r="J79" s="16">
        <v>1822.00065</v>
      </c>
      <c r="K79" s="17">
        <f t="shared" si="27"/>
        <v>9347.8025200000011</v>
      </c>
      <c r="L79" s="16">
        <v>91655.630640000003</v>
      </c>
      <c r="M79" s="16">
        <v>7911.30141</v>
      </c>
      <c r="N79" s="3">
        <f t="shared" si="28"/>
        <v>99566.932050000003</v>
      </c>
      <c r="O79" s="16">
        <v>954800.69912182086</v>
      </c>
      <c r="P79" s="16">
        <v>0</v>
      </c>
      <c r="Q79" s="3">
        <f t="shared" si="29"/>
        <v>954800.69912182086</v>
      </c>
      <c r="R79" s="16">
        <v>2421.0722300000002</v>
      </c>
      <c r="S79" s="16">
        <v>134.64189000000002</v>
      </c>
      <c r="T79" s="3">
        <f t="shared" si="30"/>
        <v>2555.7141200000001</v>
      </c>
      <c r="U79" s="16">
        <v>197.94548</v>
      </c>
      <c r="V79" s="16">
        <v>0</v>
      </c>
      <c r="W79" s="3">
        <f t="shared" si="35"/>
        <v>197.94548</v>
      </c>
      <c r="X79" s="16">
        <v>0</v>
      </c>
      <c r="Y79" s="16">
        <v>0</v>
      </c>
      <c r="Z79" s="3">
        <f t="shared" si="36"/>
        <v>0</v>
      </c>
      <c r="AA79" s="16">
        <v>2318.5274719125</v>
      </c>
      <c r="AB79" s="16">
        <v>0</v>
      </c>
      <c r="AC79" s="3">
        <f t="shared" si="31"/>
        <v>2318.5274719125</v>
      </c>
      <c r="AD79" s="16">
        <v>58340.595662499996</v>
      </c>
      <c r="AE79" s="16">
        <v>1652.9128000000001</v>
      </c>
      <c r="AF79" s="3">
        <f t="shared" si="32"/>
        <v>59993.508462499994</v>
      </c>
      <c r="AG79" s="16">
        <v>2983.4008399999998</v>
      </c>
      <c r="AH79" s="16">
        <v>207.75651999999999</v>
      </c>
      <c r="AI79" s="3">
        <f t="shared" si="33"/>
        <v>3191.1573599999997</v>
      </c>
      <c r="AJ79" s="3">
        <f t="shared" si="37"/>
        <v>63642.523974412499</v>
      </c>
      <c r="AK79" s="3">
        <f t="shared" si="37"/>
        <v>1860.66932</v>
      </c>
      <c r="AL79" s="3">
        <f t="shared" si="34"/>
        <v>65503.1932944125</v>
      </c>
      <c r="AM79" s="16">
        <v>117736.63804999999</v>
      </c>
      <c r="AN79" s="3">
        <f t="shared" si="38"/>
        <v>1486725.0557920581</v>
      </c>
      <c r="AW79" s="17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</row>
    <row r="80" spans="1:118" x14ac:dyDescent="0.35">
      <c r="A80" s="1">
        <v>43101</v>
      </c>
      <c r="B80" s="15">
        <v>43101</v>
      </c>
      <c r="C80" s="16">
        <v>7.6877500000000003</v>
      </c>
      <c r="D80" s="16">
        <v>1.347</v>
      </c>
      <c r="E80" s="17">
        <f t="shared" si="25"/>
        <v>9.0347500000000007</v>
      </c>
      <c r="F80" s="16">
        <v>223461.01001999999</v>
      </c>
      <c r="G80" s="16">
        <v>17926.735361512499</v>
      </c>
      <c r="H80" s="17">
        <f t="shared" si="26"/>
        <v>241387.74538151248</v>
      </c>
      <c r="I80" s="16">
        <v>5909.03863</v>
      </c>
      <c r="J80" s="16">
        <v>1764.56691</v>
      </c>
      <c r="K80" s="17">
        <f t="shared" si="27"/>
        <v>7673.6055400000005</v>
      </c>
      <c r="L80" s="16">
        <v>83833.03925999999</v>
      </c>
      <c r="M80" s="16">
        <v>7908.6183000000001</v>
      </c>
      <c r="N80" s="3">
        <f t="shared" si="28"/>
        <v>91741.657559999992</v>
      </c>
      <c r="O80" s="16">
        <v>954151.72301899735</v>
      </c>
      <c r="P80" s="16">
        <v>0</v>
      </c>
      <c r="Q80" s="3">
        <f t="shared" si="29"/>
        <v>954151.72301899735</v>
      </c>
      <c r="R80" s="16">
        <v>2421.0722300000002</v>
      </c>
      <c r="S80" s="16">
        <v>134.64189000000002</v>
      </c>
      <c r="T80" s="3">
        <f t="shared" si="30"/>
        <v>2555.7141200000001</v>
      </c>
      <c r="U80" s="16">
        <v>171.69768999999999</v>
      </c>
      <c r="V80" s="16">
        <v>0</v>
      </c>
      <c r="W80" s="3">
        <f t="shared" si="35"/>
        <v>171.69768999999999</v>
      </c>
      <c r="X80" s="16">
        <v>0</v>
      </c>
      <c r="Y80" s="16">
        <v>0</v>
      </c>
      <c r="Z80" s="3">
        <f t="shared" si="36"/>
        <v>0</v>
      </c>
      <c r="AA80" s="16">
        <v>1762.0338790000001</v>
      </c>
      <c r="AB80" s="16">
        <v>0</v>
      </c>
      <c r="AC80" s="3">
        <f t="shared" si="31"/>
        <v>1762.0338790000001</v>
      </c>
      <c r="AD80" s="16">
        <v>23857.455010000005</v>
      </c>
      <c r="AE80" s="16">
        <v>1652.9128000000001</v>
      </c>
      <c r="AF80" s="3">
        <f t="shared" si="32"/>
        <v>25510.367810000003</v>
      </c>
      <c r="AG80" s="16">
        <v>3004.7482100000002</v>
      </c>
      <c r="AH80" s="16">
        <v>341.95672000000002</v>
      </c>
      <c r="AI80" s="3">
        <f t="shared" si="33"/>
        <v>3346.7049300000003</v>
      </c>
      <c r="AJ80" s="3">
        <f t="shared" si="37"/>
        <v>28624.237099000005</v>
      </c>
      <c r="AK80" s="3">
        <f t="shared" si="37"/>
        <v>1994.8695200000002</v>
      </c>
      <c r="AL80" s="3">
        <f t="shared" si="34"/>
        <v>30619.106619000006</v>
      </c>
      <c r="AM80" s="16">
        <v>116488.55477999999</v>
      </c>
      <c r="AN80" s="3">
        <f t="shared" si="38"/>
        <v>1444798.8394595096</v>
      </c>
      <c r="AW80" s="17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</row>
    <row r="81" spans="1:118" x14ac:dyDescent="0.35">
      <c r="A81" s="1">
        <v>43132</v>
      </c>
      <c r="B81" s="15">
        <v>43132</v>
      </c>
      <c r="C81" s="16">
        <v>7.6108500000000001</v>
      </c>
      <c r="D81" s="16">
        <v>1.3880000000000001</v>
      </c>
      <c r="E81" s="17">
        <f t="shared" si="25"/>
        <v>8.9988500000000009</v>
      </c>
      <c r="F81" s="16">
        <v>218967.81368000005</v>
      </c>
      <c r="G81" s="16">
        <v>17653.663910362498</v>
      </c>
      <c r="H81" s="17">
        <f t="shared" si="26"/>
        <v>236621.47759036254</v>
      </c>
      <c r="I81" s="16">
        <v>6145.51764</v>
      </c>
      <c r="J81" s="16">
        <v>2023.0993100000001</v>
      </c>
      <c r="K81" s="17">
        <f t="shared" si="27"/>
        <v>8168.6169499999996</v>
      </c>
      <c r="L81" s="16">
        <v>81877.594399999987</v>
      </c>
      <c r="M81" s="16">
        <v>15006.686439999999</v>
      </c>
      <c r="N81" s="3">
        <f t="shared" si="28"/>
        <v>96884.280839999992</v>
      </c>
      <c r="O81" s="16">
        <v>955269.20612977538</v>
      </c>
      <c r="P81" s="16">
        <v>0</v>
      </c>
      <c r="Q81" s="3">
        <f t="shared" si="29"/>
        <v>955269.20612977538</v>
      </c>
      <c r="R81" s="16">
        <v>2447.4511200000002</v>
      </c>
      <c r="S81" s="16">
        <v>108.26300000000001</v>
      </c>
      <c r="T81" s="3">
        <f t="shared" si="30"/>
        <v>2555.7141200000001</v>
      </c>
      <c r="U81" s="16">
        <v>187.75545000000002</v>
      </c>
      <c r="V81" s="16">
        <v>0</v>
      </c>
      <c r="W81" s="3">
        <f t="shared" si="35"/>
        <v>187.75545000000002</v>
      </c>
      <c r="X81" s="16">
        <v>0</v>
      </c>
      <c r="Y81" s="16">
        <v>0</v>
      </c>
      <c r="Z81" s="3">
        <f t="shared" si="36"/>
        <v>0</v>
      </c>
      <c r="AA81" s="16">
        <v>1884.572085</v>
      </c>
      <c r="AB81" s="16">
        <v>0</v>
      </c>
      <c r="AC81" s="3">
        <f t="shared" si="31"/>
        <v>1884.572085</v>
      </c>
      <c r="AD81" s="16">
        <v>25079.541704166673</v>
      </c>
      <c r="AE81" s="16">
        <v>1652.9128000000001</v>
      </c>
      <c r="AF81" s="3">
        <f t="shared" si="32"/>
        <v>26732.454504166672</v>
      </c>
      <c r="AG81" s="16">
        <v>2814.1031600000001</v>
      </c>
      <c r="AH81" s="16">
        <v>398.70372000000003</v>
      </c>
      <c r="AI81" s="3">
        <f t="shared" si="33"/>
        <v>3212.8068800000001</v>
      </c>
      <c r="AJ81" s="3">
        <f t="shared" si="37"/>
        <v>29778.216949166672</v>
      </c>
      <c r="AK81" s="3">
        <f t="shared" si="37"/>
        <v>2051.61652</v>
      </c>
      <c r="AL81" s="3">
        <f t="shared" si="34"/>
        <v>31829.833469166671</v>
      </c>
      <c r="AM81" s="16">
        <v>116104.58345999999</v>
      </c>
      <c r="AN81" s="3">
        <f t="shared" si="38"/>
        <v>1447630.4668593043</v>
      </c>
      <c r="AW81" s="17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</row>
    <row r="82" spans="1:118" x14ac:dyDescent="0.35">
      <c r="A82" s="1">
        <v>43160</v>
      </c>
      <c r="B82" s="15">
        <v>43160</v>
      </c>
      <c r="C82" s="16">
        <v>7.5684500000000003</v>
      </c>
      <c r="D82" s="16">
        <v>1.3880000000000001</v>
      </c>
      <c r="E82" s="17">
        <f t="shared" si="25"/>
        <v>8.9564500000000002</v>
      </c>
      <c r="F82" s="16">
        <v>215564.30039067502</v>
      </c>
      <c r="G82" s="16">
        <v>14051.714172325001</v>
      </c>
      <c r="H82" s="17">
        <f t="shared" si="26"/>
        <v>229616.01456300003</v>
      </c>
      <c r="I82" s="16">
        <v>10118.51168</v>
      </c>
      <c r="J82" s="16">
        <v>2391.1030000000001</v>
      </c>
      <c r="K82" s="17">
        <f t="shared" si="27"/>
        <v>12509.614679999999</v>
      </c>
      <c r="L82" s="16">
        <v>66235.857610000006</v>
      </c>
      <c r="M82" s="16">
        <v>15055.359629999999</v>
      </c>
      <c r="N82" s="3">
        <f t="shared" si="28"/>
        <v>81291.217239999998</v>
      </c>
      <c r="O82" s="16">
        <v>955521.81859661767</v>
      </c>
      <c r="P82" s="16">
        <v>0</v>
      </c>
      <c r="Q82" s="3">
        <f t="shared" si="29"/>
        <v>955521.81859661767</v>
      </c>
      <c r="R82" s="16">
        <v>2351.1427699999999</v>
      </c>
      <c r="S82" s="16">
        <v>134.64167</v>
      </c>
      <c r="T82" s="3">
        <f t="shared" si="30"/>
        <v>2485.7844399999999</v>
      </c>
      <c r="U82" s="16">
        <v>166.05660999999998</v>
      </c>
      <c r="V82" s="16">
        <v>0</v>
      </c>
      <c r="W82" s="3">
        <f t="shared" si="35"/>
        <v>166.05660999999998</v>
      </c>
      <c r="X82" s="16">
        <v>0</v>
      </c>
      <c r="Y82" s="16">
        <v>0</v>
      </c>
      <c r="Z82" s="3">
        <f t="shared" si="36"/>
        <v>0</v>
      </c>
      <c r="AA82" s="16">
        <v>2455.7794714250003</v>
      </c>
      <c r="AB82" s="16">
        <v>0</v>
      </c>
      <c r="AC82" s="3">
        <f t="shared" si="31"/>
        <v>2455.7794714250003</v>
      </c>
      <c r="AD82" s="16">
        <v>31825.56395</v>
      </c>
      <c r="AE82" s="16">
        <v>1652.9128000000001</v>
      </c>
      <c r="AF82" s="3">
        <f t="shared" si="32"/>
        <v>33478.476750000002</v>
      </c>
      <c r="AG82" s="16">
        <v>2863.6952799999999</v>
      </c>
      <c r="AH82" s="16">
        <v>634.71709999999996</v>
      </c>
      <c r="AI82" s="3">
        <f t="shared" si="33"/>
        <v>3498.4123799999998</v>
      </c>
      <c r="AJ82" s="3">
        <f t="shared" si="37"/>
        <v>37145.038701425001</v>
      </c>
      <c r="AK82" s="3">
        <f t="shared" si="37"/>
        <v>2287.6298999999999</v>
      </c>
      <c r="AL82" s="3">
        <f t="shared" si="34"/>
        <v>39432.668601425001</v>
      </c>
      <c r="AM82" s="16">
        <v>116605.45654000001</v>
      </c>
      <c r="AN82" s="3">
        <f t="shared" si="38"/>
        <v>1437637.5877210428</v>
      </c>
      <c r="AW82" s="17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</row>
    <row r="83" spans="1:118" x14ac:dyDescent="0.35">
      <c r="A83" s="1">
        <v>43191</v>
      </c>
      <c r="B83" s="15">
        <v>43191</v>
      </c>
      <c r="C83" s="16">
        <v>6.0058000000000007</v>
      </c>
      <c r="D83" s="16">
        <v>1.1879999999999999</v>
      </c>
      <c r="E83" s="17">
        <f t="shared" si="25"/>
        <v>7.1938000000000004</v>
      </c>
      <c r="F83" s="16">
        <v>94815.290730000008</v>
      </c>
      <c r="G83" s="16">
        <v>17044.0313216875</v>
      </c>
      <c r="H83" s="17">
        <f t="shared" si="26"/>
        <v>111859.32205168752</v>
      </c>
      <c r="I83" s="16">
        <v>5975.2248300000001</v>
      </c>
      <c r="J83" s="16">
        <v>1039.8114499999999</v>
      </c>
      <c r="K83" s="17">
        <f t="shared" si="27"/>
        <v>7015.0362800000003</v>
      </c>
      <c r="L83" s="16">
        <v>58599.692350000012</v>
      </c>
      <c r="M83" s="16">
        <v>13958.130020000001</v>
      </c>
      <c r="N83" s="3">
        <f t="shared" si="28"/>
        <v>72557.822370000009</v>
      </c>
      <c r="O83" s="16">
        <v>700036.82439301861</v>
      </c>
      <c r="P83" s="16">
        <v>0</v>
      </c>
      <c r="Q83" s="3">
        <f t="shared" si="29"/>
        <v>700036.82439301861</v>
      </c>
      <c r="R83" s="16">
        <v>2351.1427699999999</v>
      </c>
      <c r="S83" s="16">
        <v>134.64167</v>
      </c>
      <c r="T83" s="3">
        <f t="shared" si="30"/>
        <v>2485.7844399999999</v>
      </c>
      <c r="U83" s="16">
        <v>67.515029999999996</v>
      </c>
      <c r="V83" s="16">
        <v>0</v>
      </c>
      <c r="W83" s="3">
        <f t="shared" si="35"/>
        <v>67.515029999999996</v>
      </c>
      <c r="X83" s="16">
        <v>0</v>
      </c>
      <c r="Y83" s="16">
        <v>0</v>
      </c>
      <c r="Z83" s="3">
        <f t="shared" si="36"/>
        <v>0</v>
      </c>
      <c r="AA83" s="16">
        <v>2209.0669265249999</v>
      </c>
      <c r="AB83" s="16">
        <v>0</v>
      </c>
      <c r="AC83" s="3">
        <f t="shared" si="31"/>
        <v>2209.0669265249999</v>
      </c>
      <c r="AD83" s="16">
        <v>18539.646607500013</v>
      </c>
      <c r="AE83" s="16">
        <v>802.78380000000004</v>
      </c>
      <c r="AF83" s="3">
        <f t="shared" si="32"/>
        <v>19342.430407500015</v>
      </c>
      <c r="AG83" s="16">
        <v>2721.6132499999999</v>
      </c>
      <c r="AH83" s="16">
        <v>455.09438</v>
      </c>
      <c r="AI83" s="3">
        <f t="shared" si="33"/>
        <v>3176.7076299999999</v>
      </c>
      <c r="AJ83" s="3">
        <f t="shared" si="37"/>
        <v>23470.326784025012</v>
      </c>
      <c r="AK83" s="3">
        <f t="shared" si="37"/>
        <v>1257.8781800000002</v>
      </c>
      <c r="AL83" s="3">
        <f t="shared" si="34"/>
        <v>24728.204964025012</v>
      </c>
      <c r="AM83" s="16">
        <v>108305.26496999999</v>
      </c>
      <c r="AN83" s="3">
        <f t="shared" si="38"/>
        <v>1027062.9682987311</v>
      </c>
      <c r="AW83" s="17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</row>
    <row r="84" spans="1:118" x14ac:dyDescent="0.35">
      <c r="A84" s="1">
        <v>43221</v>
      </c>
      <c r="B84" s="15">
        <v>43221</v>
      </c>
      <c r="C84" s="16">
        <v>5.7352499999999997</v>
      </c>
      <c r="D84" s="16">
        <v>1.1879999999999999</v>
      </c>
      <c r="E84" s="17">
        <f t="shared" si="25"/>
        <v>6.9232499999999995</v>
      </c>
      <c r="F84" s="16">
        <v>92760.773409999994</v>
      </c>
      <c r="G84" s="16">
        <v>16585.829958487499</v>
      </c>
      <c r="H84" s="17">
        <f t="shared" si="26"/>
        <v>109346.6033684875</v>
      </c>
      <c r="I84" s="16">
        <v>9934.9963100000004</v>
      </c>
      <c r="J84" s="16">
        <v>1027.91725</v>
      </c>
      <c r="K84" s="17">
        <f t="shared" si="27"/>
        <v>10962.913560000001</v>
      </c>
      <c r="L84" s="16">
        <v>63384.805920000006</v>
      </c>
      <c r="M84" s="16">
        <v>14007.418470000001</v>
      </c>
      <c r="N84" s="3">
        <f t="shared" si="28"/>
        <v>77392.224390000003</v>
      </c>
      <c r="O84" s="16">
        <v>703068.78385677398</v>
      </c>
      <c r="P84" s="16">
        <v>1.22648</v>
      </c>
      <c r="Q84" s="3">
        <f t="shared" si="29"/>
        <v>703070.01033677394</v>
      </c>
      <c r="R84" s="16">
        <v>2351.1427000000003</v>
      </c>
      <c r="S84" s="16">
        <v>134.64167</v>
      </c>
      <c r="T84" s="3">
        <f t="shared" si="30"/>
        <v>2485.7843700000003</v>
      </c>
      <c r="U84" s="16">
        <v>69.262910000000005</v>
      </c>
      <c r="V84" s="16">
        <v>0</v>
      </c>
      <c r="W84" s="3">
        <f t="shared" si="35"/>
        <v>69.262910000000005</v>
      </c>
      <c r="X84" s="16">
        <v>0</v>
      </c>
      <c r="Y84" s="16">
        <v>0</v>
      </c>
      <c r="Z84" s="3">
        <f t="shared" si="36"/>
        <v>0</v>
      </c>
      <c r="AA84" s="16">
        <v>2355.9448272374998</v>
      </c>
      <c r="AB84" s="16">
        <v>0</v>
      </c>
      <c r="AC84" s="3">
        <f t="shared" si="31"/>
        <v>2355.9448272374998</v>
      </c>
      <c r="AD84" s="16">
        <v>17178.40698</v>
      </c>
      <c r="AE84" s="16">
        <v>802.78380000000004</v>
      </c>
      <c r="AF84" s="3">
        <f t="shared" si="32"/>
        <v>17981.190780000001</v>
      </c>
      <c r="AG84" s="16">
        <v>2731.84337</v>
      </c>
      <c r="AH84" s="16">
        <v>336.51004000000006</v>
      </c>
      <c r="AI84" s="3">
        <f t="shared" si="33"/>
        <v>3068.3534100000002</v>
      </c>
      <c r="AJ84" s="3">
        <f t="shared" si="37"/>
        <v>22266.1951772375</v>
      </c>
      <c r="AK84" s="3">
        <f t="shared" si="37"/>
        <v>1139.29384</v>
      </c>
      <c r="AL84" s="3">
        <f t="shared" si="34"/>
        <v>23405.489017237498</v>
      </c>
      <c r="AM84" s="16">
        <v>107635.81883</v>
      </c>
      <c r="AN84" s="3">
        <f t="shared" si="38"/>
        <v>1034375.030032499</v>
      </c>
      <c r="AW84" s="17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</row>
    <row r="85" spans="1:118" x14ac:dyDescent="0.35">
      <c r="A85" s="1">
        <v>43252</v>
      </c>
      <c r="B85" s="15">
        <v>43252</v>
      </c>
      <c r="C85" s="16">
        <v>5.6592500000000001</v>
      </c>
      <c r="D85" s="16">
        <v>1.0880000000000001</v>
      </c>
      <c r="E85" s="17">
        <f t="shared" si="25"/>
        <v>6.7472500000000002</v>
      </c>
      <c r="F85" s="16">
        <v>79503.443090000001</v>
      </c>
      <c r="G85" s="16">
        <v>12800.832720875</v>
      </c>
      <c r="H85" s="17">
        <f t="shared" si="26"/>
        <v>92304.275810874999</v>
      </c>
      <c r="I85" s="16">
        <v>10160.518129999999</v>
      </c>
      <c r="J85" s="16">
        <v>1280.2131399999998</v>
      </c>
      <c r="K85" s="17">
        <f t="shared" si="27"/>
        <v>11440.731269999998</v>
      </c>
      <c r="L85" s="16">
        <v>63749.315930000012</v>
      </c>
      <c r="M85" s="16">
        <v>14056.984410000003</v>
      </c>
      <c r="N85" s="3">
        <f t="shared" si="28"/>
        <v>77806.300340000016</v>
      </c>
      <c r="O85" s="16">
        <v>703579.2479085254</v>
      </c>
      <c r="P85" s="16">
        <v>0</v>
      </c>
      <c r="Q85" s="3">
        <f t="shared" si="29"/>
        <v>703579.2479085254</v>
      </c>
      <c r="R85" s="16">
        <v>2351.1427000000003</v>
      </c>
      <c r="S85" s="16">
        <v>134.64167</v>
      </c>
      <c r="T85" s="3">
        <f t="shared" si="30"/>
        <v>2485.7843700000003</v>
      </c>
      <c r="U85" s="16">
        <v>61.376559999999998</v>
      </c>
      <c r="V85" s="16">
        <v>0</v>
      </c>
      <c r="W85" s="3">
        <f t="shared" si="35"/>
        <v>61.376559999999998</v>
      </c>
      <c r="X85" s="16">
        <v>0</v>
      </c>
      <c r="Y85" s="16">
        <v>0</v>
      </c>
      <c r="Z85" s="3">
        <f t="shared" si="36"/>
        <v>0</v>
      </c>
      <c r="AA85" s="16">
        <v>2660.2558456749998</v>
      </c>
      <c r="AB85" s="16">
        <v>0</v>
      </c>
      <c r="AC85" s="3">
        <f t="shared" si="31"/>
        <v>2660.2558456749998</v>
      </c>
      <c r="AD85" s="16">
        <v>16453.661206249999</v>
      </c>
      <c r="AE85" s="16">
        <v>802.78380000000004</v>
      </c>
      <c r="AF85" s="3">
        <f t="shared" si="32"/>
        <v>17256.44500625</v>
      </c>
      <c r="AG85" s="16">
        <v>2985.6887200000001</v>
      </c>
      <c r="AH85" s="16">
        <v>516.17631000000006</v>
      </c>
      <c r="AI85" s="3">
        <f t="shared" si="33"/>
        <v>3501.8650299999999</v>
      </c>
      <c r="AJ85" s="3">
        <f t="shared" si="37"/>
        <v>22099.605771925002</v>
      </c>
      <c r="AK85" s="3">
        <f t="shared" si="37"/>
        <v>1318.96011</v>
      </c>
      <c r="AL85" s="3">
        <f t="shared" si="34"/>
        <v>23418.565881925002</v>
      </c>
      <c r="AM85" s="16">
        <v>105654.54893000002</v>
      </c>
      <c r="AN85" s="3">
        <f t="shared" si="38"/>
        <v>1016757.5783213255</v>
      </c>
      <c r="AW85" s="17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</row>
    <row r="86" spans="1:118" x14ac:dyDescent="0.35">
      <c r="A86" s="1">
        <v>43282</v>
      </c>
      <c r="B86" s="15">
        <v>43282</v>
      </c>
      <c r="C86" s="16">
        <v>5.7503000000000002</v>
      </c>
      <c r="D86" s="16">
        <v>1.0880000000000001</v>
      </c>
      <c r="E86" s="17">
        <f t="shared" si="25"/>
        <v>6.8383000000000003</v>
      </c>
      <c r="F86" s="16">
        <v>74500.765530000004</v>
      </c>
      <c r="G86" s="16">
        <v>20466.863745837501</v>
      </c>
      <c r="H86" s="17">
        <f t="shared" si="26"/>
        <v>94967.629275837506</v>
      </c>
      <c r="I86" s="16">
        <v>10082.21262</v>
      </c>
      <c r="J86" s="16">
        <v>1130.9703000000002</v>
      </c>
      <c r="K86" s="17">
        <f t="shared" si="27"/>
        <v>11213.182920000001</v>
      </c>
      <c r="L86" s="16">
        <v>63800.236240000013</v>
      </c>
      <c r="M86" s="16">
        <v>14106.854570000001</v>
      </c>
      <c r="N86" s="3">
        <f t="shared" si="28"/>
        <v>77907.090810000009</v>
      </c>
      <c r="O86" s="16">
        <v>699727.7555968113</v>
      </c>
      <c r="P86" s="16">
        <v>0</v>
      </c>
      <c r="Q86" s="3">
        <f t="shared" si="29"/>
        <v>699727.7555968113</v>
      </c>
      <c r="R86" s="16">
        <v>2351.1427000000003</v>
      </c>
      <c r="S86" s="16">
        <v>134.64167</v>
      </c>
      <c r="T86" s="3">
        <f t="shared" si="30"/>
        <v>2485.7843700000003</v>
      </c>
      <c r="U86" s="16">
        <v>53.318290000000005</v>
      </c>
      <c r="V86" s="16">
        <v>0</v>
      </c>
      <c r="W86" s="3">
        <f t="shared" si="35"/>
        <v>53.318290000000005</v>
      </c>
      <c r="X86" s="16">
        <v>0</v>
      </c>
      <c r="Y86" s="16">
        <v>0</v>
      </c>
      <c r="Z86" s="3">
        <f t="shared" si="36"/>
        <v>0</v>
      </c>
      <c r="AA86" s="16">
        <v>2045.2009581</v>
      </c>
      <c r="AB86" s="16">
        <v>0</v>
      </c>
      <c r="AC86" s="3">
        <f t="shared" si="31"/>
        <v>2045.2009581</v>
      </c>
      <c r="AD86" s="16">
        <v>10838.375665000001</v>
      </c>
      <c r="AE86" s="16">
        <v>802.78380000000004</v>
      </c>
      <c r="AF86" s="3">
        <f t="shared" si="32"/>
        <v>11641.159465000001</v>
      </c>
      <c r="AG86" s="16">
        <v>2402.34825</v>
      </c>
      <c r="AH86" s="16">
        <v>370.25852000000003</v>
      </c>
      <c r="AI86" s="3">
        <f t="shared" si="33"/>
        <v>2772.6067699999999</v>
      </c>
      <c r="AJ86" s="3">
        <f t="shared" si="37"/>
        <v>15285.924873100001</v>
      </c>
      <c r="AK86" s="3">
        <f t="shared" si="37"/>
        <v>1173.04232</v>
      </c>
      <c r="AL86" s="3">
        <f t="shared" si="34"/>
        <v>16458.967193100001</v>
      </c>
      <c r="AM86" s="16">
        <v>104161.76877</v>
      </c>
      <c r="AN86" s="3">
        <f t="shared" si="38"/>
        <v>1006982.3355257488</v>
      </c>
      <c r="AW86" s="17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</row>
    <row r="87" spans="1:118" x14ac:dyDescent="0.35">
      <c r="A87" s="1">
        <v>43313</v>
      </c>
      <c r="B87" s="15">
        <v>43313</v>
      </c>
      <c r="C87" s="16">
        <v>5.7143000000000006</v>
      </c>
      <c r="D87" s="16">
        <v>1.0880000000000001</v>
      </c>
      <c r="E87" s="17">
        <f t="shared" si="25"/>
        <v>6.8023000000000007</v>
      </c>
      <c r="F87" s="16">
        <v>90792.486810000017</v>
      </c>
      <c r="G87" s="16">
        <v>13318.9138494125</v>
      </c>
      <c r="H87" s="17">
        <f t="shared" si="26"/>
        <v>104111.40065941252</v>
      </c>
      <c r="I87" s="16">
        <v>6014.8509599999998</v>
      </c>
      <c r="J87" s="16">
        <v>1326.5661399999999</v>
      </c>
      <c r="K87" s="17">
        <f t="shared" si="27"/>
        <v>7341.4170999999997</v>
      </c>
      <c r="L87" s="16">
        <v>63825.829820000006</v>
      </c>
      <c r="M87" s="16">
        <v>14146.259410000001</v>
      </c>
      <c r="N87" s="3">
        <f t="shared" si="28"/>
        <v>77972.089230000012</v>
      </c>
      <c r="O87" s="16">
        <v>701050.00195105921</v>
      </c>
      <c r="P87" s="16">
        <v>0</v>
      </c>
      <c r="Q87" s="3">
        <f t="shared" si="29"/>
        <v>701050.00195105921</v>
      </c>
      <c r="R87" s="16">
        <v>2351.1427000000003</v>
      </c>
      <c r="S87" s="16">
        <v>134.64167</v>
      </c>
      <c r="T87" s="3">
        <f t="shared" si="30"/>
        <v>2485.7843700000003</v>
      </c>
      <c r="U87" s="16">
        <v>45.163330000000002</v>
      </c>
      <c r="V87" s="16">
        <v>0</v>
      </c>
      <c r="W87" s="3">
        <f t="shared" si="35"/>
        <v>45.163330000000002</v>
      </c>
      <c r="X87" s="16">
        <v>0</v>
      </c>
      <c r="Y87" s="16">
        <v>0</v>
      </c>
      <c r="Z87" s="3">
        <f t="shared" si="36"/>
        <v>0</v>
      </c>
      <c r="AA87" s="16">
        <v>232.91007526249993</v>
      </c>
      <c r="AB87" s="16">
        <v>0</v>
      </c>
      <c r="AC87" s="3">
        <f t="shared" si="31"/>
        <v>232.91007526249993</v>
      </c>
      <c r="AD87" s="16">
        <v>16185.19666</v>
      </c>
      <c r="AE87" s="16">
        <v>802.78380000000004</v>
      </c>
      <c r="AF87" s="3">
        <f t="shared" si="32"/>
        <v>16987.980459999999</v>
      </c>
      <c r="AG87" s="16">
        <v>2520.1655299999998</v>
      </c>
      <c r="AH87" s="16">
        <v>187.90591000000001</v>
      </c>
      <c r="AI87" s="3">
        <f t="shared" si="33"/>
        <v>2708.0714399999997</v>
      </c>
      <c r="AJ87" s="3">
        <f t="shared" si="37"/>
        <v>18938.272265262498</v>
      </c>
      <c r="AK87" s="3">
        <f t="shared" si="37"/>
        <v>990.6897100000001</v>
      </c>
      <c r="AL87" s="3">
        <f t="shared" si="34"/>
        <v>19928.961975262497</v>
      </c>
      <c r="AM87" s="16">
        <v>104779.08258</v>
      </c>
      <c r="AN87" s="3">
        <f t="shared" si="38"/>
        <v>1017720.7034957344</v>
      </c>
      <c r="AW87" s="17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</row>
    <row r="88" spans="1:118" x14ac:dyDescent="0.35">
      <c r="A88" s="1">
        <v>43344</v>
      </c>
      <c r="B88" s="15">
        <v>43344</v>
      </c>
      <c r="C88" s="16">
        <v>5.6823000000000006</v>
      </c>
      <c r="D88" s="16">
        <v>0.98799999999999999</v>
      </c>
      <c r="E88" s="17">
        <f t="shared" si="25"/>
        <v>6.670300000000001</v>
      </c>
      <c r="F88" s="16">
        <v>87004.676880000014</v>
      </c>
      <c r="G88" s="16">
        <v>15778.8179473375</v>
      </c>
      <c r="H88" s="17">
        <f t="shared" si="26"/>
        <v>102783.49482733752</v>
      </c>
      <c r="I88" s="16">
        <v>11856.7137</v>
      </c>
      <c r="J88" s="16">
        <v>0</v>
      </c>
      <c r="K88" s="17">
        <f t="shared" si="27"/>
        <v>11856.7137</v>
      </c>
      <c r="L88" s="16">
        <v>54152.83483</v>
      </c>
      <c r="M88" s="16">
        <v>14195.473820000001</v>
      </c>
      <c r="N88" s="3">
        <f t="shared" si="28"/>
        <v>68348.308650000006</v>
      </c>
      <c r="O88" s="16">
        <v>705296.86577549158</v>
      </c>
      <c r="P88" s="16">
        <v>0</v>
      </c>
      <c r="Q88" s="3">
        <f t="shared" si="29"/>
        <v>705296.86577549158</v>
      </c>
      <c r="R88" s="16">
        <v>2351.1427000000003</v>
      </c>
      <c r="S88" s="16">
        <v>134.64167</v>
      </c>
      <c r="T88" s="3">
        <f t="shared" si="30"/>
        <v>2485.7843700000003</v>
      </c>
      <c r="U88" s="16">
        <v>76.815330000000003</v>
      </c>
      <c r="V88" s="16">
        <v>0</v>
      </c>
      <c r="W88" s="3">
        <f t="shared" si="35"/>
        <v>76.815330000000003</v>
      </c>
      <c r="X88" s="16">
        <v>0</v>
      </c>
      <c r="Y88" s="16">
        <v>0</v>
      </c>
      <c r="Z88" s="3">
        <f t="shared" si="36"/>
        <v>0</v>
      </c>
      <c r="AA88" s="16">
        <v>2524.435485</v>
      </c>
      <c r="AB88" s="16">
        <v>0</v>
      </c>
      <c r="AC88" s="3">
        <f t="shared" si="31"/>
        <v>2524.435485</v>
      </c>
      <c r="AD88" s="16">
        <v>24579.585750000006</v>
      </c>
      <c r="AE88" s="16">
        <v>802.78380000000004</v>
      </c>
      <c r="AF88" s="3">
        <f t="shared" si="32"/>
        <v>25382.369550000007</v>
      </c>
      <c r="AG88" s="16">
        <v>2471.7518599999999</v>
      </c>
      <c r="AH88" s="16">
        <v>335.08454</v>
      </c>
      <c r="AI88" s="3">
        <f t="shared" si="33"/>
        <v>2806.8363999999997</v>
      </c>
      <c r="AJ88" s="3">
        <f t="shared" si="37"/>
        <v>29575.773095000008</v>
      </c>
      <c r="AK88" s="3">
        <f t="shared" si="37"/>
        <v>1137.86834</v>
      </c>
      <c r="AL88" s="3">
        <f t="shared" si="34"/>
        <v>30713.641435000009</v>
      </c>
      <c r="AM88" s="16">
        <v>104997.11197999997</v>
      </c>
      <c r="AN88" s="3">
        <f t="shared" si="38"/>
        <v>1026565.4063678291</v>
      </c>
      <c r="AW88" s="17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</row>
    <row r="89" spans="1:118" x14ac:dyDescent="0.35">
      <c r="A89" s="1">
        <v>43374</v>
      </c>
      <c r="B89" s="15">
        <v>43374</v>
      </c>
      <c r="C89" s="16">
        <v>5.6722999999999999</v>
      </c>
      <c r="D89" s="16">
        <v>0.98799999999999999</v>
      </c>
      <c r="E89" s="17">
        <f>SUM(C89:D89)</f>
        <v>6.6602999999999994</v>
      </c>
      <c r="F89" s="16">
        <v>91204.468410000016</v>
      </c>
      <c r="G89" s="16">
        <v>15195.064784500002</v>
      </c>
      <c r="H89" s="17">
        <f>SUM(F89:G89)</f>
        <v>106399.53319450002</v>
      </c>
      <c r="I89" s="16">
        <v>11873.68987</v>
      </c>
      <c r="J89" s="16">
        <v>0</v>
      </c>
      <c r="K89" s="17">
        <f>SUM(I89:J89)</f>
        <v>11873.68987</v>
      </c>
      <c r="L89" s="16">
        <v>52267.939689999999</v>
      </c>
      <c r="M89" s="16">
        <v>14245.01633</v>
      </c>
      <c r="N89" s="3">
        <f>SUM(L89:M89)</f>
        <v>66512.956019999998</v>
      </c>
      <c r="O89" s="16">
        <v>703488.27261241246</v>
      </c>
      <c r="P89" s="16">
        <v>0</v>
      </c>
      <c r="Q89" s="3">
        <f>SUM(O89:P89)</f>
        <v>703488.27261241246</v>
      </c>
      <c r="R89" s="16">
        <v>1866.3597799999998</v>
      </c>
      <c r="S89" s="16">
        <v>134.64167</v>
      </c>
      <c r="T89" s="3">
        <f>SUM(R89:S89)</f>
        <v>2001.0014499999997</v>
      </c>
      <c r="U89" s="16">
        <v>70.656489999999991</v>
      </c>
      <c r="V89" s="16">
        <v>0</v>
      </c>
      <c r="W89" s="3">
        <f t="shared" si="35"/>
        <v>70.656489999999991</v>
      </c>
      <c r="X89" s="16">
        <v>0</v>
      </c>
      <c r="Y89" s="16">
        <v>0</v>
      </c>
      <c r="Z89" s="3">
        <f t="shared" si="36"/>
        <v>0</v>
      </c>
      <c r="AA89" s="16">
        <v>3084.0128471765997</v>
      </c>
      <c r="AB89" s="16">
        <v>0</v>
      </c>
      <c r="AC89" s="3">
        <f>SUM(AA89:AB89)</f>
        <v>3084.0128471765997</v>
      </c>
      <c r="AD89" s="16">
        <v>28553.357055999993</v>
      </c>
      <c r="AE89" s="16">
        <v>1405.9938</v>
      </c>
      <c r="AF89" s="3">
        <f>SUM(AD89:AE89)</f>
        <v>29959.350855999994</v>
      </c>
      <c r="AG89" s="16">
        <v>2254.0897799999998</v>
      </c>
      <c r="AH89" s="16">
        <v>265.40770000000003</v>
      </c>
      <c r="AI89" s="3">
        <f>SUM(AG89:AH89)</f>
        <v>2519.49748</v>
      </c>
      <c r="AJ89" s="3">
        <f t="shared" si="37"/>
        <v>33891.459683176596</v>
      </c>
      <c r="AK89" s="3">
        <f t="shared" si="37"/>
        <v>1671.4014999999999</v>
      </c>
      <c r="AL89" s="3">
        <f>SUM(AJ89:AK89)</f>
        <v>35562.861183176596</v>
      </c>
      <c r="AM89" s="16">
        <v>103409.68959000001</v>
      </c>
      <c r="AN89" s="3">
        <f t="shared" si="38"/>
        <v>1029325.3207100891</v>
      </c>
      <c r="AW89" s="17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</row>
    <row r="90" spans="1:118" x14ac:dyDescent="0.35">
      <c r="A90" s="1">
        <v>43405</v>
      </c>
      <c r="B90" s="15">
        <v>43405</v>
      </c>
      <c r="C90" s="16">
        <v>5.6722999999999999</v>
      </c>
      <c r="D90" s="16">
        <v>0.82600000000000007</v>
      </c>
      <c r="E90" s="17">
        <f>SUM(C90:D90)</f>
        <v>6.4983000000000004</v>
      </c>
      <c r="F90" s="16">
        <v>90192.174890000009</v>
      </c>
      <c r="G90" s="16">
        <v>14930.117846562502</v>
      </c>
      <c r="H90" s="17">
        <f>SUM(F90:G90)</f>
        <v>105122.29273656251</v>
      </c>
      <c r="I90" s="16">
        <v>11561.576289999999</v>
      </c>
      <c r="J90" s="16">
        <v>0</v>
      </c>
      <c r="K90" s="17">
        <f>SUM(I90:J90)</f>
        <v>11561.576289999999</v>
      </c>
      <c r="L90" s="16">
        <v>51694.257530000003</v>
      </c>
      <c r="M90" s="16">
        <v>14005.24432</v>
      </c>
      <c r="N90" s="3">
        <f>SUM(L90:M90)</f>
        <v>65699.501850000001</v>
      </c>
      <c r="O90" s="16">
        <v>707734.19056235522</v>
      </c>
      <c r="P90" s="16">
        <v>2.2000000000000001E-4</v>
      </c>
      <c r="Q90" s="3">
        <f>SUM(O90:P90)</f>
        <v>707734.19078235526</v>
      </c>
      <c r="R90" s="16">
        <v>1866.3597799999998</v>
      </c>
      <c r="S90" s="16">
        <v>134.64167</v>
      </c>
      <c r="T90" s="3">
        <f>SUM(R90:S90)</f>
        <v>2001.0014499999997</v>
      </c>
      <c r="U90" s="16">
        <v>50.654919999999997</v>
      </c>
      <c r="V90" s="16">
        <v>0</v>
      </c>
      <c r="W90" s="3">
        <f t="shared" si="35"/>
        <v>50.654919999999997</v>
      </c>
      <c r="X90" s="16">
        <v>0</v>
      </c>
      <c r="Y90" s="16">
        <v>0</v>
      </c>
      <c r="Z90" s="3">
        <f t="shared" si="36"/>
        <v>0</v>
      </c>
      <c r="AA90" s="16">
        <v>2635.8182293704799</v>
      </c>
      <c r="AB90" s="16">
        <v>0</v>
      </c>
      <c r="AC90" s="3">
        <f>SUM(AA90:AB90)</f>
        <v>2635.8182293704799</v>
      </c>
      <c r="AD90" s="16">
        <v>20416.721889999997</v>
      </c>
      <c r="AE90" s="16">
        <v>802.78380000000004</v>
      </c>
      <c r="AF90" s="3">
        <f>SUM(AD90:AE90)</f>
        <v>21219.505689999998</v>
      </c>
      <c r="AG90" s="16">
        <v>2464.6034199999999</v>
      </c>
      <c r="AH90" s="16">
        <v>212.90429</v>
      </c>
      <c r="AI90" s="3">
        <f>SUM(AG90:AH90)</f>
        <v>2677.5077099999999</v>
      </c>
      <c r="AJ90" s="3">
        <f t="shared" si="37"/>
        <v>25517.143539370478</v>
      </c>
      <c r="AK90" s="3">
        <f t="shared" si="37"/>
        <v>1015.6880900000001</v>
      </c>
      <c r="AL90" s="3">
        <f>SUM(AJ90:AK90)</f>
        <v>26532.831629370477</v>
      </c>
      <c r="AM90" s="16">
        <v>103468.9589</v>
      </c>
      <c r="AN90" s="3">
        <f t="shared" si="38"/>
        <v>1022177.5068582882</v>
      </c>
      <c r="AW90" s="17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</row>
    <row r="91" spans="1:118" x14ac:dyDescent="0.35">
      <c r="A91" s="1">
        <v>43435</v>
      </c>
      <c r="B91" s="15">
        <v>43435</v>
      </c>
      <c r="C91" s="16">
        <v>15.179730000000001</v>
      </c>
      <c r="D91" s="16">
        <v>0.61399999999999999</v>
      </c>
      <c r="E91" s="17">
        <f>SUM(C91:D91)</f>
        <v>15.793730000000002</v>
      </c>
      <c r="F91" s="16">
        <v>96732.811790000007</v>
      </c>
      <c r="G91" s="16">
        <v>15817.002659174999</v>
      </c>
      <c r="H91" s="17">
        <f>SUM(F91:G91)</f>
        <v>112549.814449175</v>
      </c>
      <c r="I91" s="16">
        <v>9442.2000500000013</v>
      </c>
      <c r="J91" s="16">
        <v>0</v>
      </c>
      <c r="K91" s="17">
        <f>SUM(I91:J91)</f>
        <v>9442.2000500000013</v>
      </c>
      <c r="L91" s="16">
        <v>48794.820530000005</v>
      </c>
      <c r="M91" s="16">
        <v>10938.1695</v>
      </c>
      <c r="N91" s="3">
        <f>SUM(L91:M91)</f>
        <v>59732.990030000001</v>
      </c>
      <c r="O91" s="16">
        <v>707671.41454731836</v>
      </c>
      <c r="P91" s="16">
        <v>2.2000000000000001E-4</v>
      </c>
      <c r="Q91" s="3">
        <f>SUM(O91:P91)</f>
        <v>707671.41476731841</v>
      </c>
      <c r="R91" s="16">
        <v>1866.3597799999998</v>
      </c>
      <c r="S91" s="16">
        <v>134.64167</v>
      </c>
      <c r="T91" s="3">
        <f>SUM(R91:S91)</f>
        <v>2001.0014499999997</v>
      </c>
      <c r="U91" s="16">
        <v>110.9166</v>
      </c>
      <c r="V91" s="16">
        <v>0</v>
      </c>
      <c r="W91" s="3">
        <f t="shared" si="35"/>
        <v>110.9166</v>
      </c>
      <c r="X91" s="16">
        <v>0</v>
      </c>
      <c r="Y91" s="16">
        <v>0</v>
      </c>
      <c r="Z91" s="3">
        <f t="shared" si="36"/>
        <v>0</v>
      </c>
      <c r="AA91" s="16">
        <v>2220.9891564125001</v>
      </c>
      <c r="AB91" s="16">
        <v>0</v>
      </c>
      <c r="AC91" s="3">
        <f>SUM(AA91:AB91)</f>
        <v>2220.9891564125001</v>
      </c>
      <c r="AD91" s="16">
        <v>18422.530996000001</v>
      </c>
      <c r="AE91" s="16">
        <v>802.78380000000004</v>
      </c>
      <c r="AF91" s="3">
        <f>SUM(AD91:AE91)</f>
        <v>19225.314796000002</v>
      </c>
      <c r="AG91" s="16">
        <v>-66.197000000000003</v>
      </c>
      <c r="AH91" s="16">
        <v>403.12206999999995</v>
      </c>
      <c r="AI91" s="3">
        <f>SUM(AG91:AH91)</f>
        <v>336.92506999999995</v>
      </c>
      <c r="AJ91" s="3">
        <f t="shared" si="37"/>
        <v>20577.3231524125</v>
      </c>
      <c r="AK91" s="3">
        <f t="shared" si="37"/>
        <v>1205.90587</v>
      </c>
      <c r="AL91" s="3">
        <f>SUM(AJ91:AK91)</f>
        <v>21783.229022412499</v>
      </c>
      <c r="AM91" s="16">
        <v>102570.53707999998</v>
      </c>
      <c r="AN91" s="3">
        <f t="shared" si="38"/>
        <v>1015877.8971789058</v>
      </c>
      <c r="AW91" s="17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</row>
    <row r="92" spans="1:118" x14ac:dyDescent="0.35">
      <c r="A92" s="1">
        <v>43466</v>
      </c>
      <c r="B92" s="15">
        <v>43466</v>
      </c>
      <c r="C92" s="16">
        <v>5.8504899999999997</v>
      </c>
      <c r="D92" s="16">
        <v>0.61399999999999999</v>
      </c>
      <c r="E92" s="17">
        <f>SUM(C92:D92)</f>
        <v>6.4644899999999996</v>
      </c>
      <c r="F92" s="16">
        <v>100968.82983999999</v>
      </c>
      <c r="G92" s="16">
        <v>18059.17617635</v>
      </c>
      <c r="H92" s="17">
        <f>SUM(F92:G92)</f>
        <v>119028.00601634999</v>
      </c>
      <c r="I92" s="16">
        <v>9904.665219999999</v>
      </c>
      <c r="J92" s="16">
        <v>0</v>
      </c>
      <c r="K92" s="17">
        <f>SUM(I92:J92)</f>
        <v>9904.665219999999</v>
      </c>
      <c r="L92" s="16">
        <v>47796.508950000003</v>
      </c>
      <c r="M92" s="16">
        <v>10988.709480000001</v>
      </c>
      <c r="N92" s="3">
        <f>SUM(L92:M92)</f>
        <v>58785.218430000008</v>
      </c>
      <c r="O92" s="16">
        <v>704189.38067071151</v>
      </c>
      <c r="P92" s="16">
        <v>2.2000000000000001E-4</v>
      </c>
      <c r="Q92" s="3">
        <f>SUM(O92:P92)</f>
        <v>704189.38089071156</v>
      </c>
      <c r="R92" s="16">
        <v>1866.3597799999998</v>
      </c>
      <c r="S92" s="16">
        <v>134.64167</v>
      </c>
      <c r="T92" s="3">
        <f>SUM(R92:S92)</f>
        <v>2001.0014499999997</v>
      </c>
      <c r="U92" s="16">
        <v>102.76490000000001</v>
      </c>
      <c r="V92" s="16">
        <v>0</v>
      </c>
      <c r="W92" s="3">
        <f t="shared" si="35"/>
        <v>102.76490000000001</v>
      </c>
      <c r="X92" s="16">
        <v>0</v>
      </c>
      <c r="Y92" s="16">
        <v>0</v>
      </c>
      <c r="Z92" s="3">
        <f t="shared" si="36"/>
        <v>0</v>
      </c>
      <c r="AA92" s="16">
        <v>3667.4147629125005</v>
      </c>
      <c r="AB92" s="16">
        <v>0</v>
      </c>
      <c r="AC92" s="3">
        <f>SUM(AA92:AB92)</f>
        <v>3667.4147629125005</v>
      </c>
      <c r="AD92" s="16">
        <v>19235.470558000001</v>
      </c>
      <c r="AE92" s="16">
        <v>802.78380000000004</v>
      </c>
      <c r="AF92" s="3">
        <f>SUM(AD92:AE92)</f>
        <v>20038.254358000002</v>
      </c>
      <c r="AG92" s="16">
        <v>2684.8670000000002</v>
      </c>
      <c r="AH92" s="16">
        <v>389.73480000000001</v>
      </c>
      <c r="AI92" s="3">
        <f>SUM(AG92:AH92)</f>
        <v>3074.6018000000004</v>
      </c>
      <c r="AJ92" s="3">
        <f t="shared" si="37"/>
        <v>25587.752320912499</v>
      </c>
      <c r="AK92" s="3">
        <f t="shared" si="37"/>
        <v>1192.5186000000001</v>
      </c>
      <c r="AL92" s="3">
        <f>SUM(AJ92:AK92)</f>
        <v>26780.270920912499</v>
      </c>
      <c r="AM92" s="16">
        <v>102193.29755000002</v>
      </c>
      <c r="AN92" s="3">
        <f t="shared" si="38"/>
        <v>1022991.069867974</v>
      </c>
      <c r="AW92" s="17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</row>
    <row r="93" spans="1:118" x14ac:dyDescent="0.35">
      <c r="A93" s="1">
        <v>43497</v>
      </c>
      <c r="B93" s="15">
        <v>43497</v>
      </c>
      <c r="C93" s="16">
        <v>5.7689899999999996</v>
      </c>
      <c r="D93" s="16">
        <v>0.41400000000000003</v>
      </c>
      <c r="E93" s="17">
        <f t="shared" ref="E93:E156" si="39">SUM(C93:D93)</f>
        <v>6.1829899999999993</v>
      </c>
      <c r="F93" s="16">
        <v>93859.503370000006</v>
      </c>
      <c r="G93" s="16">
        <v>21245.213113024998</v>
      </c>
      <c r="H93" s="17">
        <f t="shared" ref="H93:H156" si="40">SUM(F93:G93)</f>
        <v>115104.716483025</v>
      </c>
      <c r="I93" s="16">
        <v>9452.2448199999999</v>
      </c>
      <c r="J93" s="16">
        <v>0</v>
      </c>
      <c r="K93" s="17">
        <f t="shared" ref="K93:K156" si="41">SUM(I93:J93)</f>
        <v>9452.2448199999999</v>
      </c>
      <c r="L93" s="16">
        <v>46638.61601229589</v>
      </c>
      <c r="M93" s="16">
        <v>11039.58639</v>
      </c>
      <c r="N93" s="3">
        <f t="shared" ref="N93:N156" si="42">SUM(L93:M93)</f>
        <v>57678.202402295894</v>
      </c>
      <c r="O93" s="16">
        <v>704189.00196091575</v>
      </c>
      <c r="P93" s="16">
        <v>2.2000000000000001E-4</v>
      </c>
      <c r="Q93" s="3">
        <f t="shared" ref="Q93:Q156" si="43">SUM(O93:P93)</f>
        <v>704189.00218091579</v>
      </c>
      <c r="R93" s="16">
        <v>1866.3597799999998</v>
      </c>
      <c r="S93" s="16">
        <v>134.64167</v>
      </c>
      <c r="T93" s="3">
        <f t="shared" ref="T93:T156" si="44">SUM(R93:S93)</f>
        <v>2001.0014499999997</v>
      </c>
      <c r="U93" s="16">
        <v>80.74727</v>
      </c>
      <c r="V93" s="16">
        <v>0</v>
      </c>
      <c r="W93" s="3">
        <f t="shared" si="35"/>
        <v>80.74727</v>
      </c>
      <c r="X93" s="16">
        <v>0</v>
      </c>
      <c r="Y93" s="16">
        <v>0</v>
      </c>
      <c r="Z93" s="3">
        <f t="shared" si="36"/>
        <v>0</v>
      </c>
      <c r="AA93" s="16">
        <v>5417.5507263500003</v>
      </c>
      <c r="AB93" s="16">
        <v>0</v>
      </c>
      <c r="AC93" s="3">
        <f t="shared" ref="AC93:AC156" si="45">SUM(AA93:AB93)</f>
        <v>5417.5507263500003</v>
      </c>
      <c r="AD93" s="16">
        <v>20518.641770999999</v>
      </c>
      <c r="AE93" s="16">
        <v>802.78380000000004</v>
      </c>
      <c r="AF93" s="3">
        <f t="shared" ref="AF93:AF156" si="46">SUM(AD93:AE93)</f>
        <v>21321.425571</v>
      </c>
      <c r="AG93" s="16">
        <v>2015.4835500000002</v>
      </c>
      <c r="AH93" s="16">
        <v>28.844860000000001</v>
      </c>
      <c r="AI93" s="3">
        <f t="shared" ref="AI93:AI156" si="47">SUM(AG93:AH93)</f>
        <v>2044.3284100000001</v>
      </c>
      <c r="AJ93" s="3">
        <f t="shared" si="37"/>
        <v>27951.67604735</v>
      </c>
      <c r="AK93" s="3">
        <f t="shared" si="37"/>
        <v>831.62866000000008</v>
      </c>
      <c r="AL93" s="3">
        <f t="shared" ref="AL93:AL156" si="48">SUM(AJ93:AK93)</f>
        <v>28783.304707349998</v>
      </c>
      <c r="AM93" s="16">
        <v>92896.63330999999</v>
      </c>
      <c r="AN93" s="3">
        <f t="shared" si="38"/>
        <v>1010192.0356135867</v>
      </c>
      <c r="AW93" s="17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</row>
    <row r="94" spans="1:118" x14ac:dyDescent="0.35">
      <c r="A94" s="1">
        <v>43525</v>
      </c>
      <c r="B94" s="15"/>
      <c r="C94" s="16">
        <v>5.71624</v>
      </c>
      <c r="D94" s="16">
        <v>0.61299999999999999</v>
      </c>
      <c r="E94" s="17">
        <f t="shared" si="39"/>
        <v>6.3292400000000004</v>
      </c>
      <c r="F94" s="16">
        <v>99203.74828</v>
      </c>
      <c r="G94" s="16">
        <v>23354.173757337503</v>
      </c>
      <c r="H94" s="17">
        <f t="shared" si="40"/>
        <v>122557.9220373375</v>
      </c>
      <c r="I94" s="16">
        <v>9364.9929100000008</v>
      </c>
      <c r="J94" s="16">
        <v>0</v>
      </c>
      <c r="K94" s="17">
        <f t="shared" si="41"/>
        <v>9364.9929100000008</v>
      </c>
      <c r="L94" s="16">
        <v>42013.684460000004</v>
      </c>
      <c r="M94" s="16">
        <v>10940.779259999999</v>
      </c>
      <c r="N94" s="3">
        <f t="shared" si="42"/>
        <v>52954.46372</v>
      </c>
      <c r="O94" s="16">
        <v>699611.75039412873</v>
      </c>
      <c r="P94" s="16">
        <v>2.2000000000000001E-4</v>
      </c>
      <c r="Q94" s="3">
        <f t="shared" si="43"/>
        <v>699611.75061412877</v>
      </c>
      <c r="R94" s="16">
        <v>1901.1465400000002</v>
      </c>
      <c r="S94" s="16">
        <v>134.64167</v>
      </c>
      <c r="T94" s="3">
        <f t="shared" si="44"/>
        <v>2035.7882100000002</v>
      </c>
      <c r="U94" s="16">
        <v>71.657169999999994</v>
      </c>
      <c r="V94" s="16">
        <v>0</v>
      </c>
      <c r="W94" s="3">
        <f t="shared" si="35"/>
        <v>71.657169999999994</v>
      </c>
      <c r="X94" s="16">
        <v>0</v>
      </c>
      <c r="Y94" s="16">
        <v>0</v>
      </c>
      <c r="Z94" s="3">
        <f t="shared" si="36"/>
        <v>0</v>
      </c>
      <c r="AA94" s="16">
        <v>5318.8938628875003</v>
      </c>
      <c r="AB94" s="16">
        <v>0</v>
      </c>
      <c r="AC94" s="3">
        <f t="shared" si="45"/>
        <v>5318.8938628875003</v>
      </c>
      <c r="AD94" s="16">
        <v>19484.328960000003</v>
      </c>
      <c r="AE94" s="16">
        <v>802.78380000000004</v>
      </c>
      <c r="AF94" s="3">
        <f t="shared" si="46"/>
        <v>20287.112760000004</v>
      </c>
      <c r="AG94" s="16">
        <v>2227.1338300000002</v>
      </c>
      <c r="AH94" s="16">
        <v>33.063310000000001</v>
      </c>
      <c r="AI94" s="3">
        <f t="shared" si="47"/>
        <v>2260.1971400000002</v>
      </c>
      <c r="AJ94" s="3">
        <f t="shared" si="37"/>
        <v>27030.356652887502</v>
      </c>
      <c r="AK94" s="3">
        <f t="shared" si="37"/>
        <v>835.84711000000004</v>
      </c>
      <c r="AL94" s="3">
        <f t="shared" si="48"/>
        <v>27866.2037628875</v>
      </c>
      <c r="AM94" s="16">
        <v>91901.118674500001</v>
      </c>
      <c r="AN94" s="3">
        <f t="shared" si="38"/>
        <v>1006370.2263388538</v>
      </c>
      <c r="AW94" s="17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</row>
    <row r="95" spans="1:118" x14ac:dyDescent="0.35">
      <c r="A95" s="1">
        <v>43556</v>
      </c>
      <c r="C95" s="16">
        <v>5.6730900000000002</v>
      </c>
      <c r="D95" s="16">
        <v>0.48499999999999999</v>
      </c>
      <c r="E95" s="17">
        <f t="shared" si="39"/>
        <v>6.1580900000000005</v>
      </c>
      <c r="F95" s="16">
        <v>107857.80165000001</v>
      </c>
      <c r="G95" s="16">
        <v>27661.826701262496</v>
      </c>
      <c r="H95" s="17">
        <f t="shared" si="40"/>
        <v>135519.62835126251</v>
      </c>
      <c r="I95" s="16">
        <v>9369.9138900000016</v>
      </c>
      <c r="J95" s="16">
        <v>0</v>
      </c>
      <c r="K95" s="17">
        <f t="shared" si="41"/>
        <v>9369.9138900000016</v>
      </c>
      <c r="L95" s="16">
        <v>49881.465060000002</v>
      </c>
      <c r="M95" s="16">
        <v>10992.336789999999</v>
      </c>
      <c r="N95" s="3">
        <f t="shared" si="42"/>
        <v>60873.801850000003</v>
      </c>
      <c r="O95" s="16">
        <v>696862.26342133782</v>
      </c>
      <c r="P95" s="16">
        <v>2.2000000000000001E-4</v>
      </c>
      <c r="Q95" s="3">
        <f t="shared" si="43"/>
        <v>696862.26364133786</v>
      </c>
      <c r="R95" s="16">
        <v>1901.8093699999999</v>
      </c>
      <c r="S95" s="16">
        <v>134.64167</v>
      </c>
      <c r="T95" s="3">
        <f t="shared" si="44"/>
        <v>2036.4510399999999</v>
      </c>
      <c r="U95" s="16">
        <v>62.860239999999997</v>
      </c>
      <c r="V95" s="16">
        <v>0</v>
      </c>
      <c r="W95" s="3">
        <f t="shared" si="35"/>
        <v>62.860239999999997</v>
      </c>
      <c r="X95" s="16">
        <v>0</v>
      </c>
      <c r="Y95" s="16">
        <v>0</v>
      </c>
      <c r="Z95" s="3">
        <f t="shared" si="36"/>
        <v>0</v>
      </c>
      <c r="AA95" s="16">
        <v>7125.9322178250004</v>
      </c>
      <c r="AB95" s="16">
        <v>0</v>
      </c>
      <c r="AC95" s="3">
        <f t="shared" si="45"/>
        <v>7125.9322178250004</v>
      </c>
      <c r="AD95" s="16">
        <v>18245.432364000022</v>
      </c>
      <c r="AE95" s="16">
        <v>802.78380000000004</v>
      </c>
      <c r="AF95" s="3">
        <f t="shared" si="46"/>
        <v>19048.216164000023</v>
      </c>
      <c r="AG95" s="16">
        <v>1856.0360500000002</v>
      </c>
      <c r="AH95" s="16">
        <v>37.161940000000001</v>
      </c>
      <c r="AI95" s="3">
        <f t="shared" si="47"/>
        <v>1893.1979900000001</v>
      </c>
      <c r="AJ95" s="3">
        <f t="shared" si="37"/>
        <v>27227.400631825021</v>
      </c>
      <c r="AK95" s="3">
        <f t="shared" si="37"/>
        <v>839.94574</v>
      </c>
      <c r="AL95" s="3">
        <f t="shared" si="48"/>
        <v>28067.34637182502</v>
      </c>
      <c r="AM95" s="16">
        <v>90975.763040000005</v>
      </c>
      <c r="AN95" s="3">
        <f t="shared" si="38"/>
        <v>1023774.1865144252</v>
      </c>
      <c r="AW95" s="17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</row>
    <row r="96" spans="1:118" x14ac:dyDescent="0.35">
      <c r="A96" s="1">
        <v>43586</v>
      </c>
      <c r="C96" s="16">
        <v>6.0351200000000009</v>
      </c>
      <c r="D96" s="16">
        <v>0.48499999999999999</v>
      </c>
      <c r="E96" s="17">
        <f t="shared" si="39"/>
        <v>6.5201200000000012</v>
      </c>
      <c r="F96" s="16">
        <v>117210.04812000001</v>
      </c>
      <c r="G96" s="16">
        <v>30529.212199575002</v>
      </c>
      <c r="H96" s="17">
        <f t="shared" si="40"/>
        <v>147739.260319575</v>
      </c>
      <c r="I96" s="16">
        <v>8532.8738200000007</v>
      </c>
      <c r="J96" s="16">
        <v>0</v>
      </c>
      <c r="K96" s="17">
        <f t="shared" si="41"/>
        <v>8532.8738200000007</v>
      </c>
      <c r="L96" s="16">
        <v>45276.223680000003</v>
      </c>
      <c r="M96" s="16">
        <v>11044.23804</v>
      </c>
      <c r="N96" s="3">
        <f t="shared" si="42"/>
        <v>56320.461720000007</v>
      </c>
      <c r="O96" s="16">
        <v>694787.69056022423</v>
      </c>
      <c r="P96" s="16">
        <v>2.2000000000000001E-4</v>
      </c>
      <c r="Q96" s="3">
        <f t="shared" si="43"/>
        <v>694787.69078022428</v>
      </c>
      <c r="R96" s="16">
        <v>1901.8093699999999</v>
      </c>
      <c r="S96" s="16">
        <v>134.64167</v>
      </c>
      <c r="T96" s="3">
        <f t="shared" si="44"/>
        <v>2036.4510399999999</v>
      </c>
      <c r="U96" s="16">
        <v>62.223669999999998</v>
      </c>
      <c r="V96" s="16">
        <v>0</v>
      </c>
      <c r="W96" s="3">
        <f t="shared" si="35"/>
        <v>62.223669999999998</v>
      </c>
      <c r="X96" s="16">
        <v>0</v>
      </c>
      <c r="Y96" s="16">
        <v>0</v>
      </c>
      <c r="Z96" s="3">
        <f t="shared" si="36"/>
        <v>0</v>
      </c>
      <c r="AA96" s="16">
        <v>5732.8112190874999</v>
      </c>
      <c r="AB96" s="16">
        <v>0</v>
      </c>
      <c r="AC96" s="3">
        <f t="shared" si="45"/>
        <v>5732.8112190874999</v>
      </c>
      <c r="AD96" s="16">
        <v>29003.676079699992</v>
      </c>
      <c r="AE96" s="16">
        <v>802.78380000000004</v>
      </c>
      <c r="AF96" s="3">
        <f t="shared" si="46"/>
        <v>29806.459879699993</v>
      </c>
      <c r="AG96" s="16">
        <v>2029.7368500000002</v>
      </c>
      <c r="AH96" s="16">
        <v>41.414010000000005</v>
      </c>
      <c r="AI96" s="3">
        <f t="shared" si="47"/>
        <v>2071.1508600000002</v>
      </c>
      <c r="AJ96" s="3">
        <f t="shared" si="37"/>
        <v>36766.224148787493</v>
      </c>
      <c r="AK96" s="3">
        <f t="shared" si="37"/>
        <v>844.19781</v>
      </c>
      <c r="AL96" s="3">
        <f t="shared" si="48"/>
        <v>37610.42195878749</v>
      </c>
      <c r="AM96" s="16">
        <v>90898.573615999994</v>
      </c>
      <c r="AN96" s="3">
        <f t="shared" si="38"/>
        <v>1037994.4770445868</v>
      </c>
      <c r="AW96" s="17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</row>
    <row r="97" spans="1:118" x14ac:dyDescent="0.35">
      <c r="A97" s="1">
        <v>43617</v>
      </c>
      <c r="C97" s="16">
        <v>5.6241400000000006</v>
      </c>
      <c r="D97" s="16">
        <v>0.58499999999999996</v>
      </c>
      <c r="E97" s="17">
        <f t="shared" si="39"/>
        <v>6.2091400000000005</v>
      </c>
      <c r="F97" s="16">
        <v>116344.66426999999</v>
      </c>
      <c r="G97" s="16">
        <v>27522.0122433125</v>
      </c>
      <c r="H97" s="17">
        <f t="shared" si="40"/>
        <v>143866.6765133125</v>
      </c>
      <c r="I97" s="16">
        <v>8152.9508500000002</v>
      </c>
      <c r="J97" s="16">
        <v>0</v>
      </c>
      <c r="K97" s="17">
        <f t="shared" si="41"/>
        <v>8152.9508500000002</v>
      </c>
      <c r="L97" s="16">
        <v>47876.158869999999</v>
      </c>
      <c r="M97" s="16">
        <v>11098.226879999998</v>
      </c>
      <c r="N97" s="3">
        <f t="shared" si="42"/>
        <v>58974.385750000001</v>
      </c>
      <c r="O97" s="16">
        <v>695081.6196518481</v>
      </c>
      <c r="P97" s="16">
        <v>173.60139999999998</v>
      </c>
      <c r="Q97" s="3">
        <f t="shared" si="43"/>
        <v>695255.22105184814</v>
      </c>
      <c r="R97" s="16">
        <v>1875.4957900000002</v>
      </c>
      <c r="S97" s="16">
        <v>134.64167</v>
      </c>
      <c r="T97" s="3">
        <f t="shared" si="44"/>
        <v>2010.1374600000001</v>
      </c>
      <c r="U97" s="16">
        <v>53.429010000000005</v>
      </c>
      <c r="V97" s="16">
        <v>0</v>
      </c>
      <c r="W97" s="3">
        <f t="shared" si="35"/>
        <v>53.429010000000005</v>
      </c>
      <c r="X97" s="16">
        <v>0</v>
      </c>
      <c r="Y97" s="16">
        <v>0</v>
      </c>
      <c r="Z97" s="3">
        <f t="shared" si="36"/>
        <v>0</v>
      </c>
      <c r="AA97" s="16">
        <v>6046.2828926624998</v>
      </c>
      <c r="AB97" s="16">
        <v>0</v>
      </c>
      <c r="AC97" s="3">
        <f t="shared" si="45"/>
        <v>6046.2828926624998</v>
      </c>
      <c r="AD97" s="16">
        <v>35828.691019999969</v>
      </c>
      <c r="AE97" s="16">
        <v>802.78380000000004</v>
      </c>
      <c r="AF97" s="3">
        <f t="shared" si="46"/>
        <v>36631.474819999967</v>
      </c>
      <c r="AG97" s="16">
        <v>1898.30762</v>
      </c>
      <c r="AH97" s="16">
        <v>22.155200000000001</v>
      </c>
      <c r="AI97" s="3">
        <f t="shared" si="47"/>
        <v>1920.46282</v>
      </c>
      <c r="AJ97" s="3">
        <f t="shared" si="37"/>
        <v>43773.28153266247</v>
      </c>
      <c r="AK97" s="3">
        <f t="shared" si="37"/>
        <v>824.93900000000008</v>
      </c>
      <c r="AL97" s="3">
        <f t="shared" si="48"/>
        <v>44598.220532662468</v>
      </c>
      <c r="AM97" s="16">
        <v>93802.739099999992</v>
      </c>
      <c r="AN97" s="3">
        <f t="shared" si="38"/>
        <v>1046719.9694078231</v>
      </c>
      <c r="AW97" s="17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</row>
    <row r="98" spans="1:118" x14ac:dyDescent="0.35">
      <c r="A98" s="1">
        <v>43647</v>
      </c>
      <c r="C98" s="16">
        <v>6.0191400000000002</v>
      </c>
      <c r="D98" s="16">
        <v>0.54700000000000004</v>
      </c>
      <c r="E98" s="17">
        <f t="shared" si="39"/>
        <v>6.5661399999999999</v>
      </c>
      <c r="F98" s="16">
        <v>108735.87459000002</v>
      </c>
      <c r="G98" s="16">
        <v>31141.359339125</v>
      </c>
      <c r="H98" s="17">
        <f t="shared" si="40"/>
        <v>139877.23392912501</v>
      </c>
      <c r="I98" s="16">
        <v>9836.3966600000003</v>
      </c>
      <c r="J98" s="16">
        <v>0</v>
      </c>
      <c r="K98" s="17">
        <f t="shared" si="41"/>
        <v>9836.3966600000003</v>
      </c>
      <c r="L98" s="16">
        <v>49214.627699999997</v>
      </c>
      <c r="M98" s="16">
        <v>11150.116129999999</v>
      </c>
      <c r="N98" s="3">
        <f t="shared" si="42"/>
        <v>60364.743829999992</v>
      </c>
      <c r="O98" s="16">
        <v>694323.61218055058</v>
      </c>
      <c r="P98" s="16">
        <v>173.60139999999998</v>
      </c>
      <c r="Q98" s="3">
        <f t="shared" si="43"/>
        <v>694497.21358055063</v>
      </c>
      <c r="R98" s="16">
        <v>1875.4957900000002</v>
      </c>
      <c r="S98" s="16">
        <v>134.64167</v>
      </c>
      <c r="T98" s="3">
        <f t="shared" si="44"/>
        <v>2010.1374600000001</v>
      </c>
      <c r="U98" s="16">
        <v>45.913849999999996</v>
      </c>
      <c r="V98" s="16">
        <v>0</v>
      </c>
      <c r="W98" s="3">
        <f t="shared" si="35"/>
        <v>45.913849999999996</v>
      </c>
      <c r="X98" s="16">
        <v>0</v>
      </c>
      <c r="Y98" s="16">
        <v>0</v>
      </c>
      <c r="Z98" s="3">
        <f t="shared" si="36"/>
        <v>0</v>
      </c>
      <c r="AA98" s="16">
        <v>5742.5376048066091</v>
      </c>
      <c r="AB98" s="16">
        <v>0</v>
      </c>
      <c r="AC98" s="3">
        <f t="shared" si="45"/>
        <v>5742.5376048066091</v>
      </c>
      <c r="AD98" s="16">
        <v>19337.242361919998</v>
      </c>
      <c r="AE98" s="16">
        <v>802.78380000000004</v>
      </c>
      <c r="AF98" s="3">
        <f t="shared" si="46"/>
        <v>20140.026161919999</v>
      </c>
      <c r="AG98" s="16">
        <v>2428.4143100000001</v>
      </c>
      <c r="AH98" s="16">
        <v>3.8135300000000001</v>
      </c>
      <c r="AI98" s="3">
        <f t="shared" si="47"/>
        <v>2432.22784</v>
      </c>
      <c r="AJ98" s="3">
        <f t="shared" si="37"/>
        <v>27508.194276726608</v>
      </c>
      <c r="AK98" s="3">
        <f t="shared" si="37"/>
        <v>806.59733000000006</v>
      </c>
      <c r="AL98" s="3">
        <f t="shared" si="48"/>
        <v>28314.791606726609</v>
      </c>
      <c r="AM98" s="16">
        <v>92551.054649999991</v>
      </c>
      <c r="AN98" s="3">
        <f t="shared" si="38"/>
        <v>1027504.0517064022</v>
      </c>
      <c r="AW98" s="17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</row>
    <row r="99" spans="1:118" x14ac:dyDescent="0.35">
      <c r="A99" s="1">
        <v>43678</v>
      </c>
      <c r="C99" s="16">
        <v>5.9891400000000008</v>
      </c>
      <c r="D99" s="16">
        <v>0.54700000000000004</v>
      </c>
      <c r="E99" s="17">
        <f t="shared" si="39"/>
        <v>6.5361400000000005</v>
      </c>
      <c r="F99" s="16">
        <v>117960.66295000001</v>
      </c>
      <c r="G99" s="16">
        <v>24189.3879026125</v>
      </c>
      <c r="H99" s="17">
        <f t="shared" si="40"/>
        <v>142150.0508526125</v>
      </c>
      <c r="I99" s="16">
        <v>9751.3119299999998</v>
      </c>
      <c r="J99" s="16">
        <v>0</v>
      </c>
      <c r="K99" s="17">
        <f t="shared" si="41"/>
        <v>9751.3119299999998</v>
      </c>
      <c r="L99" s="16">
        <v>48589.039189999996</v>
      </c>
      <c r="M99" s="16">
        <v>10658.77054</v>
      </c>
      <c r="N99" s="3">
        <f t="shared" si="42"/>
        <v>59247.809729999994</v>
      </c>
      <c r="O99" s="16">
        <v>697945.98494353704</v>
      </c>
      <c r="P99" s="16">
        <v>2.2000000000000001E-4</v>
      </c>
      <c r="Q99" s="3">
        <f t="shared" si="43"/>
        <v>697945.98516353709</v>
      </c>
      <c r="R99" s="16">
        <v>1875.4957900000002</v>
      </c>
      <c r="S99" s="16">
        <v>134.64167</v>
      </c>
      <c r="T99" s="3">
        <f t="shared" si="44"/>
        <v>2010.1374600000001</v>
      </c>
      <c r="U99" s="16">
        <v>36.683080000000004</v>
      </c>
      <c r="V99" s="16">
        <v>0</v>
      </c>
      <c r="W99" s="3">
        <f t="shared" si="35"/>
        <v>36.683080000000004</v>
      </c>
      <c r="X99" s="16">
        <v>0</v>
      </c>
      <c r="Y99" s="16">
        <v>0</v>
      </c>
      <c r="Z99" s="3">
        <f t="shared" si="36"/>
        <v>0</v>
      </c>
      <c r="AA99" s="16">
        <v>5590.2746872124999</v>
      </c>
      <c r="AB99" s="16">
        <v>0</v>
      </c>
      <c r="AC99" s="3">
        <f t="shared" si="45"/>
        <v>5590.2746872124999</v>
      </c>
      <c r="AD99" s="16">
        <v>20171.303020000232</v>
      </c>
      <c r="AE99" s="16">
        <v>802.78380000000004</v>
      </c>
      <c r="AF99" s="3">
        <f t="shared" si="46"/>
        <v>20974.086820000233</v>
      </c>
      <c r="AG99" s="16">
        <v>1680.2459200000001</v>
      </c>
      <c r="AH99" s="16">
        <v>10.410540000000001</v>
      </c>
      <c r="AI99" s="3">
        <f t="shared" si="47"/>
        <v>1690.6564600000002</v>
      </c>
      <c r="AJ99" s="3">
        <f t="shared" si="37"/>
        <v>27441.823627212732</v>
      </c>
      <c r="AK99" s="3">
        <f t="shared" si="37"/>
        <v>813.19434000000001</v>
      </c>
      <c r="AL99" s="3">
        <f t="shared" si="48"/>
        <v>28255.017967212734</v>
      </c>
      <c r="AM99" s="16">
        <v>90688.007570000002</v>
      </c>
      <c r="AN99" s="3">
        <f t="shared" si="38"/>
        <v>1030091.5398933623</v>
      </c>
      <c r="AW99" s="17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</row>
    <row r="100" spans="1:118" x14ac:dyDescent="0.35">
      <c r="A100" s="1">
        <v>43709</v>
      </c>
      <c r="C100" s="16">
        <v>5.73346</v>
      </c>
      <c r="D100" s="16">
        <v>0.54700000000000004</v>
      </c>
      <c r="E100" s="17">
        <f t="shared" si="39"/>
        <v>6.2804599999999997</v>
      </c>
      <c r="F100" s="16">
        <v>102515.27704</v>
      </c>
      <c r="G100" s="16">
        <v>19517.0967767</v>
      </c>
      <c r="H100" s="17">
        <f t="shared" si="40"/>
        <v>122032.3738167</v>
      </c>
      <c r="I100" s="16">
        <v>11238.32193</v>
      </c>
      <c r="J100" s="16">
        <v>0</v>
      </c>
      <c r="K100" s="17">
        <f t="shared" si="41"/>
        <v>11238.32193</v>
      </c>
      <c r="L100" s="16">
        <v>48753.43737</v>
      </c>
      <c r="M100" s="16">
        <v>10776.04406</v>
      </c>
      <c r="N100" s="3">
        <f t="shared" si="42"/>
        <v>59529.48143</v>
      </c>
      <c r="O100" s="16">
        <v>704891.67365766224</v>
      </c>
      <c r="P100" s="16">
        <v>2.2000000000000001E-4</v>
      </c>
      <c r="Q100" s="3">
        <f t="shared" si="43"/>
        <v>704891.67387766228</v>
      </c>
      <c r="R100" s="16">
        <v>1716.87482</v>
      </c>
      <c r="S100" s="16">
        <v>134.64167</v>
      </c>
      <c r="T100" s="3">
        <f t="shared" si="44"/>
        <v>1851.51649</v>
      </c>
      <c r="U100" s="16">
        <v>50.079140000000002</v>
      </c>
      <c r="V100" s="16">
        <v>0</v>
      </c>
      <c r="W100" s="3">
        <f t="shared" si="35"/>
        <v>50.079140000000002</v>
      </c>
      <c r="X100" s="16">
        <v>0</v>
      </c>
      <c r="Y100" s="16">
        <v>0</v>
      </c>
      <c r="Z100" s="3">
        <f t="shared" si="36"/>
        <v>0</v>
      </c>
      <c r="AA100" s="16">
        <v>5738.8608296924995</v>
      </c>
      <c r="AB100" s="16">
        <v>0</v>
      </c>
      <c r="AC100" s="3">
        <f t="shared" si="45"/>
        <v>5738.8608296924995</v>
      </c>
      <c r="AD100" s="16">
        <v>24981.159219999969</v>
      </c>
      <c r="AE100" s="16">
        <v>802.78380000000004</v>
      </c>
      <c r="AF100" s="3">
        <f t="shared" si="46"/>
        <v>25783.94301999997</v>
      </c>
      <c r="AG100" s="16">
        <v>1738.51233</v>
      </c>
      <c r="AH100" s="16">
        <v>12.537649999999999</v>
      </c>
      <c r="AI100" s="3">
        <f t="shared" si="47"/>
        <v>1751.04998</v>
      </c>
      <c r="AJ100" s="3">
        <f t="shared" si="37"/>
        <v>32458.532379692468</v>
      </c>
      <c r="AK100" s="3">
        <f t="shared" si="37"/>
        <v>815.32145000000003</v>
      </c>
      <c r="AL100" s="3">
        <f t="shared" si="48"/>
        <v>33273.853829692467</v>
      </c>
      <c r="AM100" s="16">
        <v>102576.93201999999</v>
      </c>
      <c r="AN100" s="3">
        <f t="shared" si="38"/>
        <v>1035450.5129940547</v>
      </c>
    </row>
    <row r="101" spans="1:118" x14ac:dyDescent="0.35">
      <c r="A101" s="1">
        <v>43739</v>
      </c>
      <c r="C101" s="16">
        <v>5.6554099999999998</v>
      </c>
      <c r="D101" s="16">
        <v>0.44700000000000001</v>
      </c>
      <c r="E101" s="17">
        <f t="shared" si="39"/>
        <v>6.1024099999999999</v>
      </c>
      <c r="F101" s="16">
        <v>102865.73340000001</v>
      </c>
      <c r="G101" s="16">
        <v>14531.1925062625</v>
      </c>
      <c r="H101" s="17">
        <f t="shared" si="40"/>
        <v>117396.92590626251</v>
      </c>
      <c r="I101" s="16">
        <v>11012.546370000002</v>
      </c>
      <c r="J101" s="16">
        <v>0</v>
      </c>
      <c r="K101" s="17">
        <f t="shared" si="41"/>
        <v>11012.546370000002</v>
      </c>
      <c r="L101" s="16">
        <v>48746.83051</v>
      </c>
      <c r="M101" s="16">
        <v>9681.3433399999994</v>
      </c>
      <c r="N101" s="3">
        <f t="shared" si="42"/>
        <v>58428.173849999999</v>
      </c>
      <c r="O101" s="16">
        <v>704797.12254531612</v>
      </c>
      <c r="P101" s="16">
        <v>2.2000000000000001E-4</v>
      </c>
      <c r="Q101" s="3">
        <f t="shared" si="43"/>
        <v>704797.12276531616</v>
      </c>
      <c r="R101" s="16">
        <v>1716.87482</v>
      </c>
      <c r="S101" s="16">
        <v>134.64167</v>
      </c>
      <c r="T101" s="3">
        <f t="shared" si="44"/>
        <v>1851.51649</v>
      </c>
      <c r="U101" s="16">
        <v>60.387790000000003</v>
      </c>
      <c r="V101" s="16">
        <v>0</v>
      </c>
      <c r="W101" s="3">
        <f t="shared" si="35"/>
        <v>60.387790000000003</v>
      </c>
      <c r="X101" s="16">
        <v>0</v>
      </c>
      <c r="Y101" s="16">
        <v>0</v>
      </c>
      <c r="Z101" s="3">
        <f t="shared" si="36"/>
        <v>0</v>
      </c>
      <c r="AA101" s="16">
        <v>5386.9792794875002</v>
      </c>
      <c r="AB101" s="16">
        <v>0</v>
      </c>
      <c r="AC101" s="3">
        <f t="shared" si="45"/>
        <v>5386.9792794875002</v>
      </c>
      <c r="AD101" s="16">
        <v>20771.75094000006</v>
      </c>
      <c r="AE101" s="16">
        <v>802.78380000000004</v>
      </c>
      <c r="AF101" s="3">
        <f t="shared" si="46"/>
        <v>21574.534740000061</v>
      </c>
      <c r="AG101" s="16">
        <v>2319.5953</v>
      </c>
      <c r="AH101" s="16">
        <v>18.484189999999998</v>
      </c>
      <c r="AI101" s="3">
        <f t="shared" si="47"/>
        <v>2338.0794900000001</v>
      </c>
      <c r="AJ101" s="3">
        <f t="shared" si="37"/>
        <v>28478.32551948756</v>
      </c>
      <c r="AK101" s="3">
        <f t="shared" si="37"/>
        <v>821.26799000000005</v>
      </c>
      <c r="AL101" s="3">
        <f t="shared" si="48"/>
        <v>29299.59350948756</v>
      </c>
      <c r="AM101" s="16">
        <v>102348.33455999999</v>
      </c>
      <c r="AN101" s="3">
        <f t="shared" si="38"/>
        <v>1025200.7036510662</v>
      </c>
    </row>
    <row r="102" spans="1:118" x14ac:dyDescent="0.35">
      <c r="A102" s="1">
        <v>43770</v>
      </c>
      <c r="C102" s="16">
        <v>6.57775</v>
      </c>
      <c r="D102" s="16">
        <v>0.35199999999999998</v>
      </c>
      <c r="E102" s="17">
        <f t="shared" si="39"/>
        <v>6.9297500000000003</v>
      </c>
      <c r="F102" s="16">
        <v>89326.079500000007</v>
      </c>
      <c r="G102" s="16">
        <v>29300.502833811803</v>
      </c>
      <c r="H102" s="17">
        <f t="shared" si="40"/>
        <v>118626.58233381181</v>
      </c>
      <c r="I102" s="16">
        <v>11677.037530000001</v>
      </c>
      <c r="J102" s="16">
        <v>0</v>
      </c>
      <c r="K102" s="17">
        <f t="shared" si="41"/>
        <v>11677.037530000001</v>
      </c>
      <c r="L102" s="16">
        <v>48264.952580000005</v>
      </c>
      <c r="M102" s="16">
        <v>9556.6722800000007</v>
      </c>
      <c r="N102" s="3">
        <f t="shared" si="42"/>
        <v>57821.624860000004</v>
      </c>
      <c r="O102" s="16">
        <v>705170.66110126534</v>
      </c>
      <c r="P102" s="16">
        <v>2.2000000000000001E-4</v>
      </c>
      <c r="Q102" s="3">
        <f t="shared" si="43"/>
        <v>705170.66132126539</v>
      </c>
      <c r="R102" s="16">
        <v>1716.87482</v>
      </c>
      <c r="S102" s="16">
        <v>134.64167</v>
      </c>
      <c r="T102" s="3">
        <f t="shared" si="44"/>
        <v>1851.51649</v>
      </c>
      <c r="U102" s="16">
        <v>49.103660000000005</v>
      </c>
      <c r="V102" s="16">
        <v>0</v>
      </c>
      <c r="W102" s="3">
        <f t="shared" si="35"/>
        <v>49.103660000000005</v>
      </c>
      <c r="X102" s="16">
        <v>0</v>
      </c>
      <c r="Y102" s="16">
        <v>0</v>
      </c>
      <c r="Z102" s="3">
        <f t="shared" si="36"/>
        <v>0</v>
      </c>
      <c r="AA102" s="16">
        <v>4061.0930698250004</v>
      </c>
      <c r="AB102" s="16">
        <v>0</v>
      </c>
      <c r="AC102" s="3">
        <f t="shared" si="45"/>
        <v>4061.0930698250004</v>
      </c>
      <c r="AD102" s="16">
        <v>21615.905549999999</v>
      </c>
      <c r="AE102" s="16">
        <v>802.78380000000004</v>
      </c>
      <c r="AF102" s="3">
        <f t="shared" si="46"/>
        <v>22418.689350000001</v>
      </c>
      <c r="AG102" s="16">
        <v>2270.5846299999998</v>
      </c>
      <c r="AH102" s="16">
        <v>21.527990000000003</v>
      </c>
      <c r="AI102" s="3">
        <f t="shared" si="47"/>
        <v>2292.1126199999999</v>
      </c>
      <c r="AJ102" s="3">
        <f t="shared" si="37"/>
        <v>27947.583249825002</v>
      </c>
      <c r="AK102" s="3">
        <f t="shared" si="37"/>
        <v>824.31179000000009</v>
      </c>
      <c r="AL102" s="3">
        <f t="shared" si="48"/>
        <v>28771.895039825002</v>
      </c>
      <c r="AM102" s="16">
        <v>105351.55688</v>
      </c>
      <c r="AN102" s="3">
        <f t="shared" si="38"/>
        <v>1029326.9078649023</v>
      </c>
    </row>
    <row r="103" spans="1:118" x14ac:dyDescent="0.35">
      <c r="A103" s="1">
        <v>43800</v>
      </c>
      <c r="C103" s="16">
        <v>6.1857500000000005</v>
      </c>
      <c r="D103" s="16">
        <v>0.158</v>
      </c>
      <c r="E103" s="17">
        <f t="shared" si="39"/>
        <v>6.3437500000000009</v>
      </c>
      <c r="F103" s="16">
        <v>82830.496370000008</v>
      </c>
      <c r="G103" s="16">
        <v>33826.335092175003</v>
      </c>
      <c r="H103" s="17">
        <f t="shared" si="40"/>
        <v>116656.831462175</v>
      </c>
      <c r="I103" s="16">
        <v>11434.544750000001</v>
      </c>
      <c r="J103" s="16">
        <v>0</v>
      </c>
      <c r="K103" s="17">
        <f t="shared" si="41"/>
        <v>11434.544750000001</v>
      </c>
      <c r="L103" s="16">
        <v>25701.938039999997</v>
      </c>
      <c r="M103" s="16">
        <v>10446.636210000001</v>
      </c>
      <c r="N103" s="3">
        <f t="shared" si="42"/>
        <v>36148.574249999998</v>
      </c>
      <c r="O103" s="16">
        <v>704848.48696287035</v>
      </c>
      <c r="P103" s="16">
        <v>2.2000000000000001E-4</v>
      </c>
      <c r="Q103" s="3">
        <f t="shared" si="43"/>
        <v>704848.48718287039</v>
      </c>
      <c r="R103" s="16">
        <v>656.18120999999996</v>
      </c>
      <c r="S103" s="16">
        <v>134.64167</v>
      </c>
      <c r="T103" s="3">
        <f t="shared" si="44"/>
        <v>790.82287999999994</v>
      </c>
      <c r="U103" s="16">
        <v>114.06182000000001</v>
      </c>
      <c r="V103" s="16">
        <v>0</v>
      </c>
      <c r="W103" s="3">
        <f t="shared" si="35"/>
        <v>114.06182000000001</v>
      </c>
      <c r="X103" s="16">
        <v>0</v>
      </c>
      <c r="Y103" s="16">
        <v>0</v>
      </c>
      <c r="Z103" s="3">
        <f t="shared" si="36"/>
        <v>0</v>
      </c>
      <c r="AA103" s="16">
        <v>3862.8776836000002</v>
      </c>
      <c r="AB103" s="16">
        <v>0</v>
      </c>
      <c r="AC103" s="3">
        <f t="shared" si="45"/>
        <v>3862.8776836000002</v>
      </c>
      <c r="AD103" s="16">
        <v>13729.591840000001</v>
      </c>
      <c r="AE103" s="16">
        <v>802.78380000000004</v>
      </c>
      <c r="AF103" s="3">
        <f t="shared" si="46"/>
        <v>14532.37564</v>
      </c>
      <c r="AG103" s="16">
        <v>2436.4577000000004</v>
      </c>
      <c r="AH103" s="16">
        <v>24.650970000000001</v>
      </c>
      <c r="AI103" s="3">
        <f t="shared" si="47"/>
        <v>2461.1086700000005</v>
      </c>
      <c r="AJ103" s="3">
        <f t="shared" si="37"/>
        <v>20028.9272236</v>
      </c>
      <c r="AK103" s="3">
        <f t="shared" si="37"/>
        <v>827.43477000000007</v>
      </c>
      <c r="AL103" s="3">
        <f t="shared" si="48"/>
        <v>20856.3619936</v>
      </c>
      <c r="AM103" s="16">
        <v>104573.10288000001</v>
      </c>
      <c r="AN103" s="3">
        <f t="shared" si="38"/>
        <v>995429.13096864533</v>
      </c>
    </row>
    <row r="104" spans="1:118" x14ac:dyDescent="0.35">
      <c r="A104" s="1">
        <v>43861</v>
      </c>
      <c r="C104" s="16">
        <v>7.7317499999999999</v>
      </c>
      <c r="D104" s="16">
        <v>0.158</v>
      </c>
      <c r="E104" s="17">
        <f t="shared" si="39"/>
        <v>7.8897500000000003</v>
      </c>
      <c r="F104" s="16">
        <v>84008.276609999986</v>
      </c>
      <c r="G104" s="16">
        <v>29870.073997075004</v>
      </c>
      <c r="H104" s="17">
        <f t="shared" si="40"/>
        <v>113878.35060707499</v>
      </c>
      <c r="I104" s="16">
        <v>9017.23164</v>
      </c>
      <c r="J104" s="16">
        <v>0</v>
      </c>
      <c r="K104" s="17">
        <f t="shared" si="41"/>
        <v>9017.23164</v>
      </c>
      <c r="L104" s="16">
        <v>25697.513660000001</v>
      </c>
      <c r="M104" s="16">
        <v>10497.24461</v>
      </c>
      <c r="N104" s="3">
        <f t="shared" si="42"/>
        <v>36194.758269999998</v>
      </c>
      <c r="O104" s="16">
        <v>706794.26047999971</v>
      </c>
      <c r="P104" s="16">
        <v>2.2000000000000001E-4</v>
      </c>
      <c r="Q104" s="3">
        <f t="shared" si="43"/>
        <v>706794.26069999975</v>
      </c>
      <c r="R104" s="16">
        <v>656.18120999999996</v>
      </c>
      <c r="S104" s="16">
        <v>134.64167</v>
      </c>
      <c r="T104" s="3">
        <f t="shared" si="44"/>
        <v>790.82287999999994</v>
      </c>
      <c r="U104" s="16">
        <v>132.73305999999999</v>
      </c>
      <c r="V104" s="16">
        <v>0</v>
      </c>
      <c r="W104" s="3">
        <f t="shared" si="35"/>
        <v>132.73305999999999</v>
      </c>
      <c r="X104" s="16">
        <v>0</v>
      </c>
      <c r="Y104" s="16">
        <v>0</v>
      </c>
      <c r="Z104" s="3">
        <f t="shared" si="36"/>
        <v>0</v>
      </c>
      <c r="AA104" s="16">
        <v>3451.4754841499998</v>
      </c>
      <c r="AB104" s="16">
        <v>0</v>
      </c>
      <c r="AC104" s="3">
        <f t="shared" si="45"/>
        <v>3451.4754841499998</v>
      </c>
      <c r="AD104" s="16">
        <v>15578.737179999971</v>
      </c>
      <c r="AE104" s="16">
        <v>802.78380000000004</v>
      </c>
      <c r="AF104" s="3">
        <f t="shared" si="46"/>
        <v>16381.52097999997</v>
      </c>
      <c r="AG104" s="16">
        <v>2032.9050099999999</v>
      </c>
      <c r="AH104" s="16">
        <v>27.200340000000001</v>
      </c>
      <c r="AI104" s="3">
        <f t="shared" si="47"/>
        <v>2060.1053499999998</v>
      </c>
      <c r="AJ104" s="3">
        <f t="shared" si="37"/>
        <v>21063.117674149969</v>
      </c>
      <c r="AK104" s="3">
        <f t="shared" si="37"/>
        <v>829.98414000000002</v>
      </c>
      <c r="AL104" s="3">
        <f t="shared" si="48"/>
        <v>21893.10181414997</v>
      </c>
      <c r="AM104" s="16">
        <v>100568.62543000001</v>
      </c>
      <c r="AN104" s="3">
        <f t="shared" si="38"/>
        <v>989277.77415122476</v>
      </c>
    </row>
    <row r="105" spans="1:118" x14ac:dyDescent="0.35">
      <c r="A105" s="1">
        <v>43890</v>
      </c>
      <c r="C105" s="16">
        <v>6.1482999999999999</v>
      </c>
      <c r="D105" s="16">
        <v>0.158</v>
      </c>
      <c r="E105" s="17">
        <f t="shared" si="39"/>
        <v>6.3063000000000002</v>
      </c>
      <c r="F105" s="16">
        <v>68716.76384</v>
      </c>
      <c r="G105" s="16">
        <v>40473.544278687499</v>
      </c>
      <c r="H105" s="17">
        <f t="shared" si="40"/>
        <v>109190.30811868751</v>
      </c>
      <c r="I105" s="16">
        <v>9012.9225399999996</v>
      </c>
      <c r="J105" s="16">
        <v>0</v>
      </c>
      <c r="K105" s="17">
        <f t="shared" si="41"/>
        <v>9012.9225399999996</v>
      </c>
      <c r="L105" s="16">
        <v>24598.395489999999</v>
      </c>
      <c r="M105" s="16">
        <v>9391.9606100000001</v>
      </c>
      <c r="N105" s="3">
        <f t="shared" si="42"/>
        <v>33990.356099999997</v>
      </c>
      <c r="O105" s="16">
        <v>711596.52275152481</v>
      </c>
      <c r="P105" s="16">
        <v>2.2000000000000001E-4</v>
      </c>
      <c r="Q105" s="3">
        <f t="shared" si="43"/>
        <v>711596.52297152486</v>
      </c>
      <c r="R105" s="16">
        <v>624.94070999999997</v>
      </c>
      <c r="S105" s="16">
        <v>134.64167</v>
      </c>
      <c r="T105" s="3">
        <f t="shared" si="44"/>
        <v>759.58237999999994</v>
      </c>
      <c r="U105" s="16">
        <v>124.30077</v>
      </c>
      <c r="V105" s="16">
        <v>0</v>
      </c>
      <c r="W105" s="3">
        <f t="shared" si="35"/>
        <v>124.30077</v>
      </c>
      <c r="X105" s="16">
        <v>0</v>
      </c>
      <c r="Y105" s="16">
        <v>0</v>
      </c>
      <c r="Z105" s="3">
        <f t="shared" si="36"/>
        <v>0</v>
      </c>
      <c r="AA105" s="16">
        <v>2900.1174833</v>
      </c>
      <c r="AB105" s="16">
        <v>0</v>
      </c>
      <c r="AC105" s="3">
        <f t="shared" si="45"/>
        <v>2900.1174833</v>
      </c>
      <c r="AD105" s="16">
        <v>15962.174449999979</v>
      </c>
      <c r="AE105" s="16">
        <v>802.78380000000004</v>
      </c>
      <c r="AF105" s="3">
        <f t="shared" si="46"/>
        <v>16764.958249999978</v>
      </c>
      <c r="AG105" s="16">
        <v>1978.80096</v>
      </c>
      <c r="AH105" s="16">
        <v>30.006580000000003</v>
      </c>
      <c r="AI105" s="3">
        <f t="shared" si="47"/>
        <v>2008.80754</v>
      </c>
      <c r="AJ105" s="3">
        <f t="shared" si="37"/>
        <v>20841.092893299978</v>
      </c>
      <c r="AK105" s="3">
        <f t="shared" si="37"/>
        <v>832.79038000000003</v>
      </c>
      <c r="AL105" s="3">
        <f t="shared" si="48"/>
        <v>21673.883273299976</v>
      </c>
      <c r="AM105" s="16">
        <v>99444.924620000005</v>
      </c>
      <c r="AN105" s="3">
        <f t="shared" si="38"/>
        <v>985799.10707351239</v>
      </c>
    </row>
    <row r="106" spans="1:118" x14ac:dyDescent="0.35">
      <c r="A106" s="1">
        <v>43921</v>
      </c>
      <c r="C106" s="16">
        <v>5.9910000000000005</v>
      </c>
      <c r="D106" s="16">
        <v>0.158</v>
      </c>
      <c r="E106" s="17">
        <f t="shared" si="39"/>
        <v>6.1490000000000009</v>
      </c>
      <c r="F106" s="16">
        <v>61463.262920000001</v>
      </c>
      <c r="G106" s="16">
        <v>46028.948092062506</v>
      </c>
      <c r="H106" s="17">
        <f t="shared" si="40"/>
        <v>107492.2110120625</v>
      </c>
      <c r="I106" s="16">
        <v>9246.0313000000006</v>
      </c>
      <c r="J106" s="16">
        <v>0</v>
      </c>
      <c r="K106" s="17">
        <f t="shared" si="41"/>
        <v>9246.0313000000006</v>
      </c>
      <c r="L106" s="16">
        <v>25070.02615260546</v>
      </c>
      <c r="M106" s="16">
        <v>9143.00461</v>
      </c>
      <c r="N106" s="3">
        <f t="shared" si="42"/>
        <v>34213.030762605456</v>
      </c>
      <c r="O106" s="16">
        <v>716376.2100022129</v>
      </c>
      <c r="P106" s="16">
        <v>2.2000000000000001E-4</v>
      </c>
      <c r="Q106" s="3">
        <f t="shared" si="43"/>
        <v>716376.21022221295</v>
      </c>
      <c r="R106" s="16">
        <v>656.18120999999996</v>
      </c>
      <c r="S106" s="16">
        <v>103.40116999999999</v>
      </c>
      <c r="T106" s="3">
        <f t="shared" si="44"/>
        <v>759.58237999999994</v>
      </c>
      <c r="U106" s="16">
        <v>110.15045000000001</v>
      </c>
      <c r="V106" s="16">
        <v>0</v>
      </c>
      <c r="W106" s="3">
        <f t="shared" si="35"/>
        <v>110.15045000000001</v>
      </c>
      <c r="X106" s="16">
        <v>0</v>
      </c>
      <c r="Y106" s="16">
        <v>0</v>
      </c>
      <c r="Z106" s="3">
        <f t="shared" si="36"/>
        <v>0</v>
      </c>
      <c r="AA106" s="16">
        <v>4805.9975481216497</v>
      </c>
      <c r="AB106" s="16">
        <v>0</v>
      </c>
      <c r="AC106" s="3">
        <f t="shared" si="45"/>
        <v>4805.9975481216497</v>
      </c>
      <c r="AD106" s="16">
        <v>18617.24928</v>
      </c>
      <c r="AE106" s="16">
        <v>802.78380000000004</v>
      </c>
      <c r="AF106" s="3">
        <f t="shared" si="46"/>
        <v>19420.033080000001</v>
      </c>
      <c r="AG106" s="16">
        <v>1915.38544</v>
      </c>
      <c r="AH106" s="16">
        <v>36.885069999999999</v>
      </c>
      <c r="AI106" s="3">
        <f t="shared" si="47"/>
        <v>1952.2705100000001</v>
      </c>
      <c r="AJ106" s="3">
        <f t="shared" si="37"/>
        <v>25338.632268121648</v>
      </c>
      <c r="AK106" s="3">
        <f t="shared" si="37"/>
        <v>839.66887000000008</v>
      </c>
      <c r="AL106" s="3">
        <f t="shared" si="48"/>
        <v>26178.301138121649</v>
      </c>
      <c r="AM106" s="16">
        <v>100185.63786</v>
      </c>
      <c r="AN106" s="3">
        <f t="shared" si="38"/>
        <v>994567.30412500259</v>
      </c>
    </row>
    <row r="107" spans="1:118" x14ac:dyDescent="0.35">
      <c r="A107" s="1">
        <v>43951</v>
      </c>
      <c r="C107" s="16">
        <v>5.9910000000000005</v>
      </c>
      <c r="D107" s="16">
        <v>0.158</v>
      </c>
      <c r="E107" s="17">
        <f t="shared" si="39"/>
        <v>6.1490000000000009</v>
      </c>
      <c r="F107" s="16">
        <v>69977.163249999998</v>
      </c>
      <c r="G107" s="16">
        <v>43199.533297612506</v>
      </c>
      <c r="H107" s="17">
        <f t="shared" si="40"/>
        <v>113176.6965476125</v>
      </c>
      <c r="I107" s="16">
        <v>8934.0719700000009</v>
      </c>
      <c r="J107" s="16">
        <v>0</v>
      </c>
      <c r="K107" s="17">
        <f t="shared" si="41"/>
        <v>8934.0719700000009</v>
      </c>
      <c r="L107" s="16">
        <v>24080.220809999999</v>
      </c>
      <c r="M107" s="16">
        <v>9041.5195700000004</v>
      </c>
      <c r="N107" s="3">
        <f t="shared" si="42"/>
        <v>33121.740380000003</v>
      </c>
      <c r="O107" s="16">
        <v>711597.22893716267</v>
      </c>
      <c r="P107" s="16">
        <v>2.2000000000000001E-4</v>
      </c>
      <c r="Q107" s="3">
        <f t="shared" si="43"/>
        <v>711597.22915716271</v>
      </c>
      <c r="R107" s="16">
        <v>656.18120999999996</v>
      </c>
      <c r="S107" s="16">
        <v>103.40116999999999</v>
      </c>
      <c r="T107" s="3">
        <f t="shared" si="44"/>
        <v>759.58237999999994</v>
      </c>
      <c r="U107" s="16">
        <v>95.082190000000011</v>
      </c>
      <c r="V107" s="16">
        <v>0</v>
      </c>
      <c r="W107" s="3">
        <f t="shared" si="35"/>
        <v>95.082190000000011</v>
      </c>
      <c r="X107" s="16">
        <v>0</v>
      </c>
      <c r="Y107" s="16">
        <v>0</v>
      </c>
      <c r="Z107" s="3">
        <f t="shared" si="36"/>
        <v>0</v>
      </c>
      <c r="AA107" s="16">
        <v>5937.9855567375007</v>
      </c>
      <c r="AB107" s="16">
        <v>0</v>
      </c>
      <c r="AC107" s="3">
        <f t="shared" si="45"/>
        <v>5937.9855567375007</v>
      </c>
      <c r="AD107" s="16">
        <v>19684.732680000048</v>
      </c>
      <c r="AE107" s="16">
        <v>802.78380000000004</v>
      </c>
      <c r="AF107" s="3">
        <f t="shared" si="46"/>
        <v>20487.516480000049</v>
      </c>
      <c r="AG107" s="16">
        <v>4438.3805300000004</v>
      </c>
      <c r="AH107" s="16">
        <v>37.012169999999998</v>
      </c>
      <c r="AI107" s="3">
        <f t="shared" si="47"/>
        <v>4475.3927000000003</v>
      </c>
      <c r="AJ107" s="3">
        <f t="shared" si="37"/>
        <v>30061.098766737552</v>
      </c>
      <c r="AK107" s="3">
        <f t="shared" si="37"/>
        <v>839.79597000000001</v>
      </c>
      <c r="AL107" s="3">
        <f t="shared" si="48"/>
        <v>30900.894736737551</v>
      </c>
      <c r="AM107" s="16">
        <v>100140.56680000002</v>
      </c>
      <c r="AN107" s="3">
        <f t="shared" si="38"/>
        <v>998732.01316151291</v>
      </c>
    </row>
    <row r="108" spans="1:118" x14ac:dyDescent="0.35">
      <c r="A108" s="1">
        <v>43982</v>
      </c>
      <c r="C108" s="16">
        <v>5.9409999999999998</v>
      </c>
      <c r="D108" s="16">
        <v>0.158</v>
      </c>
      <c r="E108" s="17">
        <f t="shared" si="39"/>
        <v>6.0990000000000002</v>
      </c>
      <c r="F108" s="16">
        <v>69626.763789999997</v>
      </c>
      <c r="G108" s="16">
        <v>31888.340530162503</v>
      </c>
      <c r="H108" s="17">
        <f t="shared" si="40"/>
        <v>101515.1043201625</v>
      </c>
      <c r="I108" s="16">
        <v>7882.74053</v>
      </c>
      <c r="J108" s="16">
        <v>0</v>
      </c>
      <c r="K108" s="17">
        <f t="shared" si="41"/>
        <v>7882.74053</v>
      </c>
      <c r="L108" s="16">
        <v>24068.264660000001</v>
      </c>
      <c r="M108" s="16">
        <v>9086.016120000002</v>
      </c>
      <c r="N108" s="3">
        <f t="shared" si="42"/>
        <v>33154.280780000001</v>
      </c>
      <c r="O108" s="16">
        <v>711983.90364079468</v>
      </c>
      <c r="P108" s="16">
        <v>2.2000000000000001E-4</v>
      </c>
      <c r="Q108" s="3">
        <f t="shared" si="43"/>
        <v>711983.90386079473</v>
      </c>
      <c r="R108" s="16">
        <v>656.18120999999996</v>
      </c>
      <c r="S108" s="16">
        <v>103.40116999999999</v>
      </c>
      <c r="T108" s="3">
        <f t="shared" si="44"/>
        <v>759.58237999999994</v>
      </c>
      <c r="U108" s="16">
        <v>112.88328</v>
      </c>
      <c r="V108" s="16">
        <v>0</v>
      </c>
      <c r="W108" s="3">
        <f t="shared" si="35"/>
        <v>112.88328</v>
      </c>
      <c r="X108" s="16">
        <v>0</v>
      </c>
      <c r="Y108" s="16">
        <v>0</v>
      </c>
      <c r="Z108" s="3">
        <f t="shared" si="36"/>
        <v>0</v>
      </c>
      <c r="AA108" s="16">
        <v>5549.1962978499996</v>
      </c>
      <c r="AB108" s="16">
        <v>0</v>
      </c>
      <c r="AC108" s="3">
        <f t="shared" si="45"/>
        <v>5549.1962978499996</v>
      </c>
      <c r="AD108" s="16">
        <v>19905.531500000081</v>
      </c>
      <c r="AE108" s="16">
        <v>802.78380000000004</v>
      </c>
      <c r="AF108" s="3">
        <f t="shared" si="46"/>
        <v>20708.315300000082</v>
      </c>
      <c r="AG108" s="16">
        <v>4133.1581299999998</v>
      </c>
      <c r="AH108" s="16">
        <v>0</v>
      </c>
      <c r="AI108" s="3">
        <f t="shared" si="47"/>
        <v>4133.1581299999998</v>
      </c>
      <c r="AJ108" s="3">
        <f t="shared" si="37"/>
        <v>29587.885927850079</v>
      </c>
      <c r="AK108" s="3">
        <f t="shared" si="37"/>
        <v>802.78380000000004</v>
      </c>
      <c r="AL108" s="3">
        <f t="shared" si="48"/>
        <v>30390.66972785008</v>
      </c>
      <c r="AM108" s="16">
        <v>101041.14831999999</v>
      </c>
      <c r="AN108" s="3">
        <f t="shared" si="38"/>
        <v>986846.41219880735</v>
      </c>
    </row>
    <row r="109" spans="1:118" x14ac:dyDescent="0.35">
      <c r="A109" s="1">
        <v>44012</v>
      </c>
      <c r="C109" s="16">
        <v>5.9104900000000002</v>
      </c>
      <c r="D109" s="16">
        <v>1.8000000000000002E-2</v>
      </c>
      <c r="E109" s="17">
        <f t="shared" si="39"/>
        <v>5.92849</v>
      </c>
      <c r="F109" s="16">
        <v>70873.630560000005</v>
      </c>
      <c r="G109" s="16">
        <v>51118.361451624995</v>
      </c>
      <c r="H109" s="17">
        <f t="shared" si="40"/>
        <v>121991.992011625</v>
      </c>
      <c r="I109" s="16">
        <v>8053.3237100000006</v>
      </c>
      <c r="J109" s="16">
        <v>0</v>
      </c>
      <c r="K109" s="17">
        <f t="shared" si="41"/>
        <v>8053.3237100000006</v>
      </c>
      <c r="L109" s="16">
        <v>24151.67786</v>
      </c>
      <c r="M109" s="16">
        <v>8983.4671200000012</v>
      </c>
      <c r="N109" s="3">
        <f t="shared" si="42"/>
        <v>33135.144979999997</v>
      </c>
      <c r="O109" s="16">
        <v>710654.59517596755</v>
      </c>
      <c r="P109" s="16">
        <v>2.2000000000000001E-4</v>
      </c>
      <c r="Q109" s="3">
        <f t="shared" si="43"/>
        <v>710654.5953959676</v>
      </c>
      <c r="R109" s="16">
        <v>1100.482</v>
      </c>
      <c r="S109" s="16">
        <v>122.45238000000001</v>
      </c>
      <c r="T109" s="3">
        <f t="shared" si="44"/>
        <v>1222.9343799999999</v>
      </c>
      <c r="U109" s="16">
        <v>74.767100000000013</v>
      </c>
      <c r="V109" s="16">
        <v>0</v>
      </c>
      <c r="W109" s="3">
        <f t="shared" si="35"/>
        <v>74.767100000000013</v>
      </c>
      <c r="X109" s="16">
        <v>0</v>
      </c>
      <c r="Y109" s="16">
        <v>0</v>
      </c>
      <c r="Z109" s="3">
        <f t="shared" si="36"/>
        <v>0</v>
      </c>
      <c r="AA109" s="16">
        <v>6080.8374459423003</v>
      </c>
      <c r="AB109" s="16">
        <v>0</v>
      </c>
      <c r="AC109" s="3">
        <f t="shared" si="45"/>
        <v>6080.8374459423003</v>
      </c>
      <c r="AD109" s="16">
        <v>17622.109709999997</v>
      </c>
      <c r="AE109" s="16">
        <v>802.78380000000004</v>
      </c>
      <c r="AF109" s="3">
        <f t="shared" si="46"/>
        <v>18424.893509999998</v>
      </c>
      <c r="AG109" s="16">
        <v>4183.0972000000002</v>
      </c>
      <c r="AH109" s="16">
        <v>0</v>
      </c>
      <c r="AI109" s="3">
        <f t="shared" si="47"/>
        <v>4183.0972000000002</v>
      </c>
      <c r="AJ109" s="3">
        <f t="shared" si="37"/>
        <v>27886.044355942297</v>
      </c>
      <c r="AK109" s="3">
        <f t="shared" si="37"/>
        <v>802.78380000000004</v>
      </c>
      <c r="AL109" s="3">
        <f t="shared" si="48"/>
        <v>28688.828155942298</v>
      </c>
      <c r="AM109" s="16">
        <v>101360.46965</v>
      </c>
      <c r="AN109" s="3">
        <f t="shared" si="38"/>
        <v>1005187.9838735348</v>
      </c>
    </row>
    <row r="110" spans="1:118" x14ac:dyDescent="0.35">
      <c r="A110" s="1">
        <v>44043</v>
      </c>
      <c r="C110" s="16">
        <v>5.9104900000000002</v>
      </c>
      <c r="D110" s="16">
        <v>1.8000000000000002E-2</v>
      </c>
      <c r="E110" s="17">
        <f t="shared" si="39"/>
        <v>5.92849</v>
      </c>
      <c r="F110" s="16">
        <v>77815.152349999989</v>
      </c>
      <c r="G110" s="16">
        <v>35449.185420487498</v>
      </c>
      <c r="H110" s="17">
        <f t="shared" si="40"/>
        <v>113264.33777048749</v>
      </c>
      <c r="I110" s="16">
        <v>7662.6260700000003</v>
      </c>
      <c r="J110" s="16">
        <v>0</v>
      </c>
      <c r="K110" s="17">
        <f t="shared" si="41"/>
        <v>7662.6260700000003</v>
      </c>
      <c r="L110" s="16">
        <v>23723.487230000002</v>
      </c>
      <c r="M110" s="16">
        <v>8645.9746699999996</v>
      </c>
      <c r="N110" s="3">
        <f t="shared" si="42"/>
        <v>32369.461900000002</v>
      </c>
      <c r="O110" s="16">
        <v>711783.02336906502</v>
      </c>
      <c r="P110" s="16">
        <v>2.2000000000000001E-4</v>
      </c>
      <c r="Q110" s="3">
        <f t="shared" si="43"/>
        <v>711783.02358906507</v>
      </c>
      <c r="R110" s="16">
        <v>1100.482</v>
      </c>
      <c r="S110" s="16">
        <v>122.45238000000001</v>
      </c>
      <c r="T110" s="3">
        <f t="shared" si="44"/>
        <v>1222.9343799999999</v>
      </c>
      <c r="U110" s="16">
        <v>73.803889999999996</v>
      </c>
      <c r="V110" s="16">
        <v>0</v>
      </c>
      <c r="W110" s="3">
        <f t="shared" si="35"/>
        <v>73.803889999999996</v>
      </c>
      <c r="X110" s="16">
        <v>0</v>
      </c>
      <c r="Y110" s="16">
        <v>0</v>
      </c>
      <c r="Z110" s="3">
        <f t="shared" si="36"/>
        <v>0</v>
      </c>
      <c r="AA110" s="16">
        <v>7601.4398960625003</v>
      </c>
      <c r="AB110" s="16">
        <v>0</v>
      </c>
      <c r="AC110" s="3">
        <f t="shared" si="45"/>
        <v>7601.4398960625003</v>
      </c>
      <c r="AD110" s="16">
        <v>17327.92579000003</v>
      </c>
      <c r="AE110" s="16">
        <v>802.78380000000004</v>
      </c>
      <c r="AF110" s="3">
        <f t="shared" si="46"/>
        <v>18130.709590000031</v>
      </c>
      <c r="AG110" s="16">
        <v>3115.6659300000001</v>
      </c>
      <c r="AH110" s="16">
        <v>0</v>
      </c>
      <c r="AI110" s="3">
        <f t="shared" si="47"/>
        <v>3115.6659300000001</v>
      </c>
      <c r="AJ110" s="3">
        <f t="shared" si="37"/>
        <v>28045.03161606253</v>
      </c>
      <c r="AK110" s="3">
        <f t="shared" si="37"/>
        <v>802.78380000000004</v>
      </c>
      <c r="AL110" s="3">
        <f t="shared" si="48"/>
        <v>28847.815416062531</v>
      </c>
      <c r="AM110" s="16">
        <v>99723.651249999995</v>
      </c>
      <c r="AN110" s="3">
        <f t="shared" si="38"/>
        <v>994953.582755615</v>
      </c>
    </row>
    <row r="111" spans="1:118" x14ac:dyDescent="0.35">
      <c r="A111" s="1">
        <v>44074</v>
      </c>
      <c r="C111" s="16">
        <v>5.9104900000000002</v>
      </c>
      <c r="D111" s="16">
        <v>1.8000000000000002E-2</v>
      </c>
      <c r="E111" s="17">
        <f t="shared" si="39"/>
        <v>5.92849</v>
      </c>
      <c r="F111" s="16">
        <v>77124.400790000014</v>
      </c>
      <c r="G111" s="16">
        <v>36065.629627025002</v>
      </c>
      <c r="H111" s="17">
        <f t="shared" si="40"/>
        <v>113190.03041702502</v>
      </c>
      <c r="I111" s="16">
        <v>5585.43408</v>
      </c>
      <c r="J111" s="16">
        <v>0</v>
      </c>
      <c r="K111" s="17">
        <f t="shared" si="41"/>
        <v>5585.43408</v>
      </c>
      <c r="L111" s="16">
        <v>23802.415670000002</v>
      </c>
      <c r="M111" s="16">
        <v>8689.9496299999992</v>
      </c>
      <c r="N111" s="3">
        <f t="shared" si="42"/>
        <v>32492.365300000001</v>
      </c>
      <c r="O111" s="16">
        <v>715382.37439948891</v>
      </c>
      <c r="P111" s="16">
        <v>2.2000000000000001E-4</v>
      </c>
      <c r="Q111" s="3">
        <f t="shared" si="43"/>
        <v>715382.37461948895</v>
      </c>
      <c r="R111" s="16">
        <v>1100.482</v>
      </c>
      <c r="S111" s="16">
        <v>122.45238000000001</v>
      </c>
      <c r="T111" s="3">
        <f t="shared" si="44"/>
        <v>1222.9343799999999</v>
      </c>
      <c r="U111" s="16">
        <v>58.292140000000003</v>
      </c>
      <c r="V111" s="16">
        <v>0</v>
      </c>
      <c r="W111" s="3">
        <f t="shared" si="35"/>
        <v>58.292140000000003</v>
      </c>
      <c r="X111" s="16">
        <v>0</v>
      </c>
      <c r="Y111" s="16">
        <v>0</v>
      </c>
      <c r="Z111" s="3">
        <f t="shared" si="36"/>
        <v>0</v>
      </c>
      <c r="AA111" s="16">
        <v>5950.8729367249998</v>
      </c>
      <c r="AB111" s="16">
        <v>0</v>
      </c>
      <c r="AC111" s="3">
        <f t="shared" si="45"/>
        <v>5950.8729367249998</v>
      </c>
      <c r="AD111" s="16">
        <v>20389.625940000002</v>
      </c>
      <c r="AE111" s="16">
        <v>802.78380000000004</v>
      </c>
      <c r="AF111" s="3">
        <f t="shared" si="46"/>
        <v>21192.409740000003</v>
      </c>
      <c r="AG111" s="16">
        <v>2615.11186</v>
      </c>
      <c r="AH111" s="16">
        <v>0</v>
      </c>
      <c r="AI111" s="3">
        <f t="shared" si="47"/>
        <v>2615.11186</v>
      </c>
      <c r="AJ111" s="3">
        <f t="shared" si="37"/>
        <v>28955.610736725004</v>
      </c>
      <c r="AK111" s="3">
        <f t="shared" si="37"/>
        <v>802.78380000000004</v>
      </c>
      <c r="AL111" s="3">
        <f t="shared" si="48"/>
        <v>29758.394536725005</v>
      </c>
      <c r="AM111" s="16">
        <v>98090.782030000002</v>
      </c>
      <c r="AN111" s="3">
        <f t="shared" si="38"/>
        <v>995786.53599323903</v>
      </c>
    </row>
    <row r="112" spans="1:118" x14ac:dyDescent="0.35">
      <c r="A112" s="1">
        <v>44104</v>
      </c>
      <c r="C112" s="16">
        <v>6.3</v>
      </c>
      <c r="D112" s="16">
        <v>1.8000000000000002E-2</v>
      </c>
      <c r="E112" s="17">
        <f t="shared" si="39"/>
        <v>6.3179999999999996</v>
      </c>
      <c r="F112" s="16">
        <v>71868.891589999999</v>
      </c>
      <c r="G112" s="16">
        <v>31605.752235303713</v>
      </c>
      <c r="H112" s="17">
        <f t="shared" si="40"/>
        <v>103474.6438253037</v>
      </c>
      <c r="I112" s="16">
        <v>5747.2757799999999</v>
      </c>
      <c r="J112" s="16">
        <v>0</v>
      </c>
      <c r="K112" s="17">
        <f t="shared" si="41"/>
        <v>5747.2757799999999</v>
      </c>
      <c r="L112" s="16">
        <v>24045.959059999997</v>
      </c>
      <c r="M112" s="16">
        <v>8480.9265799999994</v>
      </c>
      <c r="N112" s="3">
        <f t="shared" si="42"/>
        <v>32526.885639999997</v>
      </c>
      <c r="O112" s="16">
        <v>720179.3109920742</v>
      </c>
      <c r="P112" s="16">
        <v>7.7859999999999999E-2</v>
      </c>
      <c r="Q112" s="3">
        <f t="shared" si="43"/>
        <v>720179.38885207416</v>
      </c>
      <c r="R112" s="16">
        <v>1100.482</v>
      </c>
      <c r="S112" s="16">
        <v>87.848839999999996</v>
      </c>
      <c r="T112" s="3">
        <f t="shared" si="44"/>
        <v>1188.3308400000001</v>
      </c>
      <c r="U112" s="16">
        <v>64.560850000000002</v>
      </c>
      <c r="V112" s="16">
        <v>0</v>
      </c>
      <c r="W112" s="3">
        <f t="shared" si="35"/>
        <v>64.560850000000002</v>
      </c>
      <c r="X112" s="16">
        <v>0</v>
      </c>
      <c r="Y112" s="16">
        <v>0</v>
      </c>
      <c r="Z112" s="3">
        <f t="shared" si="36"/>
        <v>0</v>
      </c>
      <c r="AA112" s="16">
        <v>6863.3641331749996</v>
      </c>
      <c r="AB112" s="16">
        <v>0</v>
      </c>
      <c r="AC112" s="3">
        <f t="shared" si="45"/>
        <v>6863.3641331749996</v>
      </c>
      <c r="AD112" s="16">
        <v>16971.9467</v>
      </c>
      <c r="AE112" s="16">
        <v>802.78380000000004</v>
      </c>
      <c r="AF112" s="3">
        <f t="shared" si="46"/>
        <v>17774.730500000001</v>
      </c>
      <c r="AG112" s="16">
        <v>2652.1474199999998</v>
      </c>
      <c r="AH112" s="16">
        <v>0</v>
      </c>
      <c r="AI112" s="3">
        <f t="shared" si="47"/>
        <v>2652.1474199999998</v>
      </c>
      <c r="AJ112" s="3">
        <f t="shared" si="37"/>
        <v>26487.458253175002</v>
      </c>
      <c r="AK112" s="3">
        <f t="shared" si="37"/>
        <v>802.78380000000004</v>
      </c>
      <c r="AL112" s="3">
        <f t="shared" si="48"/>
        <v>27290.242053175003</v>
      </c>
      <c r="AM112" s="16">
        <v>100975.23639000002</v>
      </c>
      <c r="AN112" s="3">
        <f t="shared" si="38"/>
        <v>991452.88223055273</v>
      </c>
    </row>
    <row r="113" spans="1:40" x14ac:dyDescent="0.35">
      <c r="A113" s="1">
        <v>44135</v>
      </c>
      <c r="C113" s="16">
        <v>6.3</v>
      </c>
      <c r="D113" s="16">
        <v>1.8000000000000002E-2</v>
      </c>
      <c r="E113" s="17">
        <f t="shared" si="39"/>
        <v>6.3179999999999996</v>
      </c>
      <c r="F113" s="16">
        <v>62142.03744</v>
      </c>
      <c r="G113" s="16">
        <v>29762.940415724999</v>
      </c>
      <c r="H113" s="17">
        <f t="shared" si="40"/>
        <v>91904.977855724996</v>
      </c>
      <c r="I113" s="16">
        <v>7773.2444500000001</v>
      </c>
      <c r="J113" s="16">
        <v>0</v>
      </c>
      <c r="K113" s="17">
        <f t="shared" si="41"/>
        <v>7773.2444500000001</v>
      </c>
      <c r="L113" s="16">
        <v>29232.844370000003</v>
      </c>
      <c r="M113" s="16">
        <v>8523.785890000001</v>
      </c>
      <c r="N113" s="3">
        <f t="shared" si="42"/>
        <v>37756.630260000005</v>
      </c>
      <c r="O113" s="16">
        <v>720043.61329549167</v>
      </c>
      <c r="P113" s="16">
        <v>7.8700000000000006E-2</v>
      </c>
      <c r="Q113" s="3">
        <f t="shared" si="43"/>
        <v>720043.69199549162</v>
      </c>
      <c r="R113" s="16">
        <v>1100.482</v>
      </c>
      <c r="S113" s="16">
        <v>87.848839999999996</v>
      </c>
      <c r="T113" s="3">
        <f t="shared" si="44"/>
        <v>1188.3308400000001</v>
      </c>
      <c r="U113" s="16">
        <v>49.788499999999999</v>
      </c>
      <c r="V113" s="16">
        <v>0</v>
      </c>
      <c r="W113" s="3">
        <f t="shared" si="35"/>
        <v>49.788499999999999</v>
      </c>
      <c r="X113" s="16">
        <v>0</v>
      </c>
      <c r="Y113" s="16">
        <v>0</v>
      </c>
      <c r="Z113" s="3">
        <f t="shared" si="36"/>
        <v>0</v>
      </c>
      <c r="AA113" s="16">
        <v>6509.3366191625</v>
      </c>
      <c r="AB113" s="16">
        <v>0</v>
      </c>
      <c r="AC113" s="3">
        <f t="shared" si="45"/>
        <v>6509.3366191625</v>
      </c>
      <c r="AD113" s="16">
        <v>15808.48407</v>
      </c>
      <c r="AE113" s="16">
        <v>802.78380000000004</v>
      </c>
      <c r="AF113" s="3">
        <f t="shared" si="46"/>
        <v>16611.26787</v>
      </c>
      <c r="AG113" s="16">
        <v>2650.8505099999998</v>
      </c>
      <c r="AH113" s="16">
        <v>0</v>
      </c>
      <c r="AI113" s="3">
        <f t="shared" si="47"/>
        <v>2650.8505099999998</v>
      </c>
      <c r="AJ113" s="3">
        <f t="shared" si="37"/>
        <v>24968.671199162502</v>
      </c>
      <c r="AK113" s="3">
        <f t="shared" si="37"/>
        <v>802.78380000000004</v>
      </c>
      <c r="AL113" s="3">
        <f t="shared" si="48"/>
        <v>25771.454999162503</v>
      </c>
      <c r="AM113" s="16">
        <v>100102.54983</v>
      </c>
      <c r="AN113" s="3">
        <f t="shared" si="38"/>
        <v>984596.98673037905</v>
      </c>
    </row>
    <row r="114" spans="1:40" x14ac:dyDescent="0.35">
      <c r="A114" s="1">
        <v>44165</v>
      </c>
      <c r="C114" s="16">
        <v>6.9807500000000005</v>
      </c>
      <c r="D114" s="16">
        <v>1.8000000000000002E-2</v>
      </c>
      <c r="E114" s="17">
        <f t="shared" si="39"/>
        <v>6.9987500000000002</v>
      </c>
      <c r="F114" s="16">
        <v>63874.59001</v>
      </c>
      <c r="G114" s="16">
        <v>35048.529930037505</v>
      </c>
      <c r="H114" s="17">
        <f t="shared" si="40"/>
        <v>98923.119940037504</v>
      </c>
      <c r="I114" s="16">
        <v>7732.6853099999998</v>
      </c>
      <c r="J114" s="16">
        <v>0</v>
      </c>
      <c r="K114" s="17">
        <f t="shared" si="41"/>
        <v>7732.6853099999998</v>
      </c>
      <c r="L114" s="16">
        <v>29296.449349999999</v>
      </c>
      <c r="M114" s="16">
        <v>8267.5661600000003</v>
      </c>
      <c r="N114" s="3">
        <f t="shared" si="42"/>
        <v>37564.015509999997</v>
      </c>
      <c r="O114" s="16">
        <v>727084.57071745675</v>
      </c>
      <c r="P114" s="16">
        <v>2.8000000000000003E-4</v>
      </c>
      <c r="Q114" s="3">
        <f t="shared" si="43"/>
        <v>727084.57099745679</v>
      </c>
      <c r="R114" s="16">
        <v>1100.482</v>
      </c>
      <c r="S114" s="16">
        <v>87.848839999999996</v>
      </c>
      <c r="T114" s="3">
        <f t="shared" si="44"/>
        <v>1188.3308400000001</v>
      </c>
      <c r="U114" s="16">
        <v>35.492669999999997</v>
      </c>
      <c r="V114" s="16">
        <v>0</v>
      </c>
      <c r="W114" s="3">
        <f t="shared" si="35"/>
        <v>35.492669999999997</v>
      </c>
      <c r="X114" s="16">
        <v>0</v>
      </c>
      <c r="Y114" s="16">
        <v>0</v>
      </c>
      <c r="Z114" s="3">
        <f t="shared" si="36"/>
        <v>0</v>
      </c>
      <c r="AA114" s="16">
        <v>6795.6906696249998</v>
      </c>
      <c r="AB114" s="16">
        <v>0</v>
      </c>
      <c r="AC114" s="3">
        <f t="shared" si="45"/>
        <v>6795.6906696249998</v>
      </c>
      <c r="AD114" s="16">
        <v>13857.525970000001</v>
      </c>
      <c r="AE114" s="16">
        <v>802.78380000000004</v>
      </c>
      <c r="AF114" s="3">
        <f t="shared" si="46"/>
        <v>14660.30977</v>
      </c>
      <c r="AG114" s="16">
        <v>2639.26676</v>
      </c>
      <c r="AH114" s="16">
        <v>0.13755000000000001</v>
      </c>
      <c r="AI114" s="3">
        <f t="shared" si="47"/>
        <v>2639.4043099999999</v>
      </c>
      <c r="AJ114" s="3">
        <f t="shared" si="37"/>
        <v>23292.483399624998</v>
      </c>
      <c r="AK114" s="3">
        <f t="shared" si="37"/>
        <v>802.92135000000007</v>
      </c>
      <c r="AL114" s="3">
        <f t="shared" si="48"/>
        <v>24095.404749624999</v>
      </c>
      <c r="AM114" s="16">
        <v>99201.691620000012</v>
      </c>
      <c r="AN114" s="3">
        <f t="shared" si="38"/>
        <v>995832.3103871193</v>
      </c>
    </row>
    <row r="115" spans="1:40" x14ac:dyDescent="0.35">
      <c r="A115" s="1">
        <v>44196</v>
      </c>
      <c r="C115" s="16">
        <v>6.9807500000000005</v>
      </c>
      <c r="D115" s="16">
        <v>1.8000000000000002E-2</v>
      </c>
      <c r="E115" s="17">
        <f t="shared" si="39"/>
        <v>6.9987500000000002</v>
      </c>
      <c r="F115" s="16">
        <v>73359.332070000004</v>
      </c>
      <c r="G115" s="16">
        <v>31903.446111125002</v>
      </c>
      <c r="H115" s="17">
        <f t="shared" si="40"/>
        <v>105262.778181125</v>
      </c>
      <c r="I115" s="16">
        <v>5624.9599500000004</v>
      </c>
      <c r="J115" s="16">
        <v>0</v>
      </c>
      <c r="K115" s="17">
        <f t="shared" si="41"/>
        <v>5624.9599500000004</v>
      </c>
      <c r="L115" s="16">
        <v>24907.799910000002</v>
      </c>
      <c r="M115" s="16">
        <v>9356.0644300000004</v>
      </c>
      <c r="N115" s="3">
        <f t="shared" si="42"/>
        <v>34263.86434</v>
      </c>
      <c r="O115" s="16">
        <v>724789.9796494476</v>
      </c>
      <c r="P115" s="16">
        <v>2.8000000000000003E-4</v>
      </c>
      <c r="Q115" s="3">
        <f t="shared" si="43"/>
        <v>724789.97992944764</v>
      </c>
      <c r="R115" s="16">
        <v>1100.482</v>
      </c>
      <c r="S115" s="16">
        <v>87.848839999999996</v>
      </c>
      <c r="T115" s="3">
        <f t="shared" si="44"/>
        <v>1188.3308400000001</v>
      </c>
      <c r="U115" s="16">
        <v>158.09181000000001</v>
      </c>
      <c r="V115" s="16">
        <v>0</v>
      </c>
      <c r="W115" s="3">
        <f t="shared" si="35"/>
        <v>158.09181000000001</v>
      </c>
      <c r="X115" s="16">
        <v>0</v>
      </c>
      <c r="Y115" s="16">
        <v>0</v>
      </c>
      <c r="Z115" s="3">
        <f t="shared" si="36"/>
        <v>0</v>
      </c>
      <c r="AA115" s="16">
        <v>6499.6884459374996</v>
      </c>
      <c r="AB115" s="16">
        <v>0</v>
      </c>
      <c r="AC115" s="3">
        <f t="shared" si="45"/>
        <v>6499.6884459374996</v>
      </c>
      <c r="AD115" s="16">
        <v>13412.5236155</v>
      </c>
      <c r="AE115" s="16">
        <v>802.78380000000004</v>
      </c>
      <c r="AF115" s="3">
        <f t="shared" si="46"/>
        <v>14215.307415499999</v>
      </c>
      <c r="AG115" s="16">
        <v>2612.0275299999998</v>
      </c>
      <c r="AH115" s="16">
        <v>0.33404</v>
      </c>
      <c r="AI115" s="3">
        <f t="shared" si="47"/>
        <v>2612.36157</v>
      </c>
      <c r="AJ115" s="3">
        <f t="shared" si="37"/>
        <v>22524.239591437501</v>
      </c>
      <c r="AK115" s="3">
        <f t="shared" si="37"/>
        <v>803.11784</v>
      </c>
      <c r="AL115" s="3">
        <f t="shared" si="48"/>
        <v>23327.3574314375</v>
      </c>
      <c r="AM115" s="16">
        <v>96231.222160000019</v>
      </c>
      <c r="AN115" s="3">
        <f t="shared" si="38"/>
        <v>990853.58339201007</v>
      </c>
    </row>
    <row r="116" spans="1:40" x14ac:dyDescent="0.35">
      <c r="A116" s="1">
        <v>44227</v>
      </c>
      <c r="C116" s="16">
        <v>6.9687399999999995</v>
      </c>
      <c r="D116" s="16">
        <v>1.8000000000000002E-2</v>
      </c>
      <c r="E116" s="17">
        <f t="shared" si="39"/>
        <v>6.9867399999999993</v>
      </c>
      <c r="F116" s="16">
        <v>71018.699040000007</v>
      </c>
      <c r="G116" s="16">
        <v>30938.021394150001</v>
      </c>
      <c r="H116" s="17">
        <f t="shared" si="40"/>
        <v>101956.72043415</v>
      </c>
      <c r="I116" s="16">
        <v>1000</v>
      </c>
      <c r="J116" s="16">
        <v>0</v>
      </c>
      <c r="K116" s="17">
        <f t="shared" si="41"/>
        <v>1000</v>
      </c>
      <c r="L116" s="16">
        <v>25204.203759999997</v>
      </c>
      <c r="M116" s="16">
        <v>7287.3976999999995</v>
      </c>
      <c r="N116" s="3">
        <f t="shared" si="42"/>
        <v>32491.601459999998</v>
      </c>
      <c r="O116" s="16">
        <v>726606.6987915436</v>
      </c>
      <c r="P116" s="16">
        <v>2.8000000000000003E-4</v>
      </c>
      <c r="Q116" s="3">
        <f t="shared" si="43"/>
        <v>726606.69907154364</v>
      </c>
      <c r="R116" s="16">
        <v>1100.482</v>
      </c>
      <c r="S116" s="16">
        <v>87.848839999999996</v>
      </c>
      <c r="T116" s="3">
        <f t="shared" si="44"/>
        <v>1188.3308400000001</v>
      </c>
      <c r="U116" s="16">
        <v>136.68970999999999</v>
      </c>
      <c r="V116" s="16">
        <v>0</v>
      </c>
      <c r="W116" s="3">
        <f t="shared" si="35"/>
        <v>136.68970999999999</v>
      </c>
      <c r="X116" s="16">
        <v>0</v>
      </c>
      <c r="Y116" s="16">
        <v>0</v>
      </c>
      <c r="Z116" s="3">
        <f t="shared" si="36"/>
        <v>0</v>
      </c>
      <c r="AA116" s="16">
        <v>7346.3910651249998</v>
      </c>
      <c r="AB116" s="16">
        <v>0</v>
      </c>
      <c r="AC116" s="3">
        <f t="shared" si="45"/>
        <v>7346.3910651249998</v>
      </c>
      <c r="AD116" s="16">
        <v>13553.818150000001</v>
      </c>
      <c r="AE116" s="16">
        <v>802.78380000000004</v>
      </c>
      <c r="AF116" s="3">
        <f t="shared" si="46"/>
        <v>14356.60195</v>
      </c>
      <c r="AG116" s="16">
        <v>2572.7920434862503</v>
      </c>
      <c r="AH116" s="16">
        <v>0</v>
      </c>
      <c r="AI116" s="3">
        <f t="shared" si="47"/>
        <v>2572.7920434862503</v>
      </c>
      <c r="AJ116" s="3">
        <f t="shared" si="37"/>
        <v>23473.00125861125</v>
      </c>
      <c r="AK116" s="3">
        <f t="shared" si="37"/>
        <v>802.78380000000004</v>
      </c>
      <c r="AL116" s="3">
        <f t="shared" si="48"/>
        <v>24275.785058611251</v>
      </c>
      <c r="AM116" s="16">
        <v>96153.428439857147</v>
      </c>
      <c r="AN116" s="3">
        <f t="shared" si="38"/>
        <v>983816.24175416189</v>
      </c>
    </row>
    <row r="117" spans="1:40" x14ac:dyDescent="0.35">
      <c r="A117" s="1">
        <v>44255</v>
      </c>
      <c r="C117" s="55">
        <v>175.05497999999997</v>
      </c>
      <c r="D117" s="16">
        <v>1.8000000000000002E-2</v>
      </c>
      <c r="E117" s="17">
        <f t="shared" si="39"/>
        <v>175.07297999999997</v>
      </c>
      <c r="F117" s="16">
        <v>66679.167509999999</v>
      </c>
      <c r="G117" s="16">
        <v>36265.123642175</v>
      </c>
      <c r="H117" s="17">
        <f t="shared" si="40"/>
        <v>102944.29115217499</v>
      </c>
      <c r="I117" s="16">
        <v>1000</v>
      </c>
      <c r="J117" s="16">
        <v>0</v>
      </c>
      <c r="K117" s="17">
        <f t="shared" si="41"/>
        <v>1000</v>
      </c>
      <c r="L117" s="16">
        <v>28248.81582</v>
      </c>
      <c r="M117" s="16">
        <v>7180.7121500000003</v>
      </c>
      <c r="N117" s="3">
        <f t="shared" si="42"/>
        <v>35429.527970000003</v>
      </c>
      <c r="O117" s="16">
        <v>721510.32726999966</v>
      </c>
      <c r="P117" s="16">
        <v>316.32378000000006</v>
      </c>
      <c r="Q117" s="3">
        <f t="shared" si="43"/>
        <v>721826.65104999964</v>
      </c>
      <c r="R117" s="16">
        <v>1100.482</v>
      </c>
      <c r="S117" s="16">
        <v>87.848839999999996</v>
      </c>
      <c r="T117" s="3">
        <f t="shared" si="44"/>
        <v>1188.3308400000001</v>
      </c>
      <c r="U117" s="16">
        <v>126.36991</v>
      </c>
      <c r="V117" s="16">
        <v>0</v>
      </c>
      <c r="W117" s="3">
        <f t="shared" si="35"/>
        <v>126.36991</v>
      </c>
      <c r="X117" s="16">
        <v>0</v>
      </c>
      <c r="Y117" s="16">
        <v>0</v>
      </c>
      <c r="Z117" s="3">
        <f t="shared" si="36"/>
        <v>0</v>
      </c>
      <c r="AA117" s="16">
        <v>6845.5215153625004</v>
      </c>
      <c r="AB117" s="16">
        <v>0</v>
      </c>
      <c r="AC117" s="3">
        <f t="shared" si="45"/>
        <v>6845.5215153625004</v>
      </c>
      <c r="AD117" s="16">
        <v>13960.985500000001</v>
      </c>
      <c r="AE117" s="16">
        <v>802.78380000000004</v>
      </c>
      <c r="AF117" s="3">
        <f t="shared" si="46"/>
        <v>14763.7693</v>
      </c>
      <c r="AG117" s="16">
        <v>2491.2359300000003</v>
      </c>
      <c r="AH117" s="16">
        <v>0</v>
      </c>
      <c r="AI117" s="3">
        <f t="shared" si="47"/>
        <v>2491.2359300000003</v>
      </c>
      <c r="AJ117" s="3">
        <f t="shared" si="37"/>
        <v>23297.742945362501</v>
      </c>
      <c r="AK117" s="3">
        <f t="shared" si="37"/>
        <v>802.78380000000004</v>
      </c>
      <c r="AL117" s="3">
        <f t="shared" si="48"/>
        <v>24100.526745362502</v>
      </c>
      <c r="AM117" s="16">
        <v>96081.89896999998</v>
      </c>
      <c r="AN117" s="3">
        <f t="shared" si="38"/>
        <v>982872.66961753718</v>
      </c>
    </row>
    <row r="118" spans="1:40" x14ac:dyDescent="0.35">
      <c r="A118" s="1">
        <v>44286</v>
      </c>
      <c r="C118" s="16">
        <v>76.986360000000005</v>
      </c>
      <c r="D118" s="16">
        <v>1.8000000000000002E-2</v>
      </c>
      <c r="E118" s="17">
        <f t="shared" si="39"/>
        <v>77.004360000000005</v>
      </c>
      <c r="F118" s="16">
        <v>65163.025239999995</v>
      </c>
      <c r="G118" s="16">
        <v>39638.3108650875</v>
      </c>
      <c r="H118" s="17">
        <f t="shared" si="40"/>
        <v>104801.3361050875</v>
      </c>
      <c r="I118" s="16">
        <v>1000</v>
      </c>
      <c r="J118" s="16">
        <v>0</v>
      </c>
      <c r="K118" s="17">
        <f t="shared" si="41"/>
        <v>1000</v>
      </c>
      <c r="L118" s="16">
        <v>28501.547780000001</v>
      </c>
      <c r="M118" s="16">
        <v>7080.6848100000007</v>
      </c>
      <c r="N118" s="3">
        <f t="shared" si="42"/>
        <v>35582.23259</v>
      </c>
      <c r="O118" s="16">
        <v>722226.48358999961</v>
      </c>
      <c r="P118" s="16">
        <v>316.32378000000006</v>
      </c>
      <c r="Q118" s="3">
        <f t="shared" si="43"/>
        <v>722542.80736999959</v>
      </c>
      <c r="R118" s="16">
        <v>1277.3970400000001</v>
      </c>
      <c r="S118" s="16">
        <v>87.848839999999996</v>
      </c>
      <c r="T118" s="3">
        <f t="shared" si="44"/>
        <v>1365.2458799999999</v>
      </c>
      <c r="U118" s="16">
        <v>110.32553</v>
      </c>
      <c r="V118" s="16">
        <v>0</v>
      </c>
      <c r="W118" s="3">
        <f t="shared" si="35"/>
        <v>110.32553</v>
      </c>
      <c r="X118" s="16">
        <v>0</v>
      </c>
      <c r="Y118" s="16">
        <v>0</v>
      </c>
      <c r="Z118" s="3">
        <f t="shared" si="36"/>
        <v>0</v>
      </c>
      <c r="AA118" s="16">
        <v>7277.0607039822198</v>
      </c>
      <c r="AB118" s="16">
        <v>0</v>
      </c>
      <c r="AC118" s="3">
        <f t="shared" si="45"/>
        <v>7277.0607039822198</v>
      </c>
      <c r="AD118" s="16">
        <v>13305.381660000001</v>
      </c>
      <c r="AE118" s="16">
        <v>802.78380000000004</v>
      </c>
      <c r="AF118" s="3">
        <f t="shared" si="46"/>
        <v>14108.16546</v>
      </c>
      <c r="AG118" s="16">
        <v>2495.7089100000003</v>
      </c>
      <c r="AH118" s="16">
        <v>0</v>
      </c>
      <c r="AI118" s="3">
        <f t="shared" si="47"/>
        <v>2495.7089100000003</v>
      </c>
      <c r="AJ118" s="3">
        <f t="shared" si="37"/>
        <v>23078.151273982221</v>
      </c>
      <c r="AK118" s="3">
        <f t="shared" si="37"/>
        <v>802.78380000000004</v>
      </c>
      <c r="AL118" s="3">
        <f t="shared" si="48"/>
        <v>23880.935073982222</v>
      </c>
      <c r="AM118" s="16">
        <v>97122.819259999989</v>
      </c>
      <c r="AN118" s="3">
        <f t="shared" si="38"/>
        <v>986482.70616906928</v>
      </c>
    </row>
    <row r="119" spans="1:40" customFormat="1" x14ac:dyDescent="0.35"/>
    <row r="120" spans="1:40" customFormat="1" x14ac:dyDescent="0.35"/>
    <row r="121" spans="1:40" customFormat="1" x14ac:dyDescent="0.35"/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16"/>
      <c r="D162" s="16"/>
      <c r="L162" s="16"/>
      <c r="M162" s="16"/>
      <c r="O162" s="16"/>
      <c r="P162" s="16"/>
      <c r="R162" s="16"/>
      <c r="S162" s="16"/>
      <c r="U162" s="16"/>
      <c r="V162" s="16"/>
      <c r="X162" s="16"/>
      <c r="Y162" s="16"/>
      <c r="AA162" s="16"/>
      <c r="AB162" s="16"/>
      <c r="AD162" s="16"/>
      <c r="AE162" s="16"/>
      <c r="AG162" s="16"/>
      <c r="AH162" s="16"/>
      <c r="AM162" s="16"/>
    </row>
    <row r="163" spans="3:39" x14ac:dyDescent="0.35">
      <c r="C163" s="16"/>
      <c r="D163" s="16"/>
      <c r="L163" s="16"/>
      <c r="M163" s="16"/>
      <c r="O163" s="16"/>
      <c r="P163" s="16"/>
      <c r="R163" s="16"/>
      <c r="S163" s="16"/>
      <c r="U163" s="16"/>
      <c r="V163" s="16"/>
      <c r="X163" s="16"/>
      <c r="Y163" s="16"/>
      <c r="AA163" s="16"/>
      <c r="AB163" s="16"/>
      <c r="AD163" s="16"/>
      <c r="AE163" s="16"/>
      <c r="AG163" s="16"/>
      <c r="AH163" s="16"/>
      <c r="AM163" s="16"/>
    </row>
    <row r="164" spans="3:39" x14ac:dyDescent="0.35">
      <c r="C164" s="16"/>
      <c r="D164" s="16"/>
      <c r="L164" s="16"/>
      <c r="M164" s="16"/>
      <c r="O164" s="16"/>
      <c r="P164" s="16"/>
      <c r="R164" s="16"/>
      <c r="S164" s="16"/>
      <c r="U164" s="16"/>
      <c r="V164" s="16"/>
      <c r="X164" s="16"/>
      <c r="Y164" s="16"/>
      <c r="AA164" s="16"/>
      <c r="AB164" s="16"/>
      <c r="AD164" s="16"/>
      <c r="AE164" s="16"/>
      <c r="AG164" s="16"/>
      <c r="AH164" s="16"/>
      <c r="AM164" s="16"/>
    </row>
    <row r="165" spans="3:39" x14ac:dyDescent="0.35">
      <c r="C165" s="16"/>
      <c r="D165" s="16"/>
      <c r="L165" s="16"/>
      <c r="M165" s="16"/>
      <c r="O165" s="16"/>
      <c r="P165" s="16"/>
      <c r="R165" s="16"/>
      <c r="S165" s="16"/>
      <c r="U165" s="16"/>
      <c r="V165" s="16"/>
      <c r="X165" s="16"/>
      <c r="Y165" s="16"/>
      <c r="AA165" s="16"/>
      <c r="AB165" s="16"/>
      <c r="AD165" s="16"/>
      <c r="AE165" s="16"/>
      <c r="AG165" s="16"/>
      <c r="AH165" s="16"/>
      <c r="AM165" s="16"/>
    </row>
    <row r="166" spans="3:39" x14ac:dyDescent="0.35">
      <c r="C166" s="16"/>
      <c r="D166" s="16"/>
      <c r="L166" s="16"/>
      <c r="M166" s="16"/>
      <c r="O166" s="16"/>
      <c r="P166" s="16"/>
      <c r="R166" s="16"/>
      <c r="S166" s="16"/>
      <c r="U166" s="16"/>
      <c r="V166" s="16"/>
      <c r="X166" s="16"/>
      <c r="Y166" s="16"/>
      <c r="AA166" s="16"/>
      <c r="AB166" s="16"/>
      <c r="AD166" s="16"/>
      <c r="AE166" s="16"/>
      <c r="AG166" s="16"/>
      <c r="AH166" s="16"/>
      <c r="AM166" s="16"/>
    </row>
    <row r="167" spans="3:39" x14ac:dyDescent="0.35">
      <c r="C167" s="16"/>
      <c r="D167" s="16"/>
      <c r="L167" s="16"/>
      <c r="M167" s="16"/>
      <c r="O167" s="16"/>
      <c r="P167" s="16"/>
      <c r="R167" s="16"/>
      <c r="S167" s="16"/>
      <c r="U167" s="16"/>
      <c r="V167" s="16"/>
      <c r="X167" s="16"/>
      <c r="Y167" s="16"/>
      <c r="AA167" s="16"/>
      <c r="AB167" s="16"/>
      <c r="AD167" s="16"/>
      <c r="AE167" s="16"/>
      <c r="AG167" s="16"/>
      <c r="AH167" s="16"/>
      <c r="AM167" s="16"/>
    </row>
    <row r="168" spans="3:39" x14ac:dyDescent="0.35">
      <c r="C168" s="16"/>
      <c r="D168" s="16"/>
      <c r="L168" s="16"/>
      <c r="M168" s="16"/>
      <c r="O168" s="16"/>
      <c r="P168" s="16"/>
      <c r="R168" s="16"/>
      <c r="S168" s="16"/>
      <c r="U168" s="16"/>
      <c r="V168" s="16"/>
      <c r="X168" s="16"/>
      <c r="Y168" s="16"/>
      <c r="AA168" s="16"/>
      <c r="AB168" s="16"/>
      <c r="AD168" s="16"/>
      <c r="AE168" s="16"/>
      <c r="AG168" s="16"/>
      <c r="AH168" s="16"/>
      <c r="AM168" s="16"/>
    </row>
    <row r="169" spans="3:39" x14ac:dyDescent="0.35">
      <c r="C169" s="16"/>
      <c r="D169" s="16"/>
      <c r="L169" s="16"/>
      <c r="M169" s="16"/>
      <c r="O169" s="16"/>
      <c r="P169" s="16"/>
      <c r="R169" s="16"/>
      <c r="S169" s="16"/>
      <c r="U169" s="16"/>
      <c r="V169" s="16"/>
      <c r="X169" s="16"/>
      <c r="Y169" s="16"/>
      <c r="AA169" s="16"/>
      <c r="AB169" s="16"/>
      <c r="AD169" s="16"/>
      <c r="AE169" s="16"/>
      <c r="AG169" s="16"/>
      <c r="AH169" s="16"/>
      <c r="AM169" s="16"/>
    </row>
    <row r="170" spans="3:39" x14ac:dyDescent="0.35">
      <c r="C170" s="16"/>
      <c r="D170" s="16"/>
      <c r="L170" s="16"/>
      <c r="M170" s="16"/>
      <c r="O170" s="16"/>
      <c r="P170" s="16"/>
      <c r="R170" s="16"/>
      <c r="S170" s="16"/>
      <c r="U170" s="16"/>
      <c r="V170" s="16"/>
      <c r="X170" s="16"/>
      <c r="Y170" s="16"/>
      <c r="AA170" s="16"/>
      <c r="AB170" s="16"/>
      <c r="AD170" s="16"/>
      <c r="AE170" s="16"/>
      <c r="AG170" s="16"/>
      <c r="AH170" s="16"/>
      <c r="AM170" s="16"/>
    </row>
    <row r="171" spans="3:39" x14ac:dyDescent="0.35">
      <c r="C171" s="16"/>
      <c r="D171" s="16"/>
      <c r="L171" s="16"/>
      <c r="M171" s="16"/>
      <c r="O171" s="16"/>
      <c r="P171" s="16"/>
      <c r="R171" s="16"/>
      <c r="S171" s="16"/>
      <c r="U171" s="16"/>
      <c r="V171" s="16"/>
      <c r="X171" s="16"/>
      <c r="Y171" s="16"/>
      <c r="AA171" s="16"/>
      <c r="AB171" s="16"/>
      <c r="AD171" s="16"/>
      <c r="AE171" s="16"/>
      <c r="AG171" s="16"/>
      <c r="AH171" s="16"/>
      <c r="AM171" s="16"/>
    </row>
    <row r="172" spans="3:39" x14ac:dyDescent="0.35">
      <c r="C172" s="16"/>
      <c r="D172" s="16"/>
      <c r="L172" s="16"/>
      <c r="M172" s="16"/>
      <c r="O172" s="16"/>
      <c r="P172" s="16"/>
      <c r="R172" s="16"/>
      <c r="S172" s="16"/>
      <c r="U172" s="16"/>
      <c r="V172" s="16"/>
      <c r="X172" s="16"/>
      <c r="Y172" s="16"/>
      <c r="AA172" s="16"/>
      <c r="AB172" s="16"/>
      <c r="AD172" s="16"/>
      <c r="AE172" s="16"/>
      <c r="AG172" s="16"/>
      <c r="AH172" s="16"/>
      <c r="AM172" s="16"/>
    </row>
    <row r="173" spans="3:39" x14ac:dyDescent="0.35">
      <c r="C173" s="16"/>
      <c r="D173" s="16"/>
      <c r="L173" s="16"/>
      <c r="M173" s="16"/>
      <c r="O173" s="16"/>
      <c r="P173" s="16"/>
      <c r="R173" s="16"/>
      <c r="S173" s="16"/>
      <c r="U173" s="16"/>
      <c r="V173" s="16"/>
      <c r="X173" s="16"/>
      <c r="Y173" s="16"/>
      <c r="AA173" s="16"/>
      <c r="AB173" s="16"/>
      <c r="AD173" s="16"/>
      <c r="AE173" s="16"/>
      <c r="AG173" s="16"/>
      <c r="AH173" s="16"/>
      <c r="AM173" s="16"/>
    </row>
    <row r="174" spans="3:39" x14ac:dyDescent="0.35">
      <c r="D174" s="3"/>
    </row>
    <row r="175" spans="3:39" x14ac:dyDescent="0.35">
      <c r="D175" s="3"/>
    </row>
    <row r="176" spans="3:39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DO213"/>
  <sheetViews>
    <sheetView zoomScale="80" zoomScaleNormal="80" workbookViewId="0">
      <pane xSplit="2" ySplit="8" topLeftCell="C109" activePane="bottomRight" state="frozen"/>
      <selection activeCell="I99" sqref="I99"/>
      <selection pane="topRight" activeCell="I99" sqref="I99"/>
      <selection pane="bottomLeft" activeCell="I99" sqref="I99"/>
      <selection pane="bottomRight" activeCell="AJ7" sqref="AJ7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10.1796875" style="2" customWidth="1"/>
    <col min="5" max="5" width="11.7265625" style="2" customWidth="1"/>
    <col min="6" max="6" width="11" style="2" customWidth="1"/>
    <col min="7" max="7" width="11.453125" style="2" customWidth="1"/>
    <col min="8" max="8" width="10.54296875" style="2" customWidth="1"/>
    <col min="9" max="9" width="10.54296875" style="2" bestFit="1" customWidth="1"/>
    <col min="10" max="10" width="10.1796875" style="2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0.54296875" style="2" bestFit="1" customWidth="1"/>
    <col min="17" max="17" width="9.453125" style="2" hidden="1" customWidth="1"/>
    <col min="18" max="18" width="9.7265625" style="2" hidden="1" customWidth="1"/>
    <col min="19" max="19" width="10.72656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  <col min="41" max="16384" width="9.1796875" style="4"/>
  </cols>
  <sheetData>
    <row r="1" spans="1:40" s="11" customFormat="1" x14ac:dyDescent="0.3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8" t="s">
        <v>20</v>
      </c>
      <c r="AG1"/>
      <c r="AH1"/>
      <c r="AI1"/>
      <c r="AJ1"/>
      <c r="AK1"/>
      <c r="AL1"/>
      <c r="AM1"/>
      <c r="AN1"/>
    </row>
    <row r="2" spans="1:40" x14ac:dyDescent="0.3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40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0" x14ac:dyDescent="0.35">
      <c r="AF4" s="9" t="s">
        <v>2</v>
      </c>
    </row>
    <row r="5" spans="1:40" s="24" customFormat="1" ht="16.5" customHeight="1" x14ac:dyDescent="0.35">
      <c r="A5" s="40"/>
      <c r="B5" s="30"/>
      <c r="C5" s="43" t="s">
        <v>4</v>
      </c>
      <c r="D5" s="43"/>
      <c r="E5" s="43"/>
      <c r="F5" s="43"/>
      <c r="G5" s="43" t="s">
        <v>5</v>
      </c>
      <c r="H5" s="43"/>
      <c r="I5" s="43"/>
      <c r="J5" s="43"/>
      <c r="K5" s="43" t="s">
        <v>6</v>
      </c>
      <c r="L5" s="43"/>
      <c r="M5" s="43"/>
      <c r="N5" s="43"/>
      <c r="O5" s="44" t="s">
        <v>7</v>
      </c>
      <c r="P5" s="44"/>
      <c r="Q5" s="43" t="s">
        <v>9</v>
      </c>
      <c r="R5" s="43"/>
      <c r="S5" s="43" t="s">
        <v>10</v>
      </c>
      <c r="T5" s="43"/>
      <c r="U5" s="43" t="s">
        <v>22</v>
      </c>
      <c r="V5" s="43"/>
      <c r="W5" s="46" t="s">
        <v>23</v>
      </c>
      <c r="X5" s="47"/>
      <c r="Y5" s="47"/>
      <c r="Z5" s="47"/>
      <c r="AA5" s="48"/>
      <c r="AB5" s="46" t="s">
        <v>24</v>
      </c>
      <c r="AC5" s="48"/>
      <c r="AD5" s="52" t="s">
        <v>25</v>
      </c>
      <c r="AE5" s="43" t="s">
        <v>8</v>
      </c>
      <c r="AF5" s="45" t="s">
        <v>32</v>
      </c>
      <c r="AG5"/>
      <c r="AH5"/>
      <c r="AI5"/>
      <c r="AJ5"/>
      <c r="AK5"/>
      <c r="AL5"/>
      <c r="AM5"/>
      <c r="AN5"/>
    </row>
    <row r="6" spans="1:40" s="25" customFormat="1" ht="29.25" customHeight="1" x14ac:dyDescent="0.35">
      <c r="A6" s="41"/>
      <c r="B6" s="31"/>
      <c r="C6" s="45" t="s">
        <v>26</v>
      </c>
      <c r="D6" s="45"/>
      <c r="E6" s="45" t="s">
        <v>27</v>
      </c>
      <c r="F6" s="45"/>
      <c r="G6" s="45" t="s">
        <v>26</v>
      </c>
      <c r="H6" s="45"/>
      <c r="I6" s="45" t="s">
        <v>27</v>
      </c>
      <c r="J6" s="45"/>
      <c r="K6" s="45" t="s">
        <v>26</v>
      </c>
      <c r="L6" s="45"/>
      <c r="M6" s="45" t="s">
        <v>27</v>
      </c>
      <c r="N6" s="45"/>
      <c r="O6" s="44"/>
      <c r="P6" s="44"/>
      <c r="Q6" s="43"/>
      <c r="R6" s="43"/>
      <c r="S6" s="43"/>
      <c r="T6" s="43"/>
      <c r="U6" s="43"/>
      <c r="V6" s="43"/>
      <c r="W6" s="49"/>
      <c r="X6" s="50"/>
      <c r="Y6" s="50"/>
      <c r="Z6" s="50"/>
      <c r="AA6" s="51"/>
      <c r="AB6" s="49"/>
      <c r="AC6" s="51"/>
      <c r="AD6" s="53"/>
      <c r="AE6" s="43"/>
      <c r="AF6" s="45"/>
      <c r="AG6"/>
      <c r="AH6"/>
      <c r="AI6"/>
      <c r="AJ6"/>
      <c r="AK6"/>
      <c r="AL6"/>
      <c r="AM6"/>
      <c r="AN6"/>
    </row>
    <row r="7" spans="1:40" s="21" customFormat="1" ht="57.75" customHeight="1" x14ac:dyDescent="0.35">
      <c r="A7" s="42"/>
      <c r="B7" s="19" t="s">
        <v>16</v>
      </c>
      <c r="C7" s="20" t="s">
        <v>17</v>
      </c>
      <c r="D7" s="20" t="s">
        <v>18</v>
      </c>
      <c r="E7" s="20" t="s">
        <v>17</v>
      </c>
      <c r="F7" s="20" t="s">
        <v>18</v>
      </c>
      <c r="G7" s="20" t="s">
        <v>17</v>
      </c>
      <c r="H7" s="20" t="s">
        <v>18</v>
      </c>
      <c r="I7" s="20" t="s">
        <v>17</v>
      </c>
      <c r="J7" s="20" t="s">
        <v>18</v>
      </c>
      <c r="K7" s="20" t="s">
        <v>17</v>
      </c>
      <c r="L7" s="20" t="s">
        <v>18</v>
      </c>
      <c r="M7" s="20" t="s">
        <v>17</v>
      </c>
      <c r="N7" s="20" t="s">
        <v>18</v>
      </c>
      <c r="O7" s="20" t="s">
        <v>17</v>
      </c>
      <c r="P7" s="20" t="s">
        <v>18</v>
      </c>
      <c r="Q7" s="20" t="s">
        <v>17</v>
      </c>
      <c r="R7" s="20" t="s">
        <v>18</v>
      </c>
      <c r="S7" s="20" t="s">
        <v>17</v>
      </c>
      <c r="T7" s="20" t="s">
        <v>18</v>
      </c>
      <c r="U7" s="20" t="s">
        <v>17</v>
      </c>
      <c r="V7" s="20" t="s">
        <v>18</v>
      </c>
      <c r="W7" s="20" t="s">
        <v>28</v>
      </c>
      <c r="X7" s="20" t="s">
        <v>29</v>
      </c>
      <c r="Y7" s="20" t="s">
        <v>30</v>
      </c>
      <c r="Z7" s="20" t="s">
        <v>17</v>
      </c>
      <c r="AA7" s="20" t="s">
        <v>18</v>
      </c>
      <c r="AB7" s="20" t="s">
        <v>17</v>
      </c>
      <c r="AC7" s="20" t="s">
        <v>18</v>
      </c>
      <c r="AD7" s="54"/>
      <c r="AE7" s="43"/>
      <c r="AF7" s="45"/>
      <c r="AG7"/>
      <c r="AH7"/>
      <c r="AI7"/>
      <c r="AJ7"/>
      <c r="AK7"/>
      <c r="AL7"/>
      <c r="AM7"/>
      <c r="AN7"/>
    </row>
    <row r="9" spans="1:40" x14ac:dyDescent="0.35">
      <c r="A9" s="1">
        <v>40909</v>
      </c>
      <c r="B9" s="15">
        <v>40909</v>
      </c>
      <c r="C9" s="16">
        <v>18152.68922</v>
      </c>
      <c r="D9" s="16">
        <v>28491.184411600003</v>
      </c>
      <c r="E9" s="16">
        <v>1156.21523</v>
      </c>
      <c r="F9" s="16">
        <v>578.95617857500008</v>
      </c>
      <c r="G9" s="16">
        <v>697299.58454638964</v>
      </c>
      <c r="H9" s="16">
        <v>153.63327913750001</v>
      </c>
      <c r="I9" s="16">
        <v>242887.37085361039</v>
      </c>
      <c r="J9" s="16">
        <v>0</v>
      </c>
      <c r="K9" s="16"/>
      <c r="L9" s="16"/>
      <c r="M9" s="16"/>
      <c r="N9" s="16"/>
      <c r="O9" s="16">
        <v>30454.03</v>
      </c>
      <c r="P9" s="16">
        <v>16206.403199999999</v>
      </c>
      <c r="Q9" s="16"/>
      <c r="R9" s="16"/>
      <c r="S9" s="16">
        <v>0</v>
      </c>
      <c r="T9" s="16">
        <v>0</v>
      </c>
      <c r="U9" s="16">
        <v>35.201000000000001</v>
      </c>
      <c r="V9" s="16">
        <v>0</v>
      </c>
      <c r="W9" s="16">
        <v>-25031.082859999999</v>
      </c>
      <c r="X9" s="16">
        <v>-22717.470940000003</v>
      </c>
      <c r="Y9" s="16">
        <v>-15497.37277</v>
      </c>
      <c r="Z9" s="16">
        <v>191135.05827911518</v>
      </c>
      <c r="AA9" s="16">
        <v>14878.220491682001</v>
      </c>
      <c r="AB9" s="16">
        <v>2624.9887400000002</v>
      </c>
      <c r="AC9" s="16">
        <v>38.083179999999999</v>
      </c>
      <c r="AD9" s="16">
        <f>SUM(U9:AC9)</f>
        <v>145465.62512079717</v>
      </c>
      <c r="AE9" s="16">
        <v>323827.73905034555</v>
      </c>
      <c r="AF9" s="17">
        <f>SUM(C9:T9)+AD9+AE9</f>
        <v>1504673.431090455</v>
      </c>
    </row>
    <row r="10" spans="1:40" x14ac:dyDescent="0.35">
      <c r="A10" s="1">
        <v>40940</v>
      </c>
      <c r="B10" s="15">
        <v>40940</v>
      </c>
      <c r="C10" s="16">
        <v>14922.38272</v>
      </c>
      <c r="D10" s="16">
        <v>26565.901979725</v>
      </c>
      <c r="E10" s="16">
        <v>1137.1843500000002</v>
      </c>
      <c r="F10" s="16">
        <v>398.73137857500001</v>
      </c>
      <c r="G10" s="16">
        <v>744110.22853943706</v>
      </c>
      <c r="H10" s="16">
        <v>153.80875904999999</v>
      </c>
      <c r="I10" s="16">
        <v>244842.53363056295</v>
      </c>
      <c r="J10" s="16">
        <v>0</v>
      </c>
      <c r="K10" s="16"/>
      <c r="L10" s="16"/>
      <c r="M10" s="16"/>
      <c r="N10" s="16"/>
      <c r="O10" s="16">
        <v>30454.029000000002</v>
      </c>
      <c r="P10" s="16">
        <v>10695.962100000001</v>
      </c>
      <c r="Q10" s="16"/>
      <c r="R10" s="16"/>
      <c r="S10" s="16">
        <v>0</v>
      </c>
      <c r="T10" s="16">
        <v>0</v>
      </c>
      <c r="U10" s="16">
        <v>35.201000000000001</v>
      </c>
      <c r="V10" s="16">
        <v>0</v>
      </c>
      <c r="W10" s="16">
        <v>-25178.64458</v>
      </c>
      <c r="X10" s="16">
        <v>-22563.096619999997</v>
      </c>
      <c r="Y10" s="16">
        <v>-64305.331330000001</v>
      </c>
      <c r="Z10" s="16">
        <v>191552.89052816591</v>
      </c>
      <c r="AA10" s="16">
        <v>14912.522488812501</v>
      </c>
      <c r="AB10" s="16">
        <v>2344.5298399999997</v>
      </c>
      <c r="AC10" s="16">
        <v>35.541139999999999</v>
      </c>
      <c r="AD10" s="16">
        <f t="shared" ref="AD10:AD73" si="0">SUM(U10:AC10)</f>
        <v>96833.612466978419</v>
      </c>
      <c r="AE10" s="16">
        <v>325762.62261749781</v>
      </c>
      <c r="AF10" s="17">
        <f t="shared" ref="AF10:AF73" si="1">SUM(C10:T10)+AD10+AE10</f>
        <v>1495876.997541826</v>
      </c>
    </row>
    <row r="11" spans="1:40" x14ac:dyDescent="0.35">
      <c r="A11" s="1">
        <v>40969</v>
      </c>
      <c r="B11" s="15">
        <v>40969</v>
      </c>
      <c r="C11" s="16">
        <v>23583.15638</v>
      </c>
      <c r="D11" s="16">
        <v>24629.624111425001</v>
      </c>
      <c r="E11" s="16">
        <v>4900.8812300000009</v>
      </c>
      <c r="F11" s="16">
        <v>534.98842082500005</v>
      </c>
      <c r="G11" s="16">
        <v>674591.1579408386</v>
      </c>
      <c r="H11" s="16">
        <v>152.88987</v>
      </c>
      <c r="I11" s="16">
        <v>251265.2671891615</v>
      </c>
      <c r="J11" s="16">
        <v>0</v>
      </c>
      <c r="K11" s="16"/>
      <c r="L11" s="16"/>
      <c r="M11" s="16"/>
      <c r="N11" s="16"/>
      <c r="O11" s="16">
        <v>30047.36479</v>
      </c>
      <c r="P11" s="16">
        <v>10676.923199999999</v>
      </c>
      <c r="Q11" s="16"/>
      <c r="R11" s="16"/>
      <c r="S11" s="16">
        <v>0</v>
      </c>
      <c r="T11" s="16">
        <v>0</v>
      </c>
      <c r="U11" s="16">
        <v>35.201000000000001</v>
      </c>
      <c r="V11" s="16">
        <v>0</v>
      </c>
      <c r="W11" s="16">
        <v>-27912.010040000001</v>
      </c>
      <c r="X11" s="16">
        <v>-22449.5003</v>
      </c>
      <c r="Y11" s="16">
        <v>-15878.9588</v>
      </c>
      <c r="Z11" s="16">
        <v>194220.58185228068</v>
      </c>
      <c r="AA11" s="16">
        <v>14877.697130300001</v>
      </c>
      <c r="AB11" s="16">
        <v>1829.7032200000001</v>
      </c>
      <c r="AC11" s="16">
        <v>50.370000000000005</v>
      </c>
      <c r="AD11" s="16">
        <f t="shared" si="0"/>
        <v>144773.08406258066</v>
      </c>
      <c r="AE11" s="16">
        <v>327878.895429842</v>
      </c>
      <c r="AF11" s="17">
        <f t="shared" si="1"/>
        <v>1493034.2326246726</v>
      </c>
    </row>
    <row r="12" spans="1:40" x14ac:dyDescent="0.35">
      <c r="A12" s="1">
        <v>41000</v>
      </c>
      <c r="B12" s="15">
        <v>41000</v>
      </c>
      <c r="C12" s="16">
        <v>22334.378040000003</v>
      </c>
      <c r="D12" s="16">
        <v>52926.559896837505</v>
      </c>
      <c r="E12" s="16">
        <v>2782.7378399999998</v>
      </c>
      <c r="F12" s="16">
        <v>1611.742310825</v>
      </c>
      <c r="G12" s="16">
        <v>745447.4691095826</v>
      </c>
      <c r="H12" s="16">
        <v>304.46516102500004</v>
      </c>
      <c r="I12" s="16">
        <v>201496.37239836744</v>
      </c>
      <c r="J12" s="16">
        <v>0</v>
      </c>
      <c r="K12" s="16"/>
      <c r="L12" s="16"/>
      <c r="M12" s="16"/>
      <c r="N12" s="16"/>
      <c r="O12" s="16">
        <v>10579.35585</v>
      </c>
      <c r="P12" s="16">
        <v>19018.976999999999</v>
      </c>
      <c r="Q12" s="16"/>
      <c r="R12" s="16"/>
      <c r="S12" s="16">
        <v>0</v>
      </c>
      <c r="T12" s="16">
        <v>0</v>
      </c>
      <c r="U12" s="16">
        <v>0</v>
      </c>
      <c r="V12" s="16">
        <v>0</v>
      </c>
      <c r="W12" s="16">
        <v>-25929.732359999998</v>
      </c>
      <c r="X12" s="16">
        <v>-24387.012320000002</v>
      </c>
      <c r="Y12" s="16">
        <v>-98087.941999999995</v>
      </c>
      <c r="Z12" s="16">
        <v>195065.12625536017</v>
      </c>
      <c r="AA12" s="16">
        <v>14949.139829425001</v>
      </c>
      <c r="AB12" s="16">
        <v>1732.6716220500409</v>
      </c>
      <c r="AC12" s="16">
        <v>62.385009999999994</v>
      </c>
      <c r="AD12" s="16">
        <f t="shared" si="0"/>
        <v>63404.636036835225</v>
      </c>
      <c r="AE12" s="16">
        <v>322315.32124608062</v>
      </c>
      <c r="AF12" s="17">
        <f t="shared" si="1"/>
        <v>1442222.0148895534</v>
      </c>
    </row>
    <row r="13" spans="1:40" x14ac:dyDescent="0.35">
      <c r="A13" s="1">
        <v>41030</v>
      </c>
      <c r="B13" s="15">
        <v>41030</v>
      </c>
      <c r="C13" s="16">
        <v>15027.887950000002</v>
      </c>
      <c r="D13" s="16">
        <v>28377.183041799999</v>
      </c>
      <c r="E13" s="16">
        <v>767.78260999999998</v>
      </c>
      <c r="F13" s="16">
        <v>748.2496908249999</v>
      </c>
      <c r="G13" s="16">
        <v>785647.63714313507</v>
      </c>
      <c r="H13" s="16">
        <v>153.49060507499999</v>
      </c>
      <c r="I13" s="16">
        <v>239122.50867686464</v>
      </c>
      <c r="J13" s="16">
        <v>0</v>
      </c>
      <c r="K13" s="16"/>
      <c r="L13" s="16"/>
      <c r="M13" s="16"/>
      <c r="N13" s="16"/>
      <c r="O13" s="16">
        <v>31028.384450000005</v>
      </c>
      <c r="P13" s="16">
        <v>10676.817000000001</v>
      </c>
      <c r="Q13" s="16"/>
      <c r="R13" s="16"/>
      <c r="S13" s="16">
        <v>0</v>
      </c>
      <c r="T13" s="16">
        <v>0</v>
      </c>
      <c r="U13" s="16">
        <v>35.201000000000001</v>
      </c>
      <c r="V13" s="16">
        <v>0</v>
      </c>
      <c r="W13" s="16">
        <v>-25325.97824</v>
      </c>
      <c r="X13" s="16">
        <v>-22413.25044</v>
      </c>
      <c r="Y13" s="16">
        <v>-102264.95745</v>
      </c>
      <c r="Z13" s="16">
        <v>192133.74752411572</v>
      </c>
      <c r="AA13" s="16">
        <v>14891.0579592875</v>
      </c>
      <c r="AB13" s="16">
        <v>1765.9302400000001</v>
      </c>
      <c r="AC13" s="16">
        <v>38.998890000000003</v>
      </c>
      <c r="AD13" s="16">
        <f t="shared" si="0"/>
        <v>58860.74948340324</v>
      </c>
      <c r="AE13" s="16">
        <v>329568.43798234715</v>
      </c>
      <c r="AF13" s="17">
        <f t="shared" si="1"/>
        <v>1499979.1286334503</v>
      </c>
    </row>
    <row r="14" spans="1:40" x14ac:dyDescent="0.35">
      <c r="A14" s="1">
        <v>41061</v>
      </c>
      <c r="B14" s="15">
        <v>41061</v>
      </c>
      <c r="C14" s="16">
        <v>14966.39027</v>
      </c>
      <c r="D14" s="16">
        <v>28088.400204500002</v>
      </c>
      <c r="E14" s="16">
        <v>767.88016999999991</v>
      </c>
      <c r="F14" s="16">
        <v>446.56219082500002</v>
      </c>
      <c r="G14" s="16">
        <v>788954.76331407693</v>
      </c>
      <c r="H14" s="16">
        <v>153.67366905</v>
      </c>
      <c r="I14" s="16">
        <v>241308.46511592317</v>
      </c>
      <c r="J14" s="16">
        <v>0</v>
      </c>
      <c r="K14" s="16"/>
      <c r="L14" s="16"/>
      <c r="M14" s="16"/>
      <c r="N14" s="16"/>
      <c r="O14" s="16">
        <v>29654.37096</v>
      </c>
      <c r="P14" s="16">
        <v>10676.817000000001</v>
      </c>
      <c r="Q14" s="16"/>
      <c r="R14" s="16"/>
      <c r="S14" s="16">
        <v>0</v>
      </c>
      <c r="T14" s="16">
        <v>0</v>
      </c>
      <c r="U14" s="16">
        <v>35.201000000000001</v>
      </c>
      <c r="V14" s="16">
        <v>0</v>
      </c>
      <c r="W14" s="16">
        <v>-24587.685430000001</v>
      </c>
      <c r="X14" s="16">
        <v>-22944.188889999998</v>
      </c>
      <c r="Y14" s="16">
        <v>-104037.98464000001</v>
      </c>
      <c r="Z14" s="16">
        <v>190627.04218063867</v>
      </c>
      <c r="AA14" s="16">
        <v>14886.506910625001</v>
      </c>
      <c r="AB14" s="16">
        <v>1861.07898</v>
      </c>
      <c r="AC14" s="16">
        <v>38.998890000000003</v>
      </c>
      <c r="AD14" s="16">
        <f t="shared" si="0"/>
        <v>55878.969001263664</v>
      </c>
      <c r="AE14" s="16">
        <v>330174.35046191601</v>
      </c>
      <c r="AF14" s="17">
        <f t="shared" si="1"/>
        <v>1501070.6423575548</v>
      </c>
    </row>
    <row r="15" spans="1:40" x14ac:dyDescent="0.35">
      <c r="A15" s="1">
        <v>41091</v>
      </c>
      <c r="B15" s="15">
        <v>41091</v>
      </c>
      <c r="C15" s="16">
        <v>15083.678790000002</v>
      </c>
      <c r="D15" s="16">
        <v>28545.308316637496</v>
      </c>
      <c r="E15" s="16">
        <v>859.18116999999995</v>
      </c>
      <c r="F15" s="16">
        <v>647.6871908249999</v>
      </c>
      <c r="G15" s="16">
        <v>781840.96069103957</v>
      </c>
      <c r="H15" s="16">
        <v>4154.5223839499995</v>
      </c>
      <c r="I15" s="16">
        <v>240287.4880724471</v>
      </c>
      <c r="J15" s="16">
        <v>0</v>
      </c>
      <c r="K15" s="16"/>
      <c r="L15" s="16"/>
      <c r="M15" s="16"/>
      <c r="N15" s="16"/>
      <c r="O15" s="16">
        <v>30508.47436</v>
      </c>
      <c r="P15" s="16">
        <v>10676.817000000001</v>
      </c>
      <c r="Q15" s="16"/>
      <c r="R15" s="16"/>
      <c r="S15" s="16">
        <v>0</v>
      </c>
      <c r="T15" s="16">
        <v>0</v>
      </c>
      <c r="U15" s="16">
        <v>35.201000000000001</v>
      </c>
      <c r="V15" s="16">
        <v>0</v>
      </c>
      <c r="W15" s="16">
        <v>-26433.57603</v>
      </c>
      <c r="X15" s="16">
        <v>-22941.835169999998</v>
      </c>
      <c r="Y15" s="16">
        <v>-104633.46018000001</v>
      </c>
      <c r="Z15" s="16">
        <v>193280.49806200678</v>
      </c>
      <c r="AA15" s="16">
        <v>14886.273085625</v>
      </c>
      <c r="AB15" s="16">
        <v>1794.5974465132492</v>
      </c>
      <c r="AC15" s="16">
        <v>38.998890000000003</v>
      </c>
      <c r="AD15" s="16">
        <f t="shared" si="0"/>
        <v>56026.697104145002</v>
      </c>
      <c r="AE15" s="16">
        <v>332754.81000602042</v>
      </c>
      <c r="AF15" s="17">
        <f t="shared" si="1"/>
        <v>1501385.6250850647</v>
      </c>
    </row>
    <row r="16" spans="1:40" x14ac:dyDescent="0.35">
      <c r="A16" s="1">
        <v>41122</v>
      </c>
      <c r="B16" s="15">
        <v>41122</v>
      </c>
      <c r="C16" s="16">
        <v>15256.353680000002</v>
      </c>
      <c r="D16" s="16">
        <v>28426.982838774999</v>
      </c>
      <c r="E16" s="16">
        <v>857.19116999999994</v>
      </c>
      <c r="F16" s="16">
        <v>647.6871908249999</v>
      </c>
      <c r="G16" s="16">
        <v>777158.13065240241</v>
      </c>
      <c r="H16" s="16">
        <v>4161.9560758625003</v>
      </c>
      <c r="I16" s="16">
        <v>242314.6125575976</v>
      </c>
      <c r="J16" s="16">
        <v>0</v>
      </c>
      <c r="K16" s="16"/>
      <c r="L16" s="16"/>
      <c r="M16" s="16"/>
      <c r="N16" s="16"/>
      <c r="O16" s="16">
        <v>30580.90136</v>
      </c>
      <c r="P16" s="16">
        <v>10676.817000000001</v>
      </c>
      <c r="Q16" s="16"/>
      <c r="R16" s="16"/>
      <c r="S16" s="16">
        <v>0</v>
      </c>
      <c r="T16" s="16">
        <v>0</v>
      </c>
      <c r="U16" s="16">
        <v>35.201000000000001</v>
      </c>
      <c r="V16" s="16">
        <v>0</v>
      </c>
      <c r="W16" s="16">
        <v>-27284.070368221281</v>
      </c>
      <c r="X16" s="16">
        <v>-22845.947520000002</v>
      </c>
      <c r="Y16" s="16">
        <v>-102638.99618000002</v>
      </c>
      <c r="Z16" s="16">
        <v>195514.13772696548</v>
      </c>
      <c r="AA16" s="16">
        <v>9405.7316612499999</v>
      </c>
      <c r="AB16" s="16">
        <v>1781.0891800000002</v>
      </c>
      <c r="AC16" s="16">
        <v>38.998890000000003</v>
      </c>
      <c r="AD16" s="16">
        <f t="shared" si="0"/>
        <v>54006.144389994188</v>
      </c>
      <c r="AE16" s="16">
        <v>333642.62341156875</v>
      </c>
      <c r="AF16" s="17">
        <f t="shared" si="1"/>
        <v>1497729.4003270257</v>
      </c>
    </row>
    <row r="17" spans="1:32" x14ac:dyDescent="0.35">
      <c r="A17" s="1">
        <v>41153</v>
      </c>
      <c r="B17" s="15">
        <v>41153</v>
      </c>
      <c r="C17" s="16">
        <v>15812.26708</v>
      </c>
      <c r="D17" s="16">
        <v>28359.633055312501</v>
      </c>
      <c r="E17" s="16">
        <v>851.07016999999996</v>
      </c>
      <c r="F17" s="16">
        <v>446.77019430000001</v>
      </c>
      <c r="G17" s="16">
        <v>768112.15659173566</v>
      </c>
      <c r="H17" s="16">
        <v>4164.9462100000001</v>
      </c>
      <c r="I17" s="16">
        <v>243517.70726826435</v>
      </c>
      <c r="J17" s="16">
        <v>0</v>
      </c>
      <c r="K17" s="16"/>
      <c r="L17" s="16"/>
      <c r="M17" s="16"/>
      <c r="N17" s="16"/>
      <c r="O17" s="16">
        <v>30400.841160000004</v>
      </c>
      <c r="P17" s="16">
        <v>10676.817000000001</v>
      </c>
      <c r="Q17" s="16"/>
      <c r="R17" s="16"/>
      <c r="S17" s="16">
        <v>0</v>
      </c>
      <c r="T17" s="16">
        <v>0</v>
      </c>
      <c r="U17" s="16">
        <v>35.201000000000001</v>
      </c>
      <c r="V17" s="16">
        <v>0</v>
      </c>
      <c r="W17" s="16">
        <v>-27123.808150000001</v>
      </c>
      <c r="X17" s="16">
        <v>-22843.26052</v>
      </c>
      <c r="Y17" s="16">
        <v>-93406.611420000001</v>
      </c>
      <c r="Z17" s="16">
        <v>199584.89463703879</v>
      </c>
      <c r="AA17" s="16">
        <v>11729.041694975002</v>
      </c>
      <c r="AB17" s="16">
        <v>937.78584000000001</v>
      </c>
      <c r="AC17" s="16">
        <v>38.998890000000003</v>
      </c>
      <c r="AD17" s="16">
        <f t="shared" si="0"/>
        <v>68952.241972013784</v>
      </c>
      <c r="AE17" s="16">
        <v>335457.37504111638</v>
      </c>
      <c r="AF17" s="17">
        <f t="shared" si="1"/>
        <v>1506751.825742743</v>
      </c>
    </row>
    <row r="18" spans="1:32" x14ac:dyDescent="0.35">
      <c r="A18" s="1">
        <v>41183</v>
      </c>
      <c r="B18" s="15">
        <v>41183</v>
      </c>
      <c r="C18" s="16">
        <v>15397.758370000001</v>
      </c>
      <c r="D18" s="16">
        <v>28530.17536995</v>
      </c>
      <c r="E18" s="16">
        <v>850.54116999999997</v>
      </c>
      <c r="F18" s="16">
        <v>849.02019430000007</v>
      </c>
      <c r="G18" s="16">
        <v>751629.28611366986</v>
      </c>
      <c r="H18" s="16">
        <v>6175.3178079874997</v>
      </c>
      <c r="I18" s="16">
        <v>242648.17054633013</v>
      </c>
      <c r="J18" s="16">
        <v>0</v>
      </c>
      <c r="K18" s="16"/>
      <c r="L18" s="16"/>
      <c r="M18" s="16"/>
      <c r="N18" s="16"/>
      <c r="O18" s="16">
        <v>30063.709759999998</v>
      </c>
      <c r="P18" s="16">
        <v>10676.817000000001</v>
      </c>
      <c r="Q18" s="16"/>
      <c r="R18" s="16"/>
      <c r="S18" s="16">
        <v>0</v>
      </c>
      <c r="T18" s="16">
        <v>0</v>
      </c>
      <c r="U18" s="16">
        <v>35.201000000000001</v>
      </c>
      <c r="V18" s="16">
        <v>0</v>
      </c>
      <c r="W18" s="16">
        <v>-27529.755259999998</v>
      </c>
      <c r="X18" s="16">
        <v>-23000.270649999999</v>
      </c>
      <c r="Y18" s="16">
        <v>-79043.532470000006</v>
      </c>
      <c r="Z18" s="16">
        <v>194827.33681309604</v>
      </c>
      <c r="AA18" s="16">
        <v>10691.186456287502</v>
      </c>
      <c r="AB18" s="16">
        <v>922.13383999999996</v>
      </c>
      <c r="AC18" s="16">
        <v>38.998890000000003</v>
      </c>
      <c r="AD18" s="16">
        <f t="shared" si="0"/>
        <v>76941.298619383539</v>
      </c>
      <c r="AE18" s="16">
        <v>336325.56798928807</v>
      </c>
      <c r="AF18" s="17">
        <f t="shared" si="1"/>
        <v>1500087.6629409092</v>
      </c>
    </row>
    <row r="19" spans="1:32" x14ac:dyDescent="0.35">
      <c r="A19" s="1">
        <v>41214</v>
      </c>
      <c r="B19" s="15">
        <v>41214</v>
      </c>
      <c r="C19" s="16">
        <v>15205.085149999999</v>
      </c>
      <c r="D19" s="16">
        <v>28795.672638575001</v>
      </c>
      <c r="E19" s="16">
        <v>849.30417</v>
      </c>
      <c r="F19" s="16">
        <v>949.58269430000007</v>
      </c>
      <c r="G19" s="16">
        <v>747807.93475543242</v>
      </c>
      <c r="H19" s="16">
        <v>6184.0454798250003</v>
      </c>
      <c r="I19" s="16">
        <v>248431.73134456761</v>
      </c>
      <c r="J19" s="16">
        <v>0</v>
      </c>
      <c r="K19" s="16"/>
      <c r="L19" s="16"/>
      <c r="M19" s="16"/>
      <c r="N19" s="16"/>
      <c r="O19" s="16">
        <v>29606.84247</v>
      </c>
      <c r="P19" s="16">
        <v>10676.817000000001</v>
      </c>
      <c r="Q19" s="16"/>
      <c r="R19" s="16"/>
      <c r="S19" s="16">
        <v>0</v>
      </c>
      <c r="T19" s="16">
        <v>0</v>
      </c>
      <c r="U19" s="16">
        <v>35.201000000000001</v>
      </c>
      <c r="V19" s="16">
        <v>0</v>
      </c>
      <c r="W19" s="16">
        <v>-24289.152610000001</v>
      </c>
      <c r="X19" s="16">
        <v>-23085.850180000001</v>
      </c>
      <c r="Y19" s="16">
        <v>-74604.037360000002</v>
      </c>
      <c r="Z19" s="16">
        <v>199892.39248339742</v>
      </c>
      <c r="AA19" s="16">
        <v>7355.7154335000005</v>
      </c>
      <c r="AB19" s="16">
        <v>970.10871999999995</v>
      </c>
      <c r="AC19" s="16">
        <v>38.998890000000003</v>
      </c>
      <c r="AD19" s="16">
        <f t="shared" si="0"/>
        <v>86313.376376897417</v>
      </c>
      <c r="AE19" s="16">
        <v>335472.36077019217</v>
      </c>
      <c r="AF19" s="17">
        <f t="shared" si="1"/>
        <v>1510292.7528497896</v>
      </c>
    </row>
    <row r="20" spans="1:32" x14ac:dyDescent="0.35">
      <c r="A20" s="1">
        <v>41244</v>
      </c>
      <c r="B20" s="15">
        <v>41244</v>
      </c>
      <c r="C20" s="16">
        <v>15419.340450000002</v>
      </c>
      <c r="D20" s="16">
        <v>29145.607431562497</v>
      </c>
      <c r="E20" s="16">
        <v>850.00716999999997</v>
      </c>
      <c r="F20" s="16">
        <v>748.45769430000007</v>
      </c>
      <c r="G20" s="16">
        <v>755822.27143626241</v>
      </c>
      <c r="H20" s="16">
        <v>7692.3367127500005</v>
      </c>
      <c r="I20" s="16">
        <v>246912.39424373762</v>
      </c>
      <c r="J20" s="16">
        <v>0</v>
      </c>
      <c r="K20" s="16"/>
      <c r="L20" s="16"/>
      <c r="M20" s="16"/>
      <c r="N20" s="16"/>
      <c r="O20" s="16">
        <v>29616.849480000001</v>
      </c>
      <c r="P20" s="16">
        <v>10676.817000000001</v>
      </c>
      <c r="Q20" s="16"/>
      <c r="R20" s="16"/>
      <c r="S20" s="16">
        <v>0</v>
      </c>
      <c r="T20" s="16">
        <v>0</v>
      </c>
      <c r="U20" s="16">
        <v>35.201000000000001</v>
      </c>
      <c r="V20" s="16">
        <v>0</v>
      </c>
      <c r="W20" s="16">
        <v>-24249.106688827491</v>
      </c>
      <c r="X20" s="16">
        <v>-23145.972860000002</v>
      </c>
      <c r="Y20" s="16">
        <v>-84283.588359999994</v>
      </c>
      <c r="Z20" s="16">
        <v>198525.44201074063</v>
      </c>
      <c r="AA20" s="16">
        <v>7140.2330268749993</v>
      </c>
      <c r="AB20" s="16">
        <v>999.51347999999996</v>
      </c>
      <c r="AC20" s="16">
        <v>38.998890000000003</v>
      </c>
      <c r="AD20" s="16">
        <f t="shared" si="0"/>
        <v>75060.720498788141</v>
      </c>
      <c r="AE20" s="16">
        <v>337059.38248425699</v>
      </c>
      <c r="AF20" s="17">
        <f t="shared" si="1"/>
        <v>1509004.1846016578</v>
      </c>
    </row>
    <row r="21" spans="1:32" x14ac:dyDescent="0.35">
      <c r="A21" s="1">
        <v>41275</v>
      </c>
      <c r="B21" s="15">
        <v>41275</v>
      </c>
      <c r="C21" s="16">
        <v>15616.070539999999</v>
      </c>
      <c r="D21" s="16">
        <v>29669.291034837501</v>
      </c>
      <c r="E21" s="16">
        <v>851.83973000000003</v>
      </c>
      <c r="F21" s="16">
        <v>446.77019430000001</v>
      </c>
      <c r="G21" s="16">
        <v>765467.72286171163</v>
      </c>
      <c r="H21" s="16">
        <v>5683.3852100000004</v>
      </c>
      <c r="I21" s="16">
        <v>244656.67659770092</v>
      </c>
      <c r="J21" s="16">
        <v>0</v>
      </c>
      <c r="K21" s="16"/>
      <c r="L21" s="16"/>
      <c r="M21" s="16"/>
      <c r="N21" s="16"/>
      <c r="O21" s="16">
        <v>29617.561510000003</v>
      </c>
      <c r="P21" s="16">
        <v>10676.817000000001</v>
      </c>
      <c r="Q21" s="16"/>
      <c r="R21" s="16"/>
      <c r="S21" s="16">
        <v>0</v>
      </c>
      <c r="T21" s="16">
        <v>0</v>
      </c>
      <c r="U21" s="16">
        <v>35.201000000000001</v>
      </c>
      <c r="V21" s="16">
        <v>0</v>
      </c>
      <c r="W21" s="16">
        <v>-31881.781269999999</v>
      </c>
      <c r="X21" s="16">
        <v>-23973.776439999998</v>
      </c>
      <c r="Y21" s="16">
        <v>-107333.16493000001</v>
      </c>
      <c r="Z21" s="16">
        <v>211175.73071024867</v>
      </c>
      <c r="AA21" s="16">
        <v>1938.5536768749998</v>
      </c>
      <c r="AB21" s="16">
        <v>667.76837</v>
      </c>
      <c r="AC21" s="16">
        <v>38.998890000000003</v>
      </c>
      <c r="AD21" s="16">
        <f t="shared" si="0"/>
        <v>50667.530007123678</v>
      </c>
      <c r="AE21" s="16">
        <v>340486.08182074595</v>
      </c>
      <c r="AF21" s="17">
        <f t="shared" si="1"/>
        <v>1493839.7465064195</v>
      </c>
    </row>
    <row r="22" spans="1:32" x14ac:dyDescent="0.35">
      <c r="A22" s="1">
        <v>41306</v>
      </c>
      <c r="B22" s="15">
        <v>41306</v>
      </c>
      <c r="C22" s="16">
        <v>15446.131669999999</v>
      </c>
      <c r="D22" s="16">
        <v>28023.793425925</v>
      </c>
      <c r="E22" s="16">
        <v>1861.0248200000001</v>
      </c>
      <c r="F22" s="16">
        <v>447.71415430000002</v>
      </c>
      <c r="G22" s="16">
        <v>767049.11120755028</v>
      </c>
      <c r="H22" s="16">
        <v>7088.7121799999995</v>
      </c>
      <c r="I22" s="16">
        <v>252155.41447807467</v>
      </c>
      <c r="J22" s="16">
        <v>0</v>
      </c>
      <c r="K22" s="16"/>
      <c r="L22" s="16"/>
      <c r="M22" s="16"/>
      <c r="N22" s="16"/>
      <c r="O22" s="16">
        <v>29681.567569999999</v>
      </c>
      <c r="P22" s="16">
        <v>10676.817000000001</v>
      </c>
      <c r="Q22" s="16"/>
      <c r="R22" s="16"/>
      <c r="S22" s="16">
        <v>0</v>
      </c>
      <c r="T22" s="16">
        <v>0</v>
      </c>
      <c r="U22" s="16">
        <v>35.201000000000001</v>
      </c>
      <c r="V22" s="16">
        <v>0</v>
      </c>
      <c r="W22" s="16">
        <v>-31607.238700000002</v>
      </c>
      <c r="X22" s="16">
        <v>-24506.79336</v>
      </c>
      <c r="Y22" s="16">
        <v>-130658.14238</v>
      </c>
      <c r="Z22" s="16">
        <v>213492.84800454212</v>
      </c>
      <c r="AA22" s="16">
        <v>2515.7456614000002</v>
      </c>
      <c r="AB22" s="16">
        <v>1371.18308</v>
      </c>
      <c r="AC22" s="16">
        <v>43.384999999999998</v>
      </c>
      <c r="AD22" s="16">
        <f t="shared" si="0"/>
        <v>30686.188305942112</v>
      </c>
      <c r="AE22" s="16">
        <v>340985.83920362632</v>
      </c>
      <c r="AF22" s="17">
        <f t="shared" si="1"/>
        <v>1484102.3140154185</v>
      </c>
    </row>
    <row r="23" spans="1:32" x14ac:dyDescent="0.35">
      <c r="A23" s="1">
        <v>41334</v>
      </c>
      <c r="B23" s="15">
        <v>41334</v>
      </c>
      <c r="C23" s="16">
        <v>14540.02576</v>
      </c>
      <c r="D23" s="16">
        <v>33816.022378062502</v>
      </c>
      <c r="E23" s="16">
        <v>1363.3898100000001</v>
      </c>
      <c r="F23" s="16">
        <v>3415.3215461500004</v>
      </c>
      <c r="G23" s="16">
        <v>770791.80571879982</v>
      </c>
      <c r="H23" s="16">
        <v>7394.8279376749997</v>
      </c>
      <c r="I23" s="16">
        <v>250590.34032120026</v>
      </c>
      <c r="J23" s="16">
        <v>0</v>
      </c>
      <c r="K23" s="16"/>
      <c r="L23" s="16"/>
      <c r="M23" s="16"/>
      <c r="N23" s="16"/>
      <c r="O23" s="16">
        <v>29139.88898</v>
      </c>
      <c r="P23" s="16">
        <v>10676.817000000001</v>
      </c>
      <c r="Q23" s="16"/>
      <c r="R23" s="16"/>
      <c r="S23" s="16">
        <v>0</v>
      </c>
      <c r="T23" s="16">
        <v>0</v>
      </c>
      <c r="U23" s="16">
        <v>35.201000000000001</v>
      </c>
      <c r="V23" s="16">
        <v>0</v>
      </c>
      <c r="W23" s="16">
        <v>-32069.703259999998</v>
      </c>
      <c r="X23" s="16">
        <v>-24680.717519999998</v>
      </c>
      <c r="Y23" s="16">
        <v>-136897.22318999999</v>
      </c>
      <c r="Z23" s="16">
        <v>221350.25404782649</v>
      </c>
      <c r="AA23" s="16">
        <v>1956.1964989374999</v>
      </c>
      <c r="AB23" s="16">
        <v>875.83887519962093</v>
      </c>
      <c r="AC23" s="16">
        <v>48.242000000000004</v>
      </c>
      <c r="AD23" s="16">
        <f t="shared" si="0"/>
        <v>30618.088451963631</v>
      </c>
      <c r="AE23" s="16">
        <v>345466.55673907819</v>
      </c>
      <c r="AF23" s="17">
        <f t="shared" si="1"/>
        <v>1497813.0846429293</v>
      </c>
    </row>
    <row r="24" spans="1:32" x14ac:dyDescent="0.35">
      <c r="A24" s="1">
        <v>41365</v>
      </c>
      <c r="B24" s="15">
        <v>41365</v>
      </c>
      <c r="C24" s="16">
        <v>15142.760920000001</v>
      </c>
      <c r="D24" s="16">
        <v>35171.119026875007</v>
      </c>
      <c r="E24" s="16">
        <v>4923.0389100000002</v>
      </c>
      <c r="F24" s="16">
        <v>3515.3516112375005</v>
      </c>
      <c r="G24" s="16">
        <v>782910.98292079836</v>
      </c>
      <c r="H24" s="16">
        <v>7400.3244399999994</v>
      </c>
      <c r="I24" s="16">
        <v>252383.52943465169</v>
      </c>
      <c r="J24" s="16">
        <v>0</v>
      </c>
      <c r="K24" s="16"/>
      <c r="L24" s="16"/>
      <c r="M24" s="16"/>
      <c r="N24" s="16"/>
      <c r="O24" s="16">
        <v>29206.514509999997</v>
      </c>
      <c r="P24" s="16">
        <v>6032.16</v>
      </c>
      <c r="Q24" s="16"/>
      <c r="R24" s="16"/>
      <c r="S24" s="16">
        <v>0</v>
      </c>
      <c r="T24" s="16">
        <v>0</v>
      </c>
      <c r="U24" s="16">
        <v>35.201000000000001</v>
      </c>
      <c r="V24" s="16">
        <v>0</v>
      </c>
      <c r="W24" s="16">
        <v>-32042.306369999998</v>
      </c>
      <c r="X24" s="16">
        <v>-24928.88249</v>
      </c>
      <c r="Y24" s="16">
        <v>-143055.8805</v>
      </c>
      <c r="Z24" s="16">
        <v>220047.41614359964</v>
      </c>
      <c r="AA24" s="16">
        <v>1933.569951875</v>
      </c>
      <c r="AB24" s="16">
        <v>1436.0397766029569</v>
      </c>
      <c r="AC24" s="16">
        <v>29.138000000000002</v>
      </c>
      <c r="AD24" s="16">
        <f t="shared" si="0"/>
        <v>23454.295512077599</v>
      </c>
      <c r="AE24" s="16">
        <v>347843.38195060776</v>
      </c>
      <c r="AF24" s="17">
        <f t="shared" si="1"/>
        <v>1507983.4592362477</v>
      </c>
    </row>
    <row r="25" spans="1:32" x14ac:dyDescent="0.35">
      <c r="A25" s="1">
        <v>41395</v>
      </c>
      <c r="B25" s="15">
        <v>41395</v>
      </c>
      <c r="C25" s="16">
        <v>17747.25189</v>
      </c>
      <c r="D25" s="16">
        <v>36016.064310975002</v>
      </c>
      <c r="E25" s="16">
        <v>5826.7822299999998</v>
      </c>
      <c r="F25" s="16">
        <v>3570.4740412374999</v>
      </c>
      <c r="G25" s="16">
        <v>773195.25149304338</v>
      </c>
      <c r="H25" s="16">
        <v>7404.5519899999999</v>
      </c>
      <c r="I25" s="16">
        <v>253610.29265850657</v>
      </c>
      <c r="J25" s="16">
        <v>0</v>
      </c>
      <c r="K25" s="16"/>
      <c r="L25" s="16"/>
      <c r="M25" s="16"/>
      <c r="N25" s="16"/>
      <c r="O25" s="16">
        <v>29316.870509999997</v>
      </c>
      <c r="P25" s="16">
        <v>6032.16</v>
      </c>
      <c r="Q25" s="16"/>
      <c r="R25" s="16"/>
      <c r="S25" s="16">
        <v>0</v>
      </c>
      <c r="T25" s="16">
        <v>0</v>
      </c>
      <c r="U25" s="16">
        <v>35.201000000000001</v>
      </c>
      <c r="V25" s="16">
        <v>0</v>
      </c>
      <c r="W25" s="16">
        <v>-32806.582957184</v>
      </c>
      <c r="X25" s="16">
        <v>-24384.931220000002</v>
      </c>
      <c r="Y25" s="16">
        <v>-138819.34526069998</v>
      </c>
      <c r="Z25" s="16">
        <v>209238.71919590744</v>
      </c>
      <c r="AA25" s="16">
        <v>1940.3472069373001</v>
      </c>
      <c r="AB25" s="16">
        <v>1560.4778065961141</v>
      </c>
      <c r="AC25" s="16">
        <v>31.995280000000001</v>
      </c>
      <c r="AD25" s="16">
        <f t="shared" si="0"/>
        <v>16795.881051556877</v>
      </c>
      <c r="AE25" s="16">
        <v>350646.04149440612</v>
      </c>
      <c r="AF25" s="17">
        <f t="shared" si="1"/>
        <v>1500161.6216697253</v>
      </c>
    </row>
    <row r="26" spans="1:32" x14ac:dyDescent="0.35">
      <c r="A26" s="1">
        <v>41426</v>
      </c>
      <c r="B26" s="15">
        <v>41426</v>
      </c>
      <c r="C26" s="16">
        <v>17158.515660000001</v>
      </c>
      <c r="D26" s="16">
        <v>36385.2701170125</v>
      </c>
      <c r="E26" s="16">
        <v>4821.3904900000007</v>
      </c>
      <c r="F26" s="16">
        <v>3537.0276212375002</v>
      </c>
      <c r="G26" s="16">
        <v>773260.05164353899</v>
      </c>
      <c r="H26" s="16">
        <v>7410.2145</v>
      </c>
      <c r="I26" s="16">
        <v>250160.84264754862</v>
      </c>
      <c r="J26" s="16">
        <v>0</v>
      </c>
      <c r="K26" s="16"/>
      <c r="L26" s="16"/>
      <c r="M26" s="16"/>
      <c r="N26" s="16"/>
      <c r="O26" s="16">
        <v>28663.38896</v>
      </c>
      <c r="P26" s="16">
        <v>6032.1</v>
      </c>
      <c r="Q26" s="16"/>
      <c r="R26" s="16"/>
      <c r="S26" s="16">
        <v>0</v>
      </c>
      <c r="T26" s="16">
        <v>0</v>
      </c>
      <c r="U26" s="16">
        <v>30.996549999999999</v>
      </c>
      <c r="V26" s="16">
        <v>0</v>
      </c>
      <c r="W26" s="16">
        <v>-33440.135249999999</v>
      </c>
      <c r="X26" s="16">
        <v>-45300.160410000004</v>
      </c>
      <c r="Y26" s="16">
        <v>-124720.33489</v>
      </c>
      <c r="Z26" s="16">
        <v>237558.48378064786</v>
      </c>
      <c r="AA26" s="16">
        <v>8005.7569772625002</v>
      </c>
      <c r="AB26" s="16">
        <v>1113.74855</v>
      </c>
      <c r="AC26" s="16">
        <v>34.75967</v>
      </c>
      <c r="AD26" s="16">
        <f t="shared" si="0"/>
        <v>43283.114977910365</v>
      </c>
      <c r="AE26" s="16">
        <v>350793.64447194355</v>
      </c>
      <c r="AF26" s="17">
        <f t="shared" si="1"/>
        <v>1521505.5610891916</v>
      </c>
    </row>
    <row r="27" spans="1:32" x14ac:dyDescent="0.35">
      <c r="A27" s="1">
        <v>41456</v>
      </c>
      <c r="B27" s="15">
        <v>41456</v>
      </c>
      <c r="C27" s="16">
        <v>16846.657289999999</v>
      </c>
      <c r="D27" s="16">
        <v>36377.331388312501</v>
      </c>
      <c r="E27" s="16">
        <v>6386.9529299999995</v>
      </c>
      <c r="F27" s="16">
        <v>3307.5136712375001</v>
      </c>
      <c r="G27" s="16">
        <v>777753.61990344815</v>
      </c>
      <c r="H27" s="16">
        <v>9409.9739900000004</v>
      </c>
      <c r="I27" s="16">
        <v>250966.08093012692</v>
      </c>
      <c r="J27" s="16">
        <v>0</v>
      </c>
      <c r="K27" s="16"/>
      <c r="L27" s="16"/>
      <c r="M27" s="16"/>
      <c r="N27" s="16"/>
      <c r="O27" s="16">
        <v>28837.625230000001</v>
      </c>
      <c r="P27" s="16">
        <v>6032.1</v>
      </c>
      <c r="Q27" s="16"/>
      <c r="R27" s="16"/>
      <c r="S27" s="16">
        <v>0</v>
      </c>
      <c r="T27" s="16">
        <v>0</v>
      </c>
      <c r="U27" s="16">
        <v>35.201000000000001</v>
      </c>
      <c r="V27" s="16">
        <v>0</v>
      </c>
      <c r="W27" s="16">
        <v>-34068.539560000005</v>
      </c>
      <c r="X27" s="16">
        <v>-44976.38538</v>
      </c>
      <c r="Y27" s="16">
        <v>-126397.45925</v>
      </c>
      <c r="Z27" s="16">
        <v>237312.79023529412</v>
      </c>
      <c r="AA27" s="16">
        <v>8658.1726262499997</v>
      </c>
      <c r="AB27" s="16">
        <v>1205.6738900000003</v>
      </c>
      <c r="AC27" s="16">
        <v>37.616529999999997</v>
      </c>
      <c r="AD27" s="16">
        <f t="shared" si="0"/>
        <v>41807.070091544105</v>
      </c>
      <c r="AE27" s="16">
        <v>352586.97402588226</v>
      </c>
      <c r="AF27" s="17">
        <f t="shared" si="1"/>
        <v>1530311.8994505515</v>
      </c>
    </row>
    <row r="28" spans="1:32" x14ac:dyDescent="0.35">
      <c r="A28" s="1">
        <v>41487</v>
      </c>
      <c r="B28" s="15">
        <v>41487</v>
      </c>
      <c r="C28" s="16">
        <v>17863.68664</v>
      </c>
      <c r="D28" s="16">
        <v>81237.311667512506</v>
      </c>
      <c r="E28" s="16">
        <v>7054.4135200000001</v>
      </c>
      <c r="F28" s="16">
        <v>3435.6971012375002</v>
      </c>
      <c r="G28" s="16">
        <v>786653.53708012658</v>
      </c>
      <c r="H28" s="16">
        <v>9416.5672500000001</v>
      </c>
      <c r="I28" s="16">
        <v>250601.12444062339</v>
      </c>
      <c r="J28" s="16">
        <v>0</v>
      </c>
      <c r="K28" s="16"/>
      <c r="L28" s="16"/>
      <c r="M28" s="16"/>
      <c r="N28" s="16"/>
      <c r="O28" s="16">
        <v>29007.754390000002</v>
      </c>
      <c r="P28" s="16">
        <v>0</v>
      </c>
      <c r="Q28" s="16"/>
      <c r="R28" s="16"/>
      <c r="S28" s="16">
        <v>0</v>
      </c>
      <c r="T28" s="16">
        <v>0</v>
      </c>
      <c r="U28" s="16">
        <v>35.201000000000001</v>
      </c>
      <c r="V28" s="16">
        <v>0</v>
      </c>
      <c r="W28" s="16">
        <v>-34426.701300000001</v>
      </c>
      <c r="X28" s="16">
        <v>-45658.514320000009</v>
      </c>
      <c r="Y28" s="16">
        <v>-136934.06237999999</v>
      </c>
      <c r="Z28" s="16">
        <v>242742.07714976912</v>
      </c>
      <c r="AA28" s="16">
        <v>5664.3970308500011</v>
      </c>
      <c r="AB28" s="16">
        <v>1812.2199000000001</v>
      </c>
      <c r="AC28" s="16">
        <v>5.7302299999999997</v>
      </c>
      <c r="AD28" s="16">
        <f t="shared" si="0"/>
        <v>33240.347310619123</v>
      </c>
      <c r="AE28" s="16">
        <v>353847.63538930728</v>
      </c>
      <c r="AF28" s="17">
        <f t="shared" si="1"/>
        <v>1572358.0747894263</v>
      </c>
    </row>
    <row r="29" spans="1:32" x14ac:dyDescent="0.35">
      <c r="A29" s="1">
        <v>41518</v>
      </c>
      <c r="B29" s="15">
        <v>41518</v>
      </c>
      <c r="C29" s="16">
        <v>17794.8822</v>
      </c>
      <c r="D29" s="16">
        <v>33050.161218099995</v>
      </c>
      <c r="E29" s="16">
        <v>5345.71155</v>
      </c>
      <c r="F29" s="16">
        <v>3417.0227938375001</v>
      </c>
      <c r="G29" s="16">
        <v>787899.69796170166</v>
      </c>
      <c r="H29" s="16">
        <v>9422.9675299999999</v>
      </c>
      <c r="I29" s="16">
        <v>216850.72000829846</v>
      </c>
      <c r="J29" s="16">
        <v>0</v>
      </c>
      <c r="K29" s="16"/>
      <c r="L29" s="16"/>
      <c r="M29" s="16"/>
      <c r="N29" s="16"/>
      <c r="O29" s="16">
        <v>28490.167669999999</v>
      </c>
      <c r="P29" s="16">
        <v>0</v>
      </c>
      <c r="Q29" s="16"/>
      <c r="R29" s="16"/>
      <c r="S29" s="16">
        <v>0</v>
      </c>
      <c r="T29" s="16">
        <v>0</v>
      </c>
      <c r="U29" s="16">
        <v>35.201000000000001</v>
      </c>
      <c r="V29" s="16">
        <v>0</v>
      </c>
      <c r="W29" s="16">
        <v>-25954.952760000004</v>
      </c>
      <c r="X29" s="16">
        <v>-44711.547440000009</v>
      </c>
      <c r="Y29" s="16">
        <v>-136344.35749000002</v>
      </c>
      <c r="Z29" s="16">
        <v>220629.85267235321</v>
      </c>
      <c r="AA29" s="16">
        <v>5255.9920588750001</v>
      </c>
      <c r="AB29" s="16">
        <v>1183.0581376467544</v>
      </c>
      <c r="AC29" s="16">
        <v>5.7302299999999997</v>
      </c>
      <c r="AD29" s="16">
        <f t="shared" si="0"/>
        <v>20098.976408874936</v>
      </c>
      <c r="AE29" s="16">
        <v>353209.56536586653</v>
      </c>
      <c r="AF29" s="17">
        <f t="shared" si="1"/>
        <v>1475579.8727066792</v>
      </c>
    </row>
    <row r="30" spans="1:32" x14ac:dyDescent="0.35">
      <c r="A30" s="1">
        <v>41548</v>
      </c>
      <c r="B30" s="15">
        <v>41548</v>
      </c>
      <c r="C30" s="16">
        <v>18865.102120000003</v>
      </c>
      <c r="D30" s="16">
        <v>32735.739286174998</v>
      </c>
      <c r="E30" s="16">
        <v>6390.6270500000001</v>
      </c>
      <c r="F30" s="16">
        <v>3993.9434238374997</v>
      </c>
      <c r="G30" s="16">
        <v>804520.53562541038</v>
      </c>
      <c r="H30" s="16">
        <v>9429.9963707999996</v>
      </c>
      <c r="I30" s="16">
        <v>218879.58021458969</v>
      </c>
      <c r="J30" s="16">
        <v>0</v>
      </c>
      <c r="K30" s="16"/>
      <c r="L30" s="16"/>
      <c r="M30" s="16"/>
      <c r="N30" s="16"/>
      <c r="O30" s="16">
        <v>28402.165829999998</v>
      </c>
      <c r="P30" s="16">
        <v>0</v>
      </c>
      <c r="Q30" s="16"/>
      <c r="R30" s="16"/>
      <c r="S30" s="16">
        <v>0</v>
      </c>
      <c r="T30" s="16">
        <v>0</v>
      </c>
      <c r="U30" s="16">
        <v>35.201000000000001</v>
      </c>
      <c r="V30" s="16">
        <v>0</v>
      </c>
      <c r="W30" s="16">
        <v>-26148.17525</v>
      </c>
      <c r="X30" s="16">
        <v>-44836.677710000004</v>
      </c>
      <c r="Y30" s="16">
        <v>-145546.99316000001</v>
      </c>
      <c r="Z30" s="16">
        <v>222399.25126054778</v>
      </c>
      <c r="AA30" s="16">
        <v>5184.6588076249991</v>
      </c>
      <c r="AB30" s="16">
        <v>1955.77189</v>
      </c>
      <c r="AC30" s="16">
        <v>5.7302299999999997</v>
      </c>
      <c r="AD30" s="16">
        <f t="shared" si="0"/>
        <v>13048.76706817278</v>
      </c>
      <c r="AE30" s="16">
        <v>354717.0206716432</v>
      </c>
      <c r="AF30" s="17">
        <f t="shared" si="1"/>
        <v>1490983.4776606285</v>
      </c>
    </row>
    <row r="31" spans="1:32" x14ac:dyDescent="0.35">
      <c r="A31" s="1">
        <v>41579</v>
      </c>
      <c r="B31" s="15">
        <v>41579</v>
      </c>
      <c r="C31" s="16">
        <v>19923.313430000006</v>
      </c>
      <c r="D31" s="16">
        <v>32246.959071675003</v>
      </c>
      <c r="E31" s="16">
        <v>5925.2795000000006</v>
      </c>
      <c r="F31" s="16">
        <v>4195.1139838375002</v>
      </c>
      <c r="G31" s="16">
        <v>795656.54627766064</v>
      </c>
      <c r="H31" s="16">
        <v>8204.2118161625003</v>
      </c>
      <c r="I31" s="16">
        <v>219754.68546233937</v>
      </c>
      <c r="J31" s="16">
        <v>0</v>
      </c>
      <c r="K31" s="16"/>
      <c r="L31" s="16"/>
      <c r="M31" s="16"/>
      <c r="N31" s="16"/>
      <c r="O31" s="16">
        <v>28151.082829999999</v>
      </c>
      <c r="P31" s="16">
        <v>0</v>
      </c>
      <c r="Q31" s="16"/>
      <c r="R31" s="16"/>
      <c r="S31" s="16">
        <v>0</v>
      </c>
      <c r="T31" s="16">
        <v>0</v>
      </c>
      <c r="U31" s="16">
        <v>35.201000000000001</v>
      </c>
      <c r="V31" s="16">
        <v>0</v>
      </c>
      <c r="W31" s="16">
        <v>-26163.163250000001</v>
      </c>
      <c r="X31" s="16">
        <v>-44932.54292</v>
      </c>
      <c r="Y31" s="16">
        <v>-134962.15024000002</v>
      </c>
      <c r="Z31" s="16">
        <v>229632.9227503115</v>
      </c>
      <c r="AA31" s="16">
        <v>6086.5194696250001</v>
      </c>
      <c r="AB31" s="16">
        <v>1126.2108900000001</v>
      </c>
      <c r="AC31" s="16">
        <v>5.7302299999999997</v>
      </c>
      <c r="AD31" s="16">
        <f t="shared" si="0"/>
        <v>30828.727929936489</v>
      </c>
      <c r="AE31" s="16">
        <v>357155.70940093446</v>
      </c>
      <c r="AF31" s="17">
        <f t="shared" si="1"/>
        <v>1502041.6297025459</v>
      </c>
    </row>
    <row r="32" spans="1:32" x14ac:dyDescent="0.35">
      <c r="A32" s="1">
        <v>41609</v>
      </c>
      <c r="B32" s="15">
        <v>41609</v>
      </c>
      <c r="C32" s="16">
        <v>20888.866249999999</v>
      </c>
      <c r="D32" s="16">
        <v>21230.923920687499</v>
      </c>
      <c r="E32" s="16">
        <v>5476.2955999999995</v>
      </c>
      <c r="F32" s="16">
        <v>1697.3032413375001</v>
      </c>
      <c r="G32" s="16">
        <v>782873.37482876563</v>
      </c>
      <c r="H32" s="16">
        <v>8208.7218545249998</v>
      </c>
      <c r="I32" s="16">
        <v>222964.92736123444</v>
      </c>
      <c r="J32" s="16">
        <v>0</v>
      </c>
      <c r="K32" s="16"/>
      <c r="L32" s="16"/>
      <c r="M32" s="16"/>
      <c r="N32" s="16"/>
      <c r="O32" s="16">
        <v>27631.616129999999</v>
      </c>
      <c r="P32" s="16">
        <v>0</v>
      </c>
      <c r="Q32" s="16"/>
      <c r="R32" s="16"/>
      <c r="S32" s="16">
        <v>0</v>
      </c>
      <c r="T32" s="16">
        <v>0</v>
      </c>
      <c r="U32" s="16">
        <v>35.201000000000001</v>
      </c>
      <c r="V32" s="16">
        <v>0</v>
      </c>
      <c r="W32" s="16">
        <v>-26411.28515</v>
      </c>
      <c r="X32" s="16">
        <v>-45122.469230000002</v>
      </c>
      <c r="Y32" s="16">
        <v>-108682.41211</v>
      </c>
      <c r="Z32" s="16">
        <v>226757.01259289152</v>
      </c>
      <c r="AA32" s="16">
        <v>5714.004939425</v>
      </c>
      <c r="AB32" s="16">
        <v>948.86496</v>
      </c>
      <c r="AC32" s="16">
        <v>5.7302299999999997</v>
      </c>
      <c r="AD32" s="16">
        <f t="shared" si="0"/>
        <v>53244.647232316522</v>
      </c>
      <c r="AE32" s="16">
        <v>359980.96054867445</v>
      </c>
      <c r="AF32" s="17">
        <f t="shared" si="1"/>
        <v>1504197.636967541</v>
      </c>
    </row>
    <row r="33" spans="1:32" x14ac:dyDescent="0.35">
      <c r="A33" s="1">
        <v>41640</v>
      </c>
      <c r="B33" s="15">
        <v>41640</v>
      </c>
      <c r="C33" s="16">
        <v>25788.822760000003</v>
      </c>
      <c r="D33" s="16">
        <v>26096.646029049996</v>
      </c>
      <c r="E33" s="16">
        <v>6849.2089800000003</v>
      </c>
      <c r="F33" s="16">
        <v>1527.6825613374999</v>
      </c>
      <c r="G33" s="16">
        <v>800664.70667030523</v>
      </c>
      <c r="H33" s="16">
        <v>8214.2990670625004</v>
      </c>
      <c r="I33" s="16">
        <v>249352.8647096947</v>
      </c>
      <c r="J33" s="16">
        <v>0</v>
      </c>
      <c r="K33" s="16"/>
      <c r="L33" s="16"/>
      <c r="M33" s="16"/>
      <c r="N33" s="16"/>
      <c r="O33" s="16">
        <v>27706.045309999998</v>
      </c>
      <c r="P33" s="16">
        <v>0</v>
      </c>
      <c r="Q33" s="16"/>
      <c r="R33" s="16"/>
      <c r="S33" s="16">
        <v>0</v>
      </c>
      <c r="T33" s="16">
        <v>0</v>
      </c>
      <c r="U33" s="16">
        <v>35.109050000000003</v>
      </c>
      <c r="V33" s="16">
        <v>0</v>
      </c>
      <c r="W33" s="16">
        <v>-26845.083159999998</v>
      </c>
      <c r="X33" s="16">
        <v>-45096.689969999999</v>
      </c>
      <c r="Y33" s="16">
        <v>-138891.63099999999</v>
      </c>
      <c r="Z33" s="16">
        <v>227174.50695054396</v>
      </c>
      <c r="AA33" s="16">
        <v>6716.7851524375001</v>
      </c>
      <c r="AB33" s="16">
        <v>964.20764000000008</v>
      </c>
      <c r="AC33" s="16">
        <v>5.7302299999999997</v>
      </c>
      <c r="AD33" s="16">
        <f t="shared" si="0"/>
        <v>24062.934892981451</v>
      </c>
      <c r="AE33" s="16">
        <v>361322.17201163177</v>
      </c>
      <c r="AF33" s="17">
        <f t="shared" si="1"/>
        <v>1531585.3829920632</v>
      </c>
    </row>
    <row r="34" spans="1:32" x14ac:dyDescent="0.35">
      <c r="A34" s="1">
        <v>41671</v>
      </c>
      <c r="B34" s="15">
        <v>41671</v>
      </c>
      <c r="C34" s="16">
        <v>26004.030699999999</v>
      </c>
      <c r="D34" s="16">
        <v>26017.472812000004</v>
      </c>
      <c r="E34" s="16">
        <v>5065.8231100000003</v>
      </c>
      <c r="F34" s="16">
        <v>2087.5080173625001</v>
      </c>
      <c r="G34" s="16">
        <v>797343.09454233618</v>
      </c>
      <c r="H34" s="16">
        <v>8014.1914361624995</v>
      </c>
      <c r="I34" s="16">
        <v>218932.8948776639</v>
      </c>
      <c r="J34" s="16">
        <v>0</v>
      </c>
      <c r="K34" s="16"/>
      <c r="L34" s="16"/>
      <c r="M34" s="16"/>
      <c r="N34" s="16"/>
      <c r="O34" s="16">
        <v>27714.310310000001</v>
      </c>
      <c r="P34" s="16">
        <v>0</v>
      </c>
      <c r="Q34" s="16"/>
      <c r="R34" s="16"/>
      <c r="S34" s="16">
        <v>0</v>
      </c>
      <c r="T34" s="16">
        <v>0</v>
      </c>
      <c r="U34" s="16">
        <v>35.109050000000003</v>
      </c>
      <c r="V34" s="16">
        <v>0</v>
      </c>
      <c r="W34" s="16">
        <v>-29758.080750000001</v>
      </c>
      <c r="X34" s="16">
        <v>-49340.705190000008</v>
      </c>
      <c r="Y34" s="16">
        <v>-120800.98705000003</v>
      </c>
      <c r="Z34" s="16">
        <v>235396.61869999999</v>
      </c>
      <c r="AA34" s="16">
        <v>4529.4590403374996</v>
      </c>
      <c r="AB34" s="16">
        <v>997.57319999999993</v>
      </c>
      <c r="AC34" s="16">
        <v>5.7302299999999997</v>
      </c>
      <c r="AD34" s="16">
        <f t="shared" si="0"/>
        <v>41064.717230337461</v>
      </c>
      <c r="AE34" s="16">
        <v>362925.08145593421</v>
      </c>
      <c r="AF34" s="17">
        <f t="shared" si="1"/>
        <v>1515169.1244917968</v>
      </c>
    </row>
    <row r="35" spans="1:32" x14ac:dyDescent="0.35">
      <c r="A35" s="1">
        <v>41699</v>
      </c>
      <c r="B35" s="15">
        <v>41699</v>
      </c>
      <c r="C35" s="16">
        <v>28091.460189999998</v>
      </c>
      <c r="D35" s="16">
        <v>22897.844690862501</v>
      </c>
      <c r="E35" s="16">
        <v>4018.259</v>
      </c>
      <c r="F35" s="16">
        <v>1575.0433549874999</v>
      </c>
      <c r="G35" s="16">
        <v>790630.18585413834</v>
      </c>
      <c r="H35" s="16">
        <v>8018.7451005624998</v>
      </c>
      <c r="I35" s="16">
        <v>220167.88516586157</v>
      </c>
      <c r="J35" s="16">
        <v>0</v>
      </c>
      <c r="K35" s="16"/>
      <c r="L35" s="16"/>
      <c r="M35" s="16"/>
      <c r="N35" s="16"/>
      <c r="O35" s="16">
        <v>29796.261599999998</v>
      </c>
      <c r="P35" s="16">
        <v>0</v>
      </c>
      <c r="Q35" s="16"/>
      <c r="R35" s="16"/>
      <c r="S35" s="16">
        <v>0</v>
      </c>
      <c r="T35" s="16">
        <v>0</v>
      </c>
      <c r="U35" s="16">
        <v>5.6668900000000004</v>
      </c>
      <c r="V35" s="16">
        <v>0</v>
      </c>
      <c r="W35" s="16">
        <v>-30396.595701815346</v>
      </c>
      <c r="X35" s="16">
        <v>-50303.347909999997</v>
      </c>
      <c r="Y35" s="16">
        <v>-124613.86186999999</v>
      </c>
      <c r="Z35" s="16">
        <v>236471.37719043417</v>
      </c>
      <c r="AA35" s="16">
        <v>7610.9199427624999</v>
      </c>
      <c r="AB35" s="16">
        <v>927.09721999999999</v>
      </c>
      <c r="AC35" s="16">
        <v>5.73</v>
      </c>
      <c r="AD35" s="16">
        <f t="shared" si="0"/>
        <v>39706.985761381336</v>
      </c>
      <c r="AE35" s="16">
        <v>367880.59412882966</v>
      </c>
      <c r="AF35" s="17">
        <f t="shared" si="1"/>
        <v>1512783.2648466236</v>
      </c>
    </row>
    <row r="36" spans="1:32" x14ac:dyDescent="0.35">
      <c r="A36" s="1">
        <v>41730</v>
      </c>
      <c r="B36" s="15">
        <v>41730</v>
      </c>
      <c r="C36" s="16">
        <v>26393.637100000004</v>
      </c>
      <c r="D36" s="16">
        <v>24595.9859095375</v>
      </c>
      <c r="E36" s="16">
        <v>3059.3747799999996</v>
      </c>
      <c r="F36" s="16">
        <v>1459.0158049874999</v>
      </c>
      <c r="G36" s="16">
        <v>780962.70714705402</v>
      </c>
      <c r="H36" s="16">
        <v>8025.0289777874996</v>
      </c>
      <c r="I36" s="16">
        <v>220610.39340294592</v>
      </c>
      <c r="J36" s="16">
        <v>0</v>
      </c>
      <c r="K36" s="16"/>
      <c r="L36" s="16"/>
      <c r="M36" s="16"/>
      <c r="N36" s="16"/>
      <c r="O36" s="16">
        <v>29627.928360000002</v>
      </c>
      <c r="P36" s="16">
        <v>0</v>
      </c>
      <c r="Q36" s="16"/>
      <c r="R36" s="16"/>
      <c r="S36" s="16">
        <v>0</v>
      </c>
      <c r="T36" s="16">
        <v>0</v>
      </c>
      <c r="U36" s="16">
        <v>-95.24042</v>
      </c>
      <c r="V36" s="16">
        <v>0</v>
      </c>
      <c r="W36" s="16">
        <v>-35262.575124186675</v>
      </c>
      <c r="X36" s="16">
        <v>-51455.06452</v>
      </c>
      <c r="Y36" s="16">
        <v>-130806.49810000001</v>
      </c>
      <c r="Z36" s="16">
        <v>247921.45799059112</v>
      </c>
      <c r="AA36" s="16">
        <v>6080.6789635124996</v>
      </c>
      <c r="AB36" s="16">
        <v>1186.1532199999999</v>
      </c>
      <c r="AC36" s="16">
        <v>5.73</v>
      </c>
      <c r="AD36" s="16">
        <f t="shared" si="0"/>
        <v>37574.642009916963</v>
      </c>
      <c r="AE36" s="16">
        <v>367503.91310507251</v>
      </c>
      <c r="AF36" s="17">
        <f t="shared" si="1"/>
        <v>1499812.6265973018</v>
      </c>
    </row>
    <row r="37" spans="1:32" x14ac:dyDescent="0.35">
      <c r="A37" s="1">
        <v>41760</v>
      </c>
      <c r="B37" s="15">
        <v>41760</v>
      </c>
      <c r="C37" s="16">
        <v>32327.13939</v>
      </c>
      <c r="D37" s="16">
        <v>24666.268171575004</v>
      </c>
      <c r="E37" s="16">
        <v>2503.3127799999997</v>
      </c>
      <c r="F37" s="16">
        <v>1538.8491049875001</v>
      </c>
      <c r="G37" s="16">
        <v>789719.84522666584</v>
      </c>
      <c r="H37" s="16">
        <v>23720.658949699999</v>
      </c>
      <c r="I37" s="16">
        <v>133634.80442353027</v>
      </c>
      <c r="J37" s="16">
        <v>0</v>
      </c>
      <c r="K37" s="16"/>
      <c r="L37" s="16"/>
      <c r="M37" s="16"/>
      <c r="N37" s="16"/>
      <c r="O37" s="16">
        <v>29761.932090000002</v>
      </c>
      <c r="P37" s="16">
        <v>0</v>
      </c>
      <c r="Q37" s="16"/>
      <c r="R37" s="16"/>
      <c r="S37" s="16">
        <v>0</v>
      </c>
      <c r="T37" s="16">
        <v>0</v>
      </c>
      <c r="U37" s="16">
        <v>15.523430000000001</v>
      </c>
      <c r="V37" s="16">
        <v>0</v>
      </c>
      <c r="W37" s="16">
        <v>-32297.322446753333</v>
      </c>
      <c r="X37" s="16">
        <v>-51613.071679999994</v>
      </c>
      <c r="Y37" s="16">
        <v>-65386.856500000002</v>
      </c>
      <c r="Z37" s="16">
        <v>246164.20358162146</v>
      </c>
      <c r="AA37" s="16">
        <v>6235.7585720500001</v>
      </c>
      <c r="AB37" s="16">
        <v>1204.4286198038865</v>
      </c>
      <c r="AC37" s="16">
        <v>5.73</v>
      </c>
      <c r="AD37" s="16">
        <f t="shared" si="0"/>
        <v>104328.39357672204</v>
      </c>
      <c r="AE37" s="16">
        <v>369343.30363434437</v>
      </c>
      <c r="AF37" s="17">
        <f t="shared" si="1"/>
        <v>1511544.5073475251</v>
      </c>
    </row>
    <row r="38" spans="1:32" x14ac:dyDescent="0.35">
      <c r="A38" s="1">
        <v>41791</v>
      </c>
      <c r="B38" s="15">
        <v>41791</v>
      </c>
      <c r="C38" s="16">
        <v>106491.17125</v>
      </c>
      <c r="D38" s="16">
        <v>21819.164878087504</v>
      </c>
      <c r="E38" s="16">
        <v>1996.2756100000001</v>
      </c>
      <c r="F38" s="16">
        <v>1607.9795849874999</v>
      </c>
      <c r="G38" s="16">
        <v>792042.1020898741</v>
      </c>
      <c r="H38" s="16">
        <v>23469.4121208</v>
      </c>
      <c r="I38" s="16">
        <v>90692.434210126157</v>
      </c>
      <c r="J38" s="16">
        <v>0</v>
      </c>
      <c r="K38" s="16"/>
      <c r="L38" s="16"/>
      <c r="M38" s="16"/>
      <c r="N38" s="16"/>
      <c r="O38" s="16">
        <v>29238.192890000002</v>
      </c>
      <c r="P38" s="16">
        <v>0</v>
      </c>
      <c r="Q38" s="16"/>
      <c r="R38" s="16"/>
      <c r="S38" s="16">
        <v>0</v>
      </c>
      <c r="T38" s="16">
        <v>0</v>
      </c>
      <c r="U38" s="16">
        <v>-96.283810000000003</v>
      </c>
      <c r="V38" s="16">
        <v>0</v>
      </c>
      <c r="W38" s="16">
        <v>5153.3090099999999</v>
      </c>
      <c r="X38" s="16">
        <v>-51510.750090000001</v>
      </c>
      <c r="Y38" s="16">
        <v>-119661.74227</v>
      </c>
      <c r="Z38" s="16">
        <v>215235.69186791044</v>
      </c>
      <c r="AA38" s="16">
        <v>12685.640825462502</v>
      </c>
      <c r="AB38" s="16">
        <v>1212.97822</v>
      </c>
      <c r="AC38" s="16">
        <v>5.7302299999999997</v>
      </c>
      <c r="AD38" s="16">
        <f t="shared" si="0"/>
        <v>63024.573983372939</v>
      </c>
      <c r="AE38" s="16">
        <v>369524.61794373131</v>
      </c>
      <c r="AF38" s="17">
        <f t="shared" si="1"/>
        <v>1499905.9245609795</v>
      </c>
    </row>
    <row r="39" spans="1:32" x14ac:dyDescent="0.35">
      <c r="A39" s="1">
        <v>41821</v>
      </c>
      <c r="B39" s="15">
        <v>41821</v>
      </c>
      <c r="C39" s="16">
        <v>100958.30033</v>
      </c>
      <c r="D39" s="16">
        <v>23863.141394412498</v>
      </c>
      <c r="E39" s="16">
        <v>3335.0017599999996</v>
      </c>
      <c r="F39" s="16">
        <v>1616.0740349875</v>
      </c>
      <c r="G39" s="16">
        <v>792914.73436500167</v>
      </c>
      <c r="H39" s="16">
        <v>16864.036214274998</v>
      </c>
      <c r="I39" s="16">
        <v>88957.757864998086</v>
      </c>
      <c r="J39" s="16">
        <v>0</v>
      </c>
      <c r="K39" s="16"/>
      <c r="L39" s="16"/>
      <c r="M39" s="16"/>
      <c r="N39" s="16"/>
      <c r="O39" s="16">
        <v>29014.233339999999</v>
      </c>
      <c r="P39" s="16">
        <v>0</v>
      </c>
      <c r="Q39" s="16"/>
      <c r="R39" s="16"/>
      <c r="S39" s="16">
        <v>0</v>
      </c>
      <c r="T39" s="16">
        <v>0</v>
      </c>
      <c r="U39" s="16">
        <v>-152.18743000000001</v>
      </c>
      <c r="V39" s="16">
        <v>0</v>
      </c>
      <c r="W39" s="16">
        <v>4090.9353299999984</v>
      </c>
      <c r="X39" s="16">
        <v>-52389.983360000006</v>
      </c>
      <c r="Y39" s="16">
        <v>-114607.41635000001</v>
      </c>
      <c r="Z39" s="16">
        <v>210226.83493733115</v>
      </c>
      <c r="AA39" s="16">
        <v>4963.5475456499998</v>
      </c>
      <c r="AB39" s="16">
        <v>1209.9091599999999</v>
      </c>
      <c r="AC39" s="16">
        <v>5.7302299999999997</v>
      </c>
      <c r="AD39" s="16">
        <f t="shared" si="0"/>
        <v>53347.370062981143</v>
      </c>
      <c r="AE39" s="16">
        <v>371692.62732199335</v>
      </c>
      <c r="AF39" s="17">
        <f t="shared" si="1"/>
        <v>1482563.2766886493</v>
      </c>
    </row>
    <row r="40" spans="1:32" x14ac:dyDescent="0.35">
      <c r="A40" s="1">
        <v>41852</v>
      </c>
      <c r="B40" s="15">
        <v>41852</v>
      </c>
      <c r="C40" s="16">
        <v>100660.82644999999</v>
      </c>
      <c r="D40" s="16">
        <v>26459.9157008375</v>
      </c>
      <c r="E40" s="16">
        <v>2163.6845200000002</v>
      </c>
      <c r="F40" s="16">
        <v>1616.0539349875</v>
      </c>
      <c r="G40" s="16">
        <v>791596.14795535465</v>
      </c>
      <c r="H40" s="16">
        <v>16873.8520302</v>
      </c>
      <c r="I40" s="16">
        <v>88600.066974645393</v>
      </c>
      <c r="J40" s="16">
        <v>0</v>
      </c>
      <c r="K40" s="16"/>
      <c r="L40" s="16"/>
      <c r="M40" s="16"/>
      <c r="N40" s="16"/>
      <c r="O40" s="16">
        <v>28729.169440000001</v>
      </c>
      <c r="P40" s="16">
        <v>0</v>
      </c>
      <c r="Q40" s="16"/>
      <c r="R40" s="16"/>
      <c r="S40" s="16">
        <v>0</v>
      </c>
      <c r="T40" s="16">
        <v>0</v>
      </c>
      <c r="U40" s="16">
        <v>-208.09105</v>
      </c>
      <c r="V40" s="16">
        <v>0</v>
      </c>
      <c r="W40" s="16">
        <v>4077.945749999998</v>
      </c>
      <c r="X40" s="16">
        <v>-53307.856180000002</v>
      </c>
      <c r="Y40" s="16">
        <v>-117105.10954</v>
      </c>
      <c r="Z40" s="16">
        <v>214276.89920273607</v>
      </c>
      <c r="AA40" s="16">
        <v>9463.4425696000017</v>
      </c>
      <c r="AB40" s="16">
        <v>1280.4493</v>
      </c>
      <c r="AC40" s="16">
        <v>5.7302299999999997</v>
      </c>
      <c r="AD40" s="16">
        <f t="shared" si="0"/>
        <v>58483.410282336059</v>
      </c>
      <c r="AE40" s="16">
        <v>373314.28271820809</v>
      </c>
      <c r="AF40" s="17">
        <f t="shared" si="1"/>
        <v>1488497.4100065692</v>
      </c>
    </row>
    <row r="41" spans="1:32" x14ac:dyDescent="0.35">
      <c r="A41" s="1">
        <v>41883</v>
      </c>
      <c r="B41" s="15">
        <v>41883</v>
      </c>
      <c r="C41" s="16">
        <v>102009.97951999999</v>
      </c>
      <c r="D41" s="16">
        <v>26467.247605062501</v>
      </c>
      <c r="E41" s="16">
        <v>2546.9828299999999</v>
      </c>
      <c r="F41" s="16">
        <v>1436.7363375875</v>
      </c>
      <c r="G41" s="16">
        <v>784128.19523927337</v>
      </c>
      <c r="H41" s="16">
        <v>9026.8701399999991</v>
      </c>
      <c r="I41" s="16">
        <v>86506.730470726689</v>
      </c>
      <c r="J41" s="16">
        <v>0</v>
      </c>
      <c r="K41" s="16"/>
      <c r="L41" s="16"/>
      <c r="M41" s="16"/>
      <c r="N41" s="16"/>
      <c r="O41" s="16">
        <v>28703.141370000005</v>
      </c>
      <c r="P41" s="16">
        <v>0</v>
      </c>
      <c r="Q41" s="16"/>
      <c r="R41" s="16"/>
      <c r="S41" s="16">
        <v>0</v>
      </c>
      <c r="T41" s="16">
        <v>0</v>
      </c>
      <c r="U41" s="16">
        <v>-263.99466999999999</v>
      </c>
      <c r="V41" s="16">
        <v>0</v>
      </c>
      <c r="W41" s="16">
        <v>4146.007753315238</v>
      </c>
      <c r="X41" s="16">
        <v>-52130.868930000011</v>
      </c>
      <c r="Y41" s="16">
        <v>-115416.09059000001</v>
      </c>
      <c r="Z41" s="16">
        <v>212511.35529063747</v>
      </c>
      <c r="AA41" s="16">
        <v>5153.7886374250002</v>
      </c>
      <c r="AB41" s="16">
        <v>1284.1785400000001</v>
      </c>
      <c r="AC41" s="16">
        <v>5.7302299999999997</v>
      </c>
      <c r="AD41" s="16">
        <f t="shared" si="0"/>
        <v>55290.106261377688</v>
      </c>
      <c r="AE41" s="16">
        <v>372059.32238180394</v>
      </c>
      <c r="AF41" s="17">
        <f t="shared" si="1"/>
        <v>1468175.3121558318</v>
      </c>
    </row>
    <row r="42" spans="1:32" x14ac:dyDescent="0.35">
      <c r="A42" s="1">
        <v>41913</v>
      </c>
      <c r="B42" s="15">
        <v>41913</v>
      </c>
      <c r="C42" s="16">
        <v>126439.77164000001</v>
      </c>
      <c r="D42" s="16">
        <v>25583.214122762503</v>
      </c>
      <c r="E42" s="16">
        <v>3251.17434</v>
      </c>
      <c r="F42" s="16">
        <v>1502.8997975875002</v>
      </c>
      <c r="G42" s="16">
        <v>780914.07511834428</v>
      </c>
      <c r="H42" s="16">
        <v>8883.0374390500001</v>
      </c>
      <c r="I42" s="16">
        <v>83234.756831655788</v>
      </c>
      <c r="J42" s="16">
        <v>0</v>
      </c>
      <c r="K42" s="16"/>
      <c r="L42" s="16"/>
      <c r="M42" s="16"/>
      <c r="N42" s="16"/>
      <c r="O42" s="16">
        <v>28372.181100000002</v>
      </c>
      <c r="P42" s="16">
        <v>0</v>
      </c>
      <c r="Q42" s="16"/>
      <c r="R42" s="16"/>
      <c r="S42" s="16">
        <v>0</v>
      </c>
      <c r="T42" s="16">
        <v>0</v>
      </c>
      <c r="U42" s="16">
        <v>-300.2115</v>
      </c>
      <c r="V42" s="16">
        <v>0</v>
      </c>
      <c r="W42" s="16">
        <v>4171.1481443679986</v>
      </c>
      <c r="X42" s="16">
        <v>-52648.088220000005</v>
      </c>
      <c r="Y42" s="16">
        <v>-120036.79136000002</v>
      </c>
      <c r="Z42" s="16">
        <v>214831.05660039833</v>
      </c>
      <c r="AA42" s="16">
        <v>7807.4327158374999</v>
      </c>
      <c r="AB42" s="16">
        <v>1272.8499199999999</v>
      </c>
      <c r="AC42" s="16">
        <v>5.7302299999999997</v>
      </c>
      <c r="AD42" s="16">
        <f t="shared" si="0"/>
        <v>55103.126530603811</v>
      </c>
      <c r="AE42" s="16">
        <v>373186.17388740293</v>
      </c>
      <c r="AF42" s="17">
        <f t="shared" si="1"/>
        <v>1486470.4108074068</v>
      </c>
    </row>
    <row r="43" spans="1:32" x14ac:dyDescent="0.35">
      <c r="A43" s="1">
        <v>41944</v>
      </c>
      <c r="B43" s="15">
        <v>41944</v>
      </c>
      <c r="C43" s="16">
        <v>133584.23021000001</v>
      </c>
      <c r="D43" s="16">
        <v>25813.525406137498</v>
      </c>
      <c r="E43" s="16">
        <v>2625.9954200000002</v>
      </c>
      <c r="F43" s="16">
        <v>1502.8796975875002</v>
      </c>
      <c r="G43" s="16">
        <v>769747.44801981805</v>
      </c>
      <c r="H43" s="16">
        <v>10068.241558150001</v>
      </c>
      <c r="I43" s="16">
        <v>79250.447260181871</v>
      </c>
      <c r="J43" s="16">
        <v>0</v>
      </c>
      <c r="K43" s="16"/>
      <c r="L43" s="16"/>
      <c r="M43" s="16"/>
      <c r="N43" s="16"/>
      <c r="O43" s="16">
        <v>27279.12096</v>
      </c>
      <c r="P43" s="16">
        <v>0</v>
      </c>
      <c r="Q43" s="16"/>
      <c r="R43" s="16"/>
      <c r="S43" s="16">
        <v>0</v>
      </c>
      <c r="T43" s="16">
        <v>0</v>
      </c>
      <c r="U43" s="16">
        <v>-472.60361999999998</v>
      </c>
      <c r="V43" s="16">
        <v>0</v>
      </c>
      <c r="W43" s="16">
        <v>4105.4164800000008</v>
      </c>
      <c r="X43" s="16">
        <v>-51822.353450000002</v>
      </c>
      <c r="Y43" s="16">
        <v>-128598.20527999998</v>
      </c>
      <c r="Z43" s="16">
        <v>220937.14354811102</v>
      </c>
      <c r="AA43" s="16">
        <v>7469.8906875000002</v>
      </c>
      <c r="AB43" s="16">
        <v>1327.0235400000001</v>
      </c>
      <c r="AC43" s="16">
        <v>5.7302299999999997</v>
      </c>
      <c r="AD43" s="16">
        <f t="shared" si="0"/>
        <v>52952.042135611046</v>
      </c>
      <c r="AE43" s="16">
        <v>376322.45076433307</v>
      </c>
      <c r="AF43" s="17">
        <f t="shared" si="1"/>
        <v>1479146.3814318192</v>
      </c>
    </row>
    <row r="44" spans="1:32" x14ac:dyDescent="0.35">
      <c r="A44" s="1">
        <v>41974</v>
      </c>
      <c r="B44" s="15">
        <v>41974</v>
      </c>
      <c r="C44" s="16">
        <v>143755.5251</v>
      </c>
      <c r="D44" s="16">
        <v>23383.047167325003</v>
      </c>
      <c r="E44" s="16">
        <v>1751.36643</v>
      </c>
      <c r="F44" s="16">
        <v>1432.6315775875003</v>
      </c>
      <c r="G44" s="16">
        <v>766684.57762719016</v>
      </c>
      <c r="H44" s="16">
        <v>10070.9634665125</v>
      </c>
      <c r="I44" s="16">
        <v>76521.641772810035</v>
      </c>
      <c r="J44" s="16">
        <v>0</v>
      </c>
      <c r="K44" s="16"/>
      <c r="L44" s="16"/>
      <c r="M44" s="16"/>
      <c r="N44" s="16"/>
      <c r="O44" s="16">
        <v>26669.602300000006</v>
      </c>
      <c r="P44" s="16">
        <v>0</v>
      </c>
      <c r="Q44" s="16"/>
      <c r="R44" s="16"/>
      <c r="S44" s="16">
        <v>0</v>
      </c>
      <c r="T44" s="16">
        <v>0</v>
      </c>
      <c r="U44" s="16">
        <v>35.21022</v>
      </c>
      <c r="V44" s="16">
        <v>0</v>
      </c>
      <c r="W44" s="16">
        <v>-33830.521525538163</v>
      </c>
      <c r="X44" s="16">
        <v>-51998.265229999997</v>
      </c>
      <c r="Y44" s="16">
        <v>-130132.77814000001</v>
      </c>
      <c r="Z44" s="16">
        <v>263755.29987532645</v>
      </c>
      <c r="AA44" s="16">
        <v>7550.9368161999992</v>
      </c>
      <c r="AB44" s="16">
        <v>1304.37654</v>
      </c>
      <c r="AC44" s="16">
        <v>5.7302299999999997</v>
      </c>
      <c r="AD44" s="16">
        <f t="shared" si="0"/>
        <v>56689.988785988287</v>
      </c>
      <c r="AE44" s="16">
        <v>378535.61991275038</v>
      </c>
      <c r="AF44" s="17">
        <f t="shared" si="1"/>
        <v>1485494.9641401637</v>
      </c>
    </row>
    <row r="45" spans="1:32" x14ac:dyDescent="0.35">
      <c r="A45" s="1">
        <v>42005</v>
      </c>
      <c r="B45" s="15">
        <v>42005</v>
      </c>
      <c r="C45" s="16">
        <v>113019.52038</v>
      </c>
      <c r="D45" s="16">
        <v>24527.630744975002</v>
      </c>
      <c r="E45" s="16">
        <v>1756.0068999999999</v>
      </c>
      <c r="F45" s="16">
        <v>1456.1088575875001</v>
      </c>
      <c r="G45" s="16">
        <v>762706.60179332481</v>
      </c>
      <c r="H45" s="16">
        <v>10064.4697824125</v>
      </c>
      <c r="I45" s="16">
        <v>77192.768116675186</v>
      </c>
      <c r="J45" s="16">
        <v>0</v>
      </c>
      <c r="K45" s="16"/>
      <c r="L45" s="16"/>
      <c r="M45" s="16"/>
      <c r="N45" s="16"/>
      <c r="O45" s="16">
        <v>26631.607609999999</v>
      </c>
      <c r="P45" s="16">
        <v>0</v>
      </c>
      <c r="Q45" s="16"/>
      <c r="R45" s="16"/>
      <c r="S45" s="16">
        <v>0</v>
      </c>
      <c r="T45" s="16">
        <v>0</v>
      </c>
      <c r="U45" s="16">
        <v>-20.6934</v>
      </c>
      <c r="V45" s="16">
        <v>0</v>
      </c>
      <c r="W45" s="16">
        <v>-33815.756523231998</v>
      </c>
      <c r="X45" s="16">
        <v>-52724.425780000005</v>
      </c>
      <c r="Y45" s="16">
        <v>-136105.92814000003</v>
      </c>
      <c r="Z45" s="16">
        <v>256938.20741643716</v>
      </c>
      <c r="AA45" s="16">
        <v>11434.360199999999</v>
      </c>
      <c r="AB45" s="16">
        <v>1265.01026</v>
      </c>
      <c r="AC45" s="16">
        <v>5.7302299999999997</v>
      </c>
      <c r="AD45" s="16">
        <f t="shared" si="0"/>
        <v>46976.504263205112</v>
      </c>
      <c r="AE45" s="16">
        <v>379769.70900991937</v>
      </c>
      <c r="AF45" s="17">
        <f t="shared" si="1"/>
        <v>1444100.9274580996</v>
      </c>
    </row>
    <row r="46" spans="1:32" x14ac:dyDescent="0.35">
      <c r="A46" s="1">
        <v>42036</v>
      </c>
      <c r="B46" s="15">
        <v>42036</v>
      </c>
      <c r="C46" s="16">
        <v>196473.58732999998</v>
      </c>
      <c r="D46" s="16">
        <v>22224.638853087501</v>
      </c>
      <c r="E46" s="16">
        <v>963.75343000000009</v>
      </c>
      <c r="F46" s="16">
        <v>1456.0043075875003</v>
      </c>
      <c r="G46" s="16">
        <v>758357.97466278297</v>
      </c>
      <c r="H46" s="16">
        <v>10074.3726606</v>
      </c>
      <c r="I46" s="16">
        <v>83369.616247217156</v>
      </c>
      <c r="J46" s="16">
        <v>0</v>
      </c>
      <c r="K46" s="16"/>
      <c r="L46" s="16"/>
      <c r="M46" s="16"/>
      <c r="N46" s="16"/>
      <c r="O46" s="16">
        <v>26574.956010000002</v>
      </c>
      <c r="P46" s="16">
        <v>0</v>
      </c>
      <c r="Q46" s="16"/>
      <c r="R46" s="16"/>
      <c r="S46" s="16">
        <v>0</v>
      </c>
      <c r="T46" s="16">
        <v>0</v>
      </c>
      <c r="U46" s="16">
        <v>-76.597020000000001</v>
      </c>
      <c r="V46" s="16">
        <v>0</v>
      </c>
      <c r="W46" s="16">
        <v>-33658.881897551997</v>
      </c>
      <c r="X46" s="16">
        <v>-53505.261509999997</v>
      </c>
      <c r="Y46" s="16">
        <v>-138388.10560000001</v>
      </c>
      <c r="Z46" s="16">
        <v>252060.1174278071</v>
      </c>
      <c r="AA46" s="16">
        <v>8430.0478742625</v>
      </c>
      <c r="AB46" s="16">
        <v>1320.19379</v>
      </c>
      <c r="AC46" s="16">
        <v>5.7302299999999997</v>
      </c>
      <c r="AD46" s="16">
        <f t="shared" si="0"/>
        <v>36187.24329451759</v>
      </c>
      <c r="AE46" s="16">
        <v>381995.40408812574</v>
      </c>
      <c r="AF46" s="17">
        <f t="shared" si="1"/>
        <v>1517677.5508839185</v>
      </c>
    </row>
    <row r="47" spans="1:32" x14ac:dyDescent="0.35">
      <c r="A47" s="1">
        <v>42064</v>
      </c>
      <c r="B47" s="15">
        <v>42064</v>
      </c>
      <c r="C47" s="16">
        <v>102879.72398000001</v>
      </c>
      <c r="D47" s="16">
        <v>893.21187308749995</v>
      </c>
      <c r="E47" s="16">
        <v>416.90800000000002</v>
      </c>
      <c r="F47" s="16">
        <v>112.31670758750001</v>
      </c>
      <c r="G47" s="16">
        <v>762276.09498879744</v>
      </c>
      <c r="H47" s="16">
        <v>10044.362460599999</v>
      </c>
      <c r="I47" s="16">
        <v>82501.483251202633</v>
      </c>
      <c r="J47" s="16">
        <v>0</v>
      </c>
      <c r="K47" s="16"/>
      <c r="L47" s="16"/>
      <c r="M47" s="16"/>
      <c r="N47" s="16"/>
      <c r="O47" s="16">
        <v>26078.707350000001</v>
      </c>
      <c r="P47" s="16">
        <v>0</v>
      </c>
      <c r="Q47" s="16"/>
      <c r="R47" s="16"/>
      <c r="S47" s="16">
        <v>0</v>
      </c>
      <c r="T47" s="16">
        <v>0</v>
      </c>
      <c r="U47" s="16">
        <v>33.835459999999998</v>
      </c>
      <c r="V47" s="16">
        <v>0</v>
      </c>
      <c r="W47" s="16">
        <v>-34207.010467552005</v>
      </c>
      <c r="X47" s="16">
        <v>-53757.041189999996</v>
      </c>
      <c r="Y47" s="16">
        <v>-45814.498869999996</v>
      </c>
      <c r="Z47" s="16">
        <v>261365.2473478071</v>
      </c>
      <c r="AA47" s="16">
        <v>17074.584504262501</v>
      </c>
      <c r="AB47" s="16">
        <v>1363.1449399999999</v>
      </c>
      <c r="AC47" s="16">
        <v>5.7302299999999997</v>
      </c>
      <c r="AD47" s="16">
        <f t="shared" si="0"/>
        <v>146063.99195451758</v>
      </c>
      <c r="AE47" s="16">
        <v>382395.10374812572</v>
      </c>
      <c r="AF47" s="17">
        <f t="shared" si="1"/>
        <v>1513661.9043139184</v>
      </c>
    </row>
    <row r="48" spans="1:32" x14ac:dyDescent="0.35">
      <c r="A48" s="1">
        <v>42095</v>
      </c>
      <c r="B48" s="15">
        <v>42095</v>
      </c>
      <c r="C48" s="16">
        <v>97073.134460000016</v>
      </c>
      <c r="D48" s="16">
        <v>759.60797482500004</v>
      </c>
      <c r="E48" s="16">
        <v>418.714</v>
      </c>
      <c r="F48" s="16">
        <v>211.57131182500001</v>
      </c>
      <c r="G48" s="16">
        <v>758097.59778010612</v>
      </c>
      <c r="H48" s="16">
        <v>10060.209839005374</v>
      </c>
      <c r="I48" s="16">
        <v>83937.696029893938</v>
      </c>
      <c r="J48" s="16">
        <v>19.602988932126021</v>
      </c>
      <c r="K48" s="16"/>
      <c r="L48" s="16"/>
      <c r="M48" s="16"/>
      <c r="N48" s="16"/>
      <c r="O48" s="16">
        <v>26173.221880000005</v>
      </c>
      <c r="P48" s="16">
        <v>0</v>
      </c>
      <c r="Q48" s="16"/>
      <c r="R48" s="16"/>
      <c r="S48" s="16">
        <v>0</v>
      </c>
      <c r="T48" s="16">
        <v>0</v>
      </c>
      <c r="U48" s="16">
        <v>-32.493400000000001</v>
      </c>
      <c r="V48" s="16">
        <v>0</v>
      </c>
      <c r="W48" s="16">
        <v>-33543.169809079998</v>
      </c>
      <c r="X48" s="16">
        <v>-53876.397369999999</v>
      </c>
      <c r="Y48" s="16">
        <v>-37572.581680000003</v>
      </c>
      <c r="Z48" s="16">
        <v>261482.43920289126</v>
      </c>
      <c r="AA48" s="16">
        <v>16421.822969262499</v>
      </c>
      <c r="AB48" s="16">
        <v>1424.8258599999999</v>
      </c>
      <c r="AC48" s="16">
        <v>5.7302299999999997</v>
      </c>
      <c r="AD48" s="16">
        <f t="shared" si="0"/>
        <v>154310.17600307375</v>
      </c>
      <c r="AE48" s="16">
        <v>383930.28771419381</v>
      </c>
      <c r="AF48" s="17">
        <f t="shared" si="1"/>
        <v>1514991.8199818551</v>
      </c>
    </row>
    <row r="49" spans="1:119" x14ac:dyDescent="0.35">
      <c r="A49" s="1">
        <v>42125</v>
      </c>
      <c r="B49" s="15">
        <v>42125</v>
      </c>
      <c r="C49" s="16">
        <v>97676.038</v>
      </c>
      <c r="D49" s="16">
        <v>323.93799999999999</v>
      </c>
      <c r="E49" s="16">
        <v>416.28800000000001</v>
      </c>
      <c r="F49" s="16">
        <v>266.54700000000003</v>
      </c>
      <c r="G49" s="16">
        <v>765168.7822964096</v>
      </c>
      <c r="H49" s="16">
        <v>10063.362419999999</v>
      </c>
      <c r="I49" s="16">
        <v>84220.145003590442</v>
      </c>
      <c r="J49" s="16">
        <v>0</v>
      </c>
      <c r="K49" s="16"/>
      <c r="L49" s="16"/>
      <c r="M49" s="16"/>
      <c r="N49" s="16"/>
      <c r="O49" s="16">
        <v>26134.561669999999</v>
      </c>
      <c r="P49" s="16">
        <v>83.125579999999999</v>
      </c>
      <c r="Q49" s="16"/>
      <c r="R49" s="16"/>
      <c r="S49" s="16">
        <v>0</v>
      </c>
      <c r="T49" s="16">
        <v>0</v>
      </c>
      <c r="U49" s="16">
        <v>-135.86195999999998</v>
      </c>
      <c r="V49" s="16">
        <v>0</v>
      </c>
      <c r="W49" s="16">
        <v>-33985.511230000004</v>
      </c>
      <c r="X49" s="16">
        <v>-54087.465499999998</v>
      </c>
      <c r="Y49" s="16">
        <v>-34903.46501</v>
      </c>
      <c r="Z49" s="16">
        <v>259961.65037999998</v>
      </c>
      <c r="AA49" s="16">
        <v>12012.214710140001</v>
      </c>
      <c r="AB49" s="16">
        <v>1543.7338200000002</v>
      </c>
      <c r="AC49" s="16">
        <v>5.7302900000000001</v>
      </c>
      <c r="AD49" s="16">
        <f t="shared" si="0"/>
        <v>150411.02550013995</v>
      </c>
      <c r="AE49" s="16">
        <v>386101.46621000004</v>
      </c>
      <c r="AF49" s="17">
        <f t="shared" si="1"/>
        <v>1520865.2796801399</v>
      </c>
    </row>
    <row r="50" spans="1:119" x14ac:dyDescent="0.35">
      <c r="A50" s="1">
        <v>42156</v>
      </c>
      <c r="B50" s="15">
        <v>42156</v>
      </c>
      <c r="C50" s="16">
        <v>99310.646069999988</v>
      </c>
      <c r="D50" s="16">
        <v>509.20387036250003</v>
      </c>
      <c r="E50" s="16">
        <v>416.33696000000003</v>
      </c>
      <c r="F50" s="16">
        <v>236.32819032500001</v>
      </c>
      <c r="G50" s="16">
        <v>781715.9832116972</v>
      </c>
      <c r="H50" s="16">
        <v>10072.5002708625</v>
      </c>
      <c r="I50" s="16">
        <v>86414.160558302843</v>
      </c>
      <c r="J50" s="16">
        <v>0</v>
      </c>
      <c r="K50" s="16"/>
      <c r="L50" s="16"/>
      <c r="M50" s="16"/>
      <c r="N50" s="16"/>
      <c r="O50" s="16">
        <v>25553.113189999996</v>
      </c>
      <c r="P50" s="16">
        <v>46.560870000000001</v>
      </c>
      <c r="Q50" s="16"/>
      <c r="R50" s="16"/>
      <c r="S50" s="16">
        <v>0</v>
      </c>
      <c r="T50" s="16">
        <v>0</v>
      </c>
      <c r="U50" s="16">
        <v>-433.95386999999999</v>
      </c>
      <c r="V50" s="16">
        <v>0</v>
      </c>
      <c r="W50" s="16">
        <v>-34524.432249999998</v>
      </c>
      <c r="X50" s="16">
        <v>-53607.373319999999</v>
      </c>
      <c r="Y50" s="16">
        <v>12474.807160000011</v>
      </c>
      <c r="Z50" s="16">
        <v>188764.94904772108</v>
      </c>
      <c r="AA50" s="16">
        <v>5055.9432115874997</v>
      </c>
      <c r="AB50" s="16">
        <v>2063.9032400000001</v>
      </c>
      <c r="AC50" s="16">
        <v>5.7302299999999997</v>
      </c>
      <c r="AD50" s="16">
        <f t="shared" si="0"/>
        <v>119799.57344930859</v>
      </c>
      <c r="AE50" s="16">
        <v>386048.74517316325</v>
      </c>
      <c r="AF50" s="17">
        <f t="shared" si="1"/>
        <v>1510123.1518140219</v>
      </c>
    </row>
    <row r="51" spans="1:119" x14ac:dyDescent="0.35">
      <c r="A51" s="1">
        <v>42186</v>
      </c>
      <c r="B51" s="15">
        <v>42186</v>
      </c>
      <c r="C51" s="16">
        <v>103933.94899000002</v>
      </c>
      <c r="D51" s="16">
        <v>298.51885607500003</v>
      </c>
      <c r="E51" s="16">
        <v>418.51596000000001</v>
      </c>
      <c r="F51" s="16">
        <v>236.32819032500001</v>
      </c>
      <c r="G51" s="16">
        <v>788022.64968094614</v>
      </c>
      <c r="H51" s="16">
        <v>10063.9499595</v>
      </c>
      <c r="I51" s="16">
        <v>85870.872479053913</v>
      </c>
      <c r="J51" s="16">
        <v>0</v>
      </c>
      <c r="K51" s="16"/>
      <c r="L51" s="16"/>
      <c r="M51" s="16"/>
      <c r="N51" s="16"/>
      <c r="O51" s="16">
        <v>25514.11031</v>
      </c>
      <c r="P51" s="16">
        <v>81.040000000000006</v>
      </c>
      <c r="Q51" s="16"/>
      <c r="R51" s="16"/>
      <c r="S51" s="16">
        <v>0</v>
      </c>
      <c r="T51" s="16">
        <v>0</v>
      </c>
      <c r="U51" s="16">
        <v>-72.440429999999992</v>
      </c>
      <c r="V51" s="16">
        <v>0</v>
      </c>
      <c r="W51" s="16">
        <v>-33798.542629999996</v>
      </c>
      <c r="X51" s="16">
        <v>-54059.121829999996</v>
      </c>
      <c r="Y51" s="16">
        <v>-62532.642820000008</v>
      </c>
      <c r="Z51" s="16">
        <v>248740.70959519551</v>
      </c>
      <c r="AA51" s="16">
        <v>8821.6306200000017</v>
      </c>
      <c r="AB51" s="16">
        <v>1642.58473</v>
      </c>
      <c r="AC51" s="16">
        <v>5.7302299999999997</v>
      </c>
      <c r="AD51" s="16">
        <f t="shared" si="0"/>
        <v>108747.90746519552</v>
      </c>
      <c r="AE51" s="16">
        <v>388388.30429558665</v>
      </c>
      <c r="AF51" s="17">
        <f t="shared" si="1"/>
        <v>1511576.1461866822</v>
      </c>
    </row>
    <row r="52" spans="1:119" x14ac:dyDescent="0.35">
      <c r="A52" s="1">
        <v>42217</v>
      </c>
      <c r="B52" s="15">
        <v>42217</v>
      </c>
      <c r="C52" s="16">
        <v>99694.278109999999</v>
      </c>
      <c r="D52" s="16">
        <v>440.532937</v>
      </c>
      <c r="E52" s="16">
        <v>416.88796000000002</v>
      </c>
      <c r="F52" s="16">
        <v>236.32819032500001</v>
      </c>
      <c r="G52" s="16">
        <v>788257.90522248321</v>
      </c>
      <c r="H52" s="16">
        <v>10069.8946987625</v>
      </c>
      <c r="I52" s="16">
        <v>85909.188147516994</v>
      </c>
      <c r="J52" s="16">
        <v>0</v>
      </c>
      <c r="K52" s="16"/>
      <c r="L52" s="16"/>
      <c r="M52" s="16"/>
      <c r="N52" s="16"/>
      <c r="O52" s="16">
        <v>25474.940289999999</v>
      </c>
      <c r="P52" s="16">
        <v>0</v>
      </c>
      <c r="Q52" s="16"/>
      <c r="R52" s="16"/>
      <c r="S52" s="16">
        <v>0</v>
      </c>
      <c r="T52" s="16">
        <v>0</v>
      </c>
      <c r="U52" s="16">
        <v>-80.879090000000005</v>
      </c>
      <c r="V52" s="16">
        <v>0</v>
      </c>
      <c r="W52" s="16">
        <v>-33907.611297399999</v>
      </c>
      <c r="X52" s="16">
        <v>-54022.150969999995</v>
      </c>
      <c r="Y52" s="16">
        <v>-85260.711930000005</v>
      </c>
      <c r="Z52" s="16">
        <v>260346.38874418367</v>
      </c>
      <c r="AA52" s="16">
        <v>8509.5992809999989</v>
      </c>
      <c r="AB52" s="16">
        <v>1688.4679900000001</v>
      </c>
      <c r="AC52" s="16">
        <v>5.7302299999999997</v>
      </c>
      <c r="AD52" s="16">
        <f t="shared" si="0"/>
        <v>97278.832957783699</v>
      </c>
      <c r="AE52" s="16">
        <v>390020.42808572331</v>
      </c>
      <c r="AF52" s="17">
        <f t="shared" si="1"/>
        <v>1497799.2165995948</v>
      </c>
    </row>
    <row r="53" spans="1:119" x14ac:dyDescent="0.35">
      <c r="A53" s="1">
        <v>42248</v>
      </c>
      <c r="B53" s="15">
        <v>42248</v>
      </c>
      <c r="C53" s="16">
        <v>123744.64224</v>
      </c>
      <c r="D53" s="16">
        <v>950.86095532499996</v>
      </c>
      <c r="E53" s="16">
        <v>416.88796000000002</v>
      </c>
      <c r="F53" s="16">
        <v>236.61913774999999</v>
      </c>
      <c r="G53" s="16">
        <v>789971.59650775674</v>
      </c>
      <c r="H53" s="16">
        <v>10075.001420000001</v>
      </c>
      <c r="I53" s="16">
        <v>87623.342302243298</v>
      </c>
      <c r="J53" s="16">
        <v>0</v>
      </c>
      <c r="K53" s="16"/>
      <c r="L53" s="16"/>
      <c r="M53" s="16"/>
      <c r="N53" s="16"/>
      <c r="O53" s="16">
        <v>25022.826040000004</v>
      </c>
      <c r="P53" s="16">
        <v>1.149</v>
      </c>
      <c r="Q53" s="16"/>
      <c r="R53" s="16"/>
      <c r="S53" s="16">
        <v>0</v>
      </c>
      <c r="T53" s="16">
        <v>0</v>
      </c>
      <c r="U53" s="16">
        <v>31.178150000000002</v>
      </c>
      <c r="V53" s="16">
        <v>0</v>
      </c>
      <c r="W53" s="16">
        <v>-38388.961609999998</v>
      </c>
      <c r="X53" s="16">
        <v>-52471.323969999998</v>
      </c>
      <c r="Y53" s="16">
        <v>-90186.083590000009</v>
      </c>
      <c r="Z53" s="16">
        <v>256700.79813746334</v>
      </c>
      <c r="AA53" s="16">
        <v>7570.5379415124999</v>
      </c>
      <c r="AB53" s="16">
        <v>1373.7982099999999</v>
      </c>
      <c r="AC53" s="16">
        <v>5.7302299999999997</v>
      </c>
      <c r="AD53" s="16">
        <f t="shared" si="0"/>
        <v>84635.673498975812</v>
      </c>
      <c r="AE53" s="16">
        <v>387548.64242239005</v>
      </c>
      <c r="AF53" s="17">
        <f t="shared" si="1"/>
        <v>1510227.2414844409</v>
      </c>
    </row>
    <row r="54" spans="1:119" x14ac:dyDescent="0.35">
      <c r="A54" s="1">
        <v>42278</v>
      </c>
      <c r="B54" s="15">
        <v>42278</v>
      </c>
      <c r="C54" s="16">
        <v>101783.95371000002</v>
      </c>
      <c r="D54" s="16">
        <v>967.50054950000003</v>
      </c>
      <c r="E54" s="16">
        <v>418.80596000000003</v>
      </c>
      <c r="F54" s="16">
        <v>236.61913774999999</v>
      </c>
      <c r="G54" s="16">
        <v>788287.64857041731</v>
      </c>
      <c r="H54" s="16">
        <v>10086.78944785</v>
      </c>
      <c r="I54" s="16">
        <v>87473.386679582763</v>
      </c>
      <c r="J54" s="16">
        <v>0</v>
      </c>
      <c r="K54" s="16"/>
      <c r="L54" s="16"/>
      <c r="M54" s="16"/>
      <c r="N54" s="16"/>
      <c r="O54" s="16">
        <v>24983.30903</v>
      </c>
      <c r="P54" s="16">
        <v>0</v>
      </c>
      <c r="Q54" s="16"/>
      <c r="R54" s="16"/>
      <c r="S54" s="16">
        <v>0</v>
      </c>
      <c r="T54" s="16">
        <v>0</v>
      </c>
      <c r="U54" s="16">
        <v>31.178150000000002</v>
      </c>
      <c r="V54" s="16">
        <v>0</v>
      </c>
      <c r="W54" s="16">
        <v>-38895.915379999999</v>
      </c>
      <c r="X54" s="16">
        <v>-54060.961820000004</v>
      </c>
      <c r="Y54" s="16">
        <v>-71509.104679999989</v>
      </c>
      <c r="Z54" s="16">
        <v>262778.33998696436</v>
      </c>
      <c r="AA54" s="16">
        <v>12995.817109874999</v>
      </c>
      <c r="AB54" s="16">
        <v>1437.3872900000001</v>
      </c>
      <c r="AC54" s="16">
        <v>5.7302299999999997</v>
      </c>
      <c r="AD54" s="16">
        <f t="shared" si="0"/>
        <v>112782.47088683938</v>
      </c>
      <c r="AE54" s="16">
        <v>389393.16835089325</v>
      </c>
      <c r="AF54" s="17">
        <f t="shared" si="1"/>
        <v>1516413.6523228327</v>
      </c>
    </row>
    <row r="55" spans="1:119" x14ac:dyDescent="0.35">
      <c r="A55" s="1">
        <v>42309</v>
      </c>
      <c r="B55" s="15">
        <v>42309</v>
      </c>
      <c r="C55" s="16">
        <v>276187.32494000002</v>
      </c>
      <c r="D55" s="16">
        <v>907.73728148750001</v>
      </c>
      <c r="E55" s="16">
        <v>6997.3701200000005</v>
      </c>
      <c r="F55" s="16">
        <v>236.61913774999999</v>
      </c>
      <c r="G55" s="16">
        <v>611986.37993027549</v>
      </c>
      <c r="H55" s="16">
        <v>10092.759331012501</v>
      </c>
      <c r="I55" s="16">
        <v>82200.275199724478</v>
      </c>
      <c r="J55" s="16">
        <v>0</v>
      </c>
      <c r="K55" s="16"/>
      <c r="L55" s="16"/>
      <c r="M55" s="16"/>
      <c r="N55" s="16"/>
      <c r="O55" s="16">
        <v>20174.545650000004</v>
      </c>
      <c r="P55" s="16">
        <v>0.43939</v>
      </c>
      <c r="Q55" s="16"/>
      <c r="R55" s="16"/>
      <c r="S55" s="16">
        <v>0</v>
      </c>
      <c r="T55" s="16">
        <v>0</v>
      </c>
      <c r="U55" s="16">
        <v>-24.725470000000001</v>
      </c>
      <c r="V55" s="16">
        <v>0</v>
      </c>
      <c r="W55" s="16">
        <v>-39290.411989999993</v>
      </c>
      <c r="X55" s="16">
        <v>-54408.107330000006</v>
      </c>
      <c r="Y55" s="16">
        <v>-47948.927130000011</v>
      </c>
      <c r="Z55" s="16">
        <v>269098.9698591216</v>
      </c>
      <c r="AA55" s="16">
        <v>10072.978294762499</v>
      </c>
      <c r="AB55" s="16">
        <v>1298.0893999999998</v>
      </c>
      <c r="AC55" s="16">
        <v>5.7302299999999997</v>
      </c>
      <c r="AD55" s="16">
        <f t="shared" si="0"/>
        <v>138803.59586388408</v>
      </c>
      <c r="AE55" s="16">
        <v>391900.98136736488</v>
      </c>
      <c r="AF55" s="17">
        <f t="shared" si="1"/>
        <v>1539488.0282114991</v>
      </c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</row>
    <row r="56" spans="1:119" x14ac:dyDescent="0.35">
      <c r="A56" s="1">
        <v>42339</v>
      </c>
      <c r="B56" s="15">
        <v>42339</v>
      </c>
      <c r="C56" s="16">
        <v>147938.57836000001</v>
      </c>
      <c r="D56" s="16">
        <v>975.67553658750001</v>
      </c>
      <c r="E56" s="16">
        <v>409.41728000000006</v>
      </c>
      <c r="F56" s="16">
        <v>236.61913774999999</v>
      </c>
      <c r="G56" s="16">
        <v>775687.47986581002</v>
      </c>
      <c r="H56" s="16">
        <v>11550.833559087499</v>
      </c>
      <c r="I56" s="16">
        <v>83098.968204189907</v>
      </c>
      <c r="J56" s="16">
        <v>0</v>
      </c>
      <c r="K56" s="16"/>
      <c r="L56" s="16"/>
      <c r="M56" s="16"/>
      <c r="N56" s="16"/>
      <c r="O56" s="16">
        <v>24419.678360000005</v>
      </c>
      <c r="P56" s="16">
        <v>9.1999999999999998E-2</v>
      </c>
      <c r="Q56" s="16"/>
      <c r="R56" s="16"/>
      <c r="S56" s="16">
        <v>0</v>
      </c>
      <c r="T56" s="16">
        <v>0</v>
      </c>
      <c r="U56" s="16">
        <v>-80.629090000000005</v>
      </c>
      <c r="V56" s="16">
        <v>0</v>
      </c>
      <c r="W56" s="16">
        <v>-42328.598337746669</v>
      </c>
      <c r="X56" s="16">
        <v>-54301.834840000003</v>
      </c>
      <c r="Y56" s="16">
        <v>-62231.253670000006</v>
      </c>
      <c r="Z56" s="16">
        <v>275712.028224134</v>
      </c>
      <c r="AA56" s="16">
        <v>11975.77289625</v>
      </c>
      <c r="AB56" s="16">
        <v>1376.15825</v>
      </c>
      <c r="AC56" s="16">
        <v>5.7302299999999997</v>
      </c>
      <c r="AD56" s="16">
        <f t="shared" si="0"/>
        <v>130127.37366263733</v>
      </c>
      <c r="AE56" s="16">
        <v>396302.00553592184</v>
      </c>
      <c r="AF56" s="17">
        <f t="shared" si="1"/>
        <v>1570746.7215019842</v>
      </c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</row>
    <row r="57" spans="1:119" x14ac:dyDescent="0.35">
      <c r="A57" s="1">
        <v>42370</v>
      </c>
      <c r="B57" s="15">
        <v>42370</v>
      </c>
      <c r="C57" s="16">
        <v>144998.46916000001</v>
      </c>
      <c r="D57" s="16">
        <v>669.57203552499993</v>
      </c>
      <c r="E57" s="16">
        <v>409.59328000000005</v>
      </c>
      <c r="F57" s="16">
        <v>236.61913774999999</v>
      </c>
      <c r="G57" s="16">
        <v>778068.00668260572</v>
      </c>
      <c r="H57" s="16">
        <v>11956.150138800002</v>
      </c>
      <c r="I57" s="16">
        <v>86097.208987394362</v>
      </c>
      <c r="J57" s="16">
        <v>0</v>
      </c>
      <c r="K57" s="16"/>
      <c r="L57" s="16"/>
      <c r="M57" s="16"/>
      <c r="N57" s="16"/>
      <c r="O57" s="16">
        <v>24466.985510000002</v>
      </c>
      <c r="P57" s="16">
        <v>6032.1</v>
      </c>
      <c r="Q57" s="16"/>
      <c r="R57" s="16"/>
      <c r="S57" s="16">
        <v>0</v>
      </c>
      <c r="T57" s="16">
        <v>0</v>
      </c>
      <c r="U57" s="16">
        <v>31.178150000000002</v>
      </c>
      <c r="V57" s="16">
        <v>0</v>
      </c>
      <c r="W57" s="16">
        <v>-42484.529209999993</v>
      </c>
      <c r="X57" s="16">
        <v>-54900.431520000006</v>
      </c>
      <c r="Y57" s="16">
        <v>-56864.417699999991</v>
      </c>
      <c r="Z57" s="16">
        <v>279551.72953283798</v>
      </c>
      <c r="AA57" s="16">
        <v>13300.853276124999</v>
      </c>
      <c r="AB57" s="16">
        <v>871.3556900000001</v>
      </c>
      <c r="AC57" s="16">
        <v>5.7302299999999997</v>
      </c>
      <c r="AD57" s="16">
        <f t="shared" si="0"/>
        <v>139511.46844896299</v>
      </c>
      <c r="AE57" s="16">
        <v>397780.27613851393</v>
      </c>
      <c r="AF57" s="17">
        <f t="shared" si="1"/>
        <v>1590226.4495195523</v>
      </c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</row>
    <row r="58" spans="1:119" x14ac:dyDescent="0.35">
      <c r="A58" s="1">
        <v>42401</v>
      </c>
      <c r="B58" s="15">
        <v>42401</v>
      </c>
      <c r="C58" s="16">
        <v>124921.61940000001</v>
      </c>
      <c r="D58" s="16">
        <v>352.18829805000001</v>
      </c>
      <c r="E58" s="16">
        <v>2410.3712800000003</v>
      </c>
      <c r="F58" s="16">
        <v>236.61913774999999</v>
      </c>
      <c r="G58" s="16">
        <v>780517.98108681326</v>
      </c>
      <c r="H58" s="16">
        <v>11469.3457850875</v>
      </c>
      <c r="I58" s="16">
        <v>82942.610223186799</v>
      </c>
      <c r="J58" s="16">
        <v>0</v>
      </c>
      <c r="K58" s="16"/>
      <c r="L58" s="16"/>
      <c r="M58" s="16"/>
      <c r="N58" s="16"/>
      <c r="O58" s="16">
        <v>24426.775969999999</v>
      </c>
      <c r="P58" s="16">
        <v>4.8770000000000001E-2</v>
      </c>
      <c r="Q58" s="16"/>
      <c r="R58" s="16"/>
      <c r="S58" s="16">
        <v>0</v>
      </c>
      <c r="T58" s="16">
        <v>0</v>
      </c>
      <c r="U58" s="16">
        <v>-72.190429999999992</v>
      </c>
      <c r="V58" s="16">
        <v>0</v>
      </c>
      <c r="W58" s="16">
        <v>-43488.58960028</v>
      </c>
      <c r="X58" s="16">
        <v>-55320.569499999998</v>
      </c>
      <c r="Y58" s="16">
        <v>-31366.393350000002</v>
      </c>
      <c r="Z58" s="16">
        <v>278106.63240197318</v>
      </c>
      <c r="AA58" s="16">
        <v>15427.228110225</v>
      </c>
      <c r="AB58" s="16">
        <v>1056.2943799999998</v>
      </c>
      <c r="AC58" s="16">
        <v>5.7302299999999997</v>
      </c>
      <c r="AD58" s="16">
        <f t="shared" si="0"/>
        <v>164348.14224191816</v>
      </c>
      <c r="AE58" s="16">
        <v>399778.6428714791</v>
      </c>
      <c r="AF58" s="17">
        <f t="shared" si="1"/>
        <v>1591404.3450642847</v>
      </c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</row>
    <row r="59" spans="1:119" x14ac:dyDescent="0.35">
      <c r="A59" s="1">
        <v>42430</v>
      </c>
      <c r="B59" s="15">
        <v>42430</v>
      </c>
      <c r="C59" s="16">
        <v>110384.53004</v>
      </c>
      <c r="D59" s="16">
        <v>620.99163931250007</v>
      </c>
      <c r="E59" s="16">
        <v>2400.4472800000003</v>
      </c>
      <c r="F59" s="16">
        <v>236.915716675</v>
      </c>
      <c r="G59" s="16">
        <v>784825.82989856123</v>
      </c>
      <c r="H59" s="16">
        <v>11380.38716</v>
      </c>
      <c r="I59" s="16">
        <v>84059.632311438778</v>
      </c>
      <c r="J59" s="16">
        <v>0</v>
      </c>
      <c r="K59" s="16"/>
      <c r="L59" s="16"/>
      <c r="M59" s="16"/>
      <c r="N59" s="16"/>
      <c r="O59" s="16">
        <v>23898.66634</v>
      </c>
      <c r="P59" s="16">
        <v>21.920999999999999</v>
      </c>
      <c r="Q59" s="16"/>
      <c r="R59" s="16"/>
      <c r="S59" s="16">
        <v>0</v>
      </c>
      <c r="T59" s="16">
        <v>0</v>
      </c>
      <c r="U59" s="16">
        <v>31.178150000000002</v>
      </c>
      <c r="V59" s="16">
        <v>0</v>
      </c>
      <c r="W59" s="16">
        <v>-43662.239901669287</v>
      </c>
      <c r="X59" s="16">
        <v>-55313.886879999998</v>
      </c>
      <c r="Y59" s="16">
        <v>-58545.658739999999</v>
      </c>
      <c r="Z59" s="16">
        <v>276927.87383875181</v>
      </c>
      <c r="AA59" s="16">
        <v>15978.155170312501</v>
      </c>
      <c r="AB59" s="16">
        <v>1117.9533399999998</v>
      </c>
      <c r="AC59" s="16">
        <v>5.7302299999999997</v>
      </c>
      <c r="AD59" s="16">
        <f t="shared" si="0"/>
        <v>136539.10520739504</v>
      </c>
      <c r="AE59" s="16">
        <v>398489.70818623959</v>
      </c>
      <c r="AF59" s="17">
        <f t="shared" si="1"/>
        <v>1552858.1347796223</v>
      </c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</row>
    <row r="60" spans="1:119" x14ac:dyDescent="0.35">
      <c r="A60" s="1">
        <v>42461</v>
      </c>
      <c r="B60" s="15">
        <v>42461</v>
      </c>
      <c r="C60" s="16">
        <v>119666.47712000001</v>
      </c>
      <c r="D60" s="16">
        <v>582.35043834999999</v>
      </c>
      <c r="E60" s="16">
        <v>389.16728000000006</v>
      </c>
      <c r="F60" s="16">
        <v>236.915716675</v>
      </c>
      <c r="G60" s="16">
        <v>780818.4004513839</v>
      </c>
      <c r="H60" s="16">
        <v>11752.385195499999</v>
      </c>
      <c r="I60" s="16">
        <v>86109.088648616045</v>
      </c>
      <c r="J60" s="16">
        <v>0</v>
      </c>
      <c r="K60" s="16"/>
      <c r="L60" s="16"/>
      <c r="M60" s="16"/>
      <c r="N60" s="16"/>
      <c r="O60" s="16">
        <v>23858.100770000001</v>
      </c>
      <c r="P60" s="16">
        <v>71.78098</v>
      </c>
      <c r="Q60" s="16"/>
      <c r="R60" s="16"/>
      <c r="S60" s="16">
        <v>0</v>
      </c>
      <c r="T60" s="16">
        <v>0</v>
      </c>
      <c r="U60" s="16">
        <v>-146.70447000000001</v>
      </c>
      <c r="V60" s="16">
        <v>0</v>
      </c>
      <c r="W60" s="16">
        <v>-41986.811099999992</v>
      </c>
      <c r="X60" s="16">
        <v>-55230.584200000005</v>
      </c>
      <c r="Y60" s="16">
        <v>-78285.008209999913</v>
      </c>
      <c r="Z60" s="16">
        <v>273505.08030715352</v>
      </c>
      <c r="AA60" s="16">
        <v>15475.252842125001</v>
      </c>
      <c r="AB60" s="16">
        <v>1151.2971399999999</v>
      </c>
      <c r="AC60" s="16">
        <v>5.7304500000000003</v>
      </c>
      <c r="AD60" s="16">
        <f t="shared" si="0"/>
        <v>114488.25275927861</v>
      </c>
      <c r="AE60" s="16">
        <v>400044.70053146058</v>
      </c>
      <c r="AF60" s="17">
        <f t="shared" si="1"/>
        <v>1538017.6198912642</v>
      </c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</row>
    <row r="61" spans="1:119" x14ac:dyDescent="0.35">
      <c r="A61" s="1">
        <v>42491</v>
      </c>
      <c r="B61" s="15">
        <v>42491</v>
      </c>
      <c r="C61" s="16">
        <v>113116.48645</v>
      </c>
      <c r="D61" s="16">
        <v>643.27934641249999</v>
      </c>
      <c r="E61" s="16">
        <v>391.63628000000006</v>
      </c>
      <c r="F61" s="16">
        <v>236.915716675</v>
      </c>
      <c r="G61" s="16">
        <v>776287.94393870072</v>
      </c>
      <c r="H61" s="16">
        <v>11424.918207024999</v>
      </c>
      <c r="I61" s="16">
        <v>85848.519581299319</v>
      </c>
      <c r="J61" s="16">
        <v>0</v>
      </c>
      <c r="K61" s="16"/>
      <c r="L61" s="16"/>
      <c r="M61" s="16"/>
      <c r="N61" s="16"/>
      <c r="O61" s="16">
        <v>23817.809519999999</v>
      </c>
      <c r="P61" s="16">
        <v>8.3269300000000008</v>
      </c>
      <c r="Q61" s="16"/>
      <c r="R61" s="16"/>
      <c r="S61" s="16">
        <v>0</v>
      </c>
      <c r="T61" s="16">
        <v>0</v>
      </c>
      <c r="U61" s="16">
        <v>-80.629090000000005</v>
      </c>
      <c r="V61" s="16">
        <v>0</v>
      </c>
      <c r="W61" s="16">
        <v>-42185.267582387998</v>
      </c>
      <c r="X61" s="16">
        <v>-55749.507440000001</v>
      </c>
      <c r="Y61" s="16">
        <v>-65894.804769999901</v>
      </c>
      <c r="Z61" s="16">
        <v>277174.89050503168</v>
      </c>
      <c r="AA61" s="16">
        <v>13265.41186</v>
      </c>
      <c r="AB61" s="16">
        <v>1190.2550699999999</v>
      </c>
      <c r="AC61" s="16">
        <v>5.7304500000000003</v>
      </c>
      <c r="AD61" s="16">
        <f t="shared" si="0"/>
        <v>127726.07900264378</v>
      </c>
      <c r="AE61" s="16">
        <v>401702.90006270865</v>
      </c>
      <c r="AF61" s="17">
        <f t="shared" si="1"/>
        <v>1541204.8150354649</v>
      </c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</row>
    <row r="62" spans="1:119" x14ac:dyDescent="0.35">
      <c r="A62" s="1">
        <v>42522</v>
      </c>
      <c r="B62" s="15">
        <v>42522</v>
      </c>
      <c r="C62" s="16">
        <v>109719.92293000002</v>
      </c>
      <c r="D62" s="16">
        <v>591.62702728750003</v>
      </c>
      <c r="E62" s="16">
        <v>392.56646999999998</v>
      </c>
      <c r="F62" s="16">
        <v>236.915716675</v>
      </c>
      <c r="G62" s="16">
        <v>790935.41317602736</v>
      </c>
      <c r="H62" s="16">
        <v>11434.9868118625</v>
      </c>
      <c r="I62" s="16">
        <v>84548.527613972779</v>
      </c>
      <c r="J62" s="16">
        <v>0</v>
      </c>
      <c r="K62" s="16"/>
      <c r="L62" s="16"/>
      <c r="M62" s="16"/>
      <c r="N62" s="16"/>
      <c r="O62" s="16">
        <v>23288.090230000002</v>
      </c>
      <c r="P62" s="16">
        <v>31.015979999999999</v>
      </c>
      <c r="Q62" s="16"/>
      <c r="R62" s="16"/>
      <c r="S62" s="16">
        <v>0</v>
      </c>
      <c r="T62" s="16">
        <v>0</v>
      </c>
      <c r="U62" s="16">
        <v>-258.14444000000003</v>
      </c>
      <c r="V62" s="16">
        <v>0</v>
      </c>
      <c r="W62" s="16">
        <v>-42007.765159999995</v>
      </c>
      <c r="X62" s="16">
        <v>-55116.186959999999</v>
      </c>
      <c r="Y62" s="16">
        <v>-81887.074030000003</v>
      </c>
      <c r="Z62" s="16">
        <v>274404.13233938214</v>
      </c>
      <c r="AA62" s="16">
        <v>10497.793730887501</v>
      </c>
      <c r="AB62" s="16">
        <v>1276.44345</v>
      </c>
      <c r="AC62" s="16">
        <v>5.7304500000000003</v>
      </c>
      <c r="AD62" s="16">
        <f t="shared" si="0"/>
        <v>106914.92938026965</v>
      </c>
      <c r="AE62" s="16">
        <v>402820.19250796625</v>
      </c>
      <c r="AF62" s="17">
        <f t="shared" si="1"/>
        <v>1530914.1878440611</v>
      </c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</row>
    <row r="63" spans="1:119" x14ac:dyDescent="0.35">
      <c r="A63" s="1">
        <v>42552</v>
      </c>
      <c r="B63" s="15">
        <v>42552</v>
      </c>
      <c r="C63" s="16">
        <v>131191.12834999998</v>
      </c>
      <c r="D63" s="16">
        <v>739.73451188749993</v>
      </c>
      <c r="E63" s="16">
        <v>393.62446999999997</v>
      </c>
      <c r="F63" s="16">
        <v>236.915716675</v>
      </c>
      <c r="G63" s="16">
        <v>784352.36474424647</v>
      </c>
      <c r="H63" s="16">
        <v>11405.907258312502</v>
      </c>
      <c r="I63" s="16">
        <v>80902.392485753444</v>
      </c>
      <c r="J63" s="16">
        <v>0</v>
      </c>
      <c r="K63" s="16"/>
      <c r="L63" s="16"/>
      <c r="M63" s="16"/>
      <c r="N63" s="16"/>
      <c r="O63" s="16">
        <v>23246.989970000002</v>
      </c>
      <c r="P63" s="16">
        <v>160.62232</v>
      </c>
      <c r="Q63" s="16"/>
      <c r="R63" s="16"/>
      <c r="S63" s="16">
        <v>0</v>
      </c>
      <c r="T63" s="16">
        <v>0</v>
      </c>
      <c r="U63" s="16">
        <v>31.17775</v>
      </c>
      <c r="V63" s="16">
        <v>0</v>
      </c>
      <c r="W63" s="16">
        <v>-40696.0815</v>
      </c>
      <c r="X63" s="16">
        <v>-55364.831940000004</v>
      </c>
      <c r="Y63" s="16">
        <v>-88673.585899999991</v>
      </c>
      <c r="Z63" s="16">
        <v>273544.48872411577</v>
      </c>
      <c r="AA63" s="16">
        <v>11342.54571875</v>
      </c>
      <c r="AB63" s="16">
        <v>1370.07547</v>
      </c>
      <c r="AC63" s="16">
        <v>5.7304500000000003</v>
      </c>
      <c r="AD63" s="16">
        <f t="shared" si="0"/>
        <v>101559.51877286576</v>
      </c>
      <c r="AE63" s="16">
        <v>405739.0801723472</v>
      </c>
      <c r="AF63" s="17">
        <f t="shared" si="1"/>
        <v>1539928.2787720875</v>
      </c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</row>
    <row r="64" spans="1:119" x14ac:dyDescent="0.35">
      <c r="A64" s="1">
        <v>42583</v>
      </c>
      <c r="B64" s="15">
        <v>42583</v>
      </c>
      <c r="C64" s="16">
        <v>116533.94697999999</v>
      </c>
      <c r="D64" s="16">
        <v>442.24201679999999</v>
      </c>
      <c r="E64" s="16">
        <v>391.95747</v>
      </c>
      <c r="F64" s="16">
        <v>236.915716675</v>
      </c>
      <c r="G64" s="16">
        <v>781964.51434011664</v>
      </c>
      <c r="H64" s="16">
        <v>13106.54770655</v>
      </c>
      <c r="I64" s="16">
        <v>83809.91450988334</v>
      </c>
      <c r="J64" s="16">
        <v>0</v>
      </c>
      <c r="K64" s="16"/>
      <c r="L64" s="16"/>
      <c r="M64" s="16"/>
      <c r="N64" s="16"/>
      <c r="O64" s="16">
        <v>23206.547490000001</v>
      </c>
      <c r="P64" s="16">
        <v>0</v>
      </c>
      <c r="Q64" s="16"/>
      <c r="R64" s="16"/>
      <c r="S64" s="16">
        <v>0</v>
      </c>
      <c r="T64" s="16">
        <v>0</v>
      </c>
      <c r="U64" s="16">
        <v>-25.086380000000002</v>
      </c>
      <c r="V64" s="16">
        <v>0</v>
      </c>
      <c r="W64" s="16">
        <v>2644.6002627879971</v>
      </c>
      <c r="X64" s="16">
        <v>-56125.640350000001</v>
      </c>
      <c r="Y64" s="16">
        <v>-89943.779769999994</v>
      </c>
      <c r="Z64" s="16">
        <v>234222.19056528117</v>
      </c>
      <c r="AA64" s="16">
        <v>10699.90166725</v>
      </c>
      <c r="AB64" s="16">
        <v>1418.8400100000001</v>
      </c>
      <c r="AC64" s="16">
        <v>5.7304500000000003</v>
      </c>
      <c r="AD64" s="16">
        <f t="shared" si="0"/>
        <v>102896.75645531916</v>
      </c>
      <c r="AE64" s="16">
        <v>407461.10862257151</v>
      </c>
      <c r="AF64" s="17">
        <f t="shared" si="1"/>
        <v>1530050.4513079156</v>
      </c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</row>
    <row r="65" spans="1:119" x14ac:dyDescent="0.35">
      <c r="A65" s="1">
        <v>42614</v>
      </c>
      <c r="B65" s="15">
        <v>42614</v>
      </c>
      <c r="C65" s="16">
        <v>116591.8882</v>
      </c>
      <c r="D65" s="16">
        <v>392.37655251250004</v>
      </c>
      <c r="E65" s="16">
        <v>359.49246999999997</v>
      </c>
      <c r="F65" s="16">
        <v>237.13850283750003</v>
      </c>
      <c r="G65" s="16">
        <v>764286.71255519241</v>
      </c>
      <c r="H65" s="16">
        <v>11431.76417</v>
      </c>
      <c r="I65" s="16">
        <v>83632.486564807594</v>
      </c>
      <c r="J65" s="16">
        <v>0</v>
      </c>
      <c r="K65" s="16"/>
      <c r="L65" s="16"/>
      <c r="M65" s="16"/>
      <c r="N65" s="16"/>
      <c r="O65" s="16">
        <v>23062.95652</v>
      </c>
      <c r="P65" s="16">
        <v>37.355000000000004</v>
      </c>
      <c r="Q65" s="16"/>
      <c r="R65" s="16"/>
      <c r="S65" s="16">
        <v>0</v>
      </c>
      <c r="T65" s="16">
        <v>0</v>
      </c>
      <c r="U65" s="16">
        <v>30.817240000000002</v>
      </c>
      <c r="V65" s="16">
        <v>0</v>
      </c>
      <c r="W65" s="16">
        <v>-39670.466671732</v>
      </c>
      <c r="X65" s="16">
        <v>-55387.901440000001</v>
      </c>
      <c r="Y65" s="16">
        <v>-115561.53513</v>
      </c>
      <c r="Z65" s="16">
        <v>275343.1455493751</v>
      </c>
      <c r="AA65" s="16">
        <v>10457.573259925</v>
      </c>
      <c r="AB65" s="16">
        <v>2082.6982519999997</v>
      </c>
      <c r="AC65" s="16">
        <v>15.83</v>
      </c>
      <c r="AD65" s="16">
        <f t="shared" si="0"/>
        <v>77310.161059568098</v>
      </c>
      <c r="AE65" s="16">
        <v>407092.21931431972</v>
      </c>
      <c r="AF65" s="17">
        <f t="shared" si="1"/>
        <v>1484434.5509092379</v>
      </c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</row>
    <row r="66" spans="1:119" x14ac:dyDescent="0.35">
      <c r="A66" s="1">
        <v>42644</v>
      </c>
      <c r="B66" s="15">
        <v>42644</v>
      </c>
      <c r="C66" s="16">
        <v>97348.045100000003</v>
      </c>
      <c r="D66" s="16">
        <v>364.53015266249997</v>
      </c>
      <c r="E66" s="16">
        <v>352.18946999999997</v>
      </c>
      <c r="F66" s="16">
        <v>234.6244403375</v>
      </c>
      <c r="G66" s="16">
        <v>766528.25072647166</v>
      </c>
      <c r="H66" s="16">
        <v>11517.163930725001</v>
      </c>
      <c r="I66" s="16">
        <v>85790.79053352827</v>
      </c>
      <c r="J66" s="16">
        <v>0</v>
      </c>
      <c r="K66" s="16"/>
      <c r="L66" s="16"/>
      <c r="M66" s="16"/>
      <c r="N66" s="16"/>
      <c r="O66" s="16">
        <v>22635.516770000002</v>
      </c>
      <c r="P66" s="16">
        <v>63.058260000000004</v>
      </c>
      <c r="Q66" s="16"/>
      <c r="R66" s="16"/>
      <c r="S66" s="16">
        <v>0</v>
      </c>
      <c r="T66" s="16">
        <v>0</v>
      </c>
      <c r="U66" s="16">
        <v>-142.18798000000001</v>
      </c>
      <c r="V66" s="16">
        <v>0</v>
      </c>
      <c r="W66" s="16">
        <v>3424.9751582320009</v>
      </c>
      <c r="X66" s="16">
        <v>-55606.598990000006</v>
      </c>
      <c r="Y66" s="16">
        <v>-104619.17684</v>
      </c>
      <c r="Z66" s="16">
        <v>236780.96456023338</v>
      </c>
      <c r="AA66" s="16">
        <v>11113.0331393</v>
      </c>
      <c r="AB66" s="16">
        <v>1118.823832</v>
      </c>
      <c r="AC66" s="16">
        <v>15.02093</v>
      </c>
      <c r="AD66" s="16">
        <f t="shared" si="0"/>
        <v>92084.853809765351</v>
      </c>
      <c r="AE66" s="16">
        <v>407870.43604609207</v>
      </c>
      <c r="AF66" s="17">
        <f t="shared" si="1"/>
        <v>1484789.4592395823</v>
      </c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</row>
    <row r="67" spans="1:119" x14ac:dyDescent="0.35">
      <c r="A67" s="1">
        <v>42675</v>
      </c>
      <c r="B67" s="15">
        <v>42675</v>
      </c>
      <c r="C67" s="16">
        <v>105107.97190999999</v>
      </c>
      <c r="D67" s="16">
        <v>567.30773644999999</v>
      </c>
      <c r="E67" s="16">
        <v>346.35746999999998</v>
      </c>
      <c r="F67" s="16">
        <v>234.6244403375</v>
      </c>
      <c r="G67" s="16">
        <v>667526.44097524625</v>
      </c>
      <c r="H67" s="16">
        <v>12002.088229462501</v>
      </c>
      <c r="I67" s="16">
        <v>87756.965854754002</v>
      </c>
      <c r="J67" s="16">
        <v>0</v>
      </c>
      <c r="K67" s="16"/>
      <c r="L67" s="16"/>
      <c r="M67" s="16"/>
      <c r="N67" s="16"/>
      <c r="O67" s="16">
        <v>22597.266090000001</v>
      </c>
      <c r="P67" s="16">
        <v>17.923810000000003</v>
      </c>
      <c r="Q67" s="16"/>
      <c r="R67" s="16"/>
      <c r="S67" s="16">
        <v>0</v>
      </c>
      <c r="T67" s="16">
        <v>0</v>
      </c>
      <c r="U67" s="16">
        <v>198.0916</v>
      </c>
      <c r="V67" s="16">
        <v>0</v>
      </c>
      <c r="W67" s="16">
        <v>-39168.130236807992</v>
      </c>
      <c r="X67" s="16">
        <v>-56215.089050000002</v>
      </c>
      <c r="Y67" s="16">
        <v>-14149.413850000001</v>
      </c>
      <c r="Z67" s="16">
        <v>251122.61282605841</v>
      </c>
      <c r="AA67" s="16">
        <v>40610.035571025001</v>
      </c>
      <c r="AB67" s="16">
        <v>586.45518000000004</v>
      </c>
      <c r="AC67" s="16">
        <v>15.565989999999999</v>
      </c>
      <c r="AD67" s="16">
        <f t="shared" si="0"/>
        <v>183000.12803027537</v>
      </c>
      <c r="AE67" s="16">
        <v>407789.50572732731</v>
      </c>
      <c r="AF67" s="17">
        <f t="shared" si="1"/>
        <v>1486946.5802738531</v>
      </c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</row>
    <row r="68" spans="1:119" x14ac:dyDescent="0.35">
      <c r="A68" s="1">
        <v>42705</v>
      </c>
      <c r="B68" s="15">
        <v>42705</v>
      </c>
      <c r="C68" s="16">
        <v>104269.85196000001</v>
      </c>
      <c r="D68" s="16">
        <v>928.29119052500005</v>
      </c>
      <c r="E68" s="16">
        <v>353.48315000000002</v>
      </c>
      <c r="F68" s="16">
        <v>234.6244403375</v>
      </c>
      <c r="G68" s="16">
        <v>687833.48305167886</v>
      </c>
      <c r="H68" s="16">
        <v>11505.2145725875</v>
      </c>
      <c r="I68" s="16">
        <v>87519.422948321197</v>
      </c>
      <c r="J68" s="16">
        <v>0</v>
      </c>
      <c r="K68" s="16"/>
      <c r="L68" s="16"/>
      <c r="M68" s="16"/>
      <c r="N68" s="16"/>
      <c r="O68" s="16">
        <v>22584.566750000002</v>
      </c>
      <c r="P68" s="16">
        <v>9.1350000000000001E-2</v>
      </c>
      <c r="Q68" s="16"/>
      <c r="R68" s="16"/>
      <c r="S68" s="16">
        <v>0</v>
      </c>
      <c r="T68" s="16">
        <v>0</v>
      </c>
      <c r="U68" s="16">
        <v>-136.89362</v>
      </c>
      <c r="V68" s="16">
        <v>0</v>
      </c>
      <c r="W68" s="16">
        <v>-39338.648074658733</v>
      </c>
      <c r="X68" s="16">
        <v>-55148.642970000001</v>
      </c>
      <c r="Y68" s="16">
        <v>-37976.093369999995</v>
      </c>
      <c r="Z68" s="16">
        <v>275740.14508688642</v>
      </c>
      <c r="AA68" s="16">
        <v>13278.166842550001</v>
      </c>
      <c r="AB68" s="16">
        <v>622.8355600000001</v>
      </c>
      <c r="AC68" s="16">
        <v>14.81507</v>
      </c>
      <c r="AD68" s="16">
        <f t="shared" si="0"/>
        <v>157055.68452477772</v>
      </c>
      <c r="AE68" s="16">
        <v>407702.47944491892</v>
      </c>
      <c r="AF68" s="17">
        <f t="shared" si="1"/>
        <v>1479987.1933831468</v>
      </c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</row>
    <row r="69" spans="1:119" x14ac:dyDescent="0.35">
      <c r="A69" s="1">
        <v>42736</v>
      </c>
      <c r="B69" s="15">
        <v>42736</v>
      </c>
      <c r="C69" s="16">
        <v>110148.94444000001</v>
      </c>
      <c r="D69" s="16">
        <v>1333.465789375</v>
      </c>
      <c r="E69" s="16">
        <v>356.20515</v>
      </c>
      <c r="F69" s="16">
        <v>234.6244403375</v>
      </c>
      <c r="G69" s="16">
        <v>674205.16462122393</v>
      </c>
      <c r="H69" s="16">
        <v>11398.677331962501</v>
      </c>
      <c r="I69" s="16">
        <v>87980.951668776062</v>
      </c>
      <c r="J69" s="16">
        <v>0</v>
      </c>
      <c r="K69" s="16"/>
      <c r="L69" s="16"/>
      <c r="M69" s="16"/>
      <c r="N69" s="16"/>
      <c r="O69" s="16">
        <v>22056.88668</v>
      </c>
      <c r="P69" s="16">
        <v>0</v>
      </c>
      <c r="Q69" s="16"/>
      <c r="R69" s="16"/>
      <c r="S69" s="16">
        <v>0</v>
      </c>
      <c r="T69" s="16">
        <v>0</v>
      </c>
      <c r="U69" s="16">
        <v>30.817240000000002</v>
      </c>
      <c r="V69" s="16">
        <v>0</v>
      </c>
      <c r="W69" s="16">
        <v>-39800.314341767844</v>
      </c>
      <c r="X69" s="16">
        <v>-55313.684030000011</v>
      </c>
      <c r="Y69" s="16">
        <v>-42326.232210000002</v>
      </c>
      <c r="Z69" s="16">
        <v>275901.18684500561</v>
      </c>
      <c r="AA69" s="16">
        <v>11076.15582</v>
      </c>
      <c r="AB69" s="16">
        <v>684.86274000000003</v>
      </c>
      <c r="AC69" s="16">
        <v>17.38035</v>
      </c>
      <c r="AD69" s="16">
        <f t="shared" si="0"/>
        <v>150270.17241323774</v>
      </c>
      <c r="AE69" s="16">
        <v>410140.99461440946</v>
      </c>
      <c r="AF69" s="17">
        <f t="shared" si="1"/>
        <v>1468126.0871493223</v>
      </c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</row>
    <row r="70" spans="1:119" x14ac:dyDescent="0.35">
      <c r="A70" s="1">
        <v>42767</v>
      </c>
      <c r="B70" s="15">
        <v>42767</v>
      </c>
      <c r="C70" s="16">
        <v>106333.70492</v>
      </c>
      <c r="D70" s="16">
        <v>1207.4956307125001</v>
      </c>
      <c r="E70" s="16">
        <v>350.29115000000002</v>
      </c>
      <c r="F70" s="16">
        <v>100.9618739125</v>
      </c>
      <c r="G70" s="16">
        <v>672132.54928418912</v>
      </c>
      <c r="H70" s="16">
        <v>11406.3950381625</v>
      </c>
      <c r="I70" s="16">
        <v>85707.856945810956</v>
      </c>
      <c r="J70" s="16">
        <v>0</v>
      </c>
      <c r="K70" s="16"/>
      <c r="L70" s="16"/>
      <c r="M70" s="16"/>
      <c r="N70" s="16"/>
      <c r="O70" s="16">
        <v>21983.923189999998</v>
      </c>
      <c r="P70" s="16">
        <v>0</v>
      </c>
      <c r="Q70" s="16"/>
      <c r="R70" s="16"/>
      <c r="S70" s="16">
        <v>0</v>
      </c>
      <c r="T70" s="16">
        <v>0</v>
      </c>
      <c r="U70" s="16">
        <v>88.469270000000009</v>
      </c>
      <c r="V70" s="16">
        <v>0</v>
      </c>
      <c r="W70" s="16">
        <v>-39846.089040206993</v>
      </c>
      <c r="X70" s="16">
        <v>-55793.680949999994</v>
      </c>
      <c r="Y70" s="16">
        <v>-49194.427950000005</v>
      </c>
      <c r="Z70" s="16">
        <v>275405.57392688363</v>
      </c>
      <c r="AA70" s="16">
        <v>11724.145415774999</v>
      </c>
      <c r="AB70" s="16">
        <v>786.18894000000012</v>
      </c>
      <c r="AC70" s="16">
        <v>17.622499999999999</v>
      </c>
      <c r="AD70" s="16">
        <f t="shared" si="0"/>
        <v>143187.80211245164</v>
      </c>
      <c r="AE70" s="16">
        <v>411826.21898370207</v>
      </c>
      <c r="AF70" s="17">
        <f t="shared" si="1"/>
        <v>1454237.1991289412</v>
      </c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</row>
    <row r="71" spans="1:119" x14ac:dyDescent="0.35">
      <c r="A71" s="1">
        <v>42795</v>
      </c>
      <c r="B71" s="15">
        <v>42795</v>
      </c>
      <c r="C71" s="16">
        <v>121879.60363</v>
      </c>
      <c r="D71" s="16">
        <v>1400.4945371125</v>
      </c>
      <c r="E71" s="16">
        <v>342.28115000000003</v>
      </c>
      <c r="F71" s="16">
        <v>101.08773793750001</v>
      </c>
      <c r="G71" s="16">
        <v>680174.57842427015</v>
      </c>
      <c r="H71" s="16">
        <v>12342.864710000002</v>
      </c>
      <c r="I71" s="16">
        <v>86275.491365729846</v>
      </c>
      <c r="J71" s="16">
        <v>0</v>
      </c>
      <c r="K71" s="16"/>
      <c r="L71" s="16"/>
      <c r="M71" s="16"/>
      <c r="N71" s="16"/>
      <c r="O71" s="16">
        <v>21477.924179999998</v>
      </c>
      <c r="P71" s="16">
        <v>0</v>
      </c>
      <c r="Q71" s="16"/>
      <c r="R71" s="16"/>
      <c r="S71" s="16">
        <v>0</v>
      </c>
      <c r="T71" s="16">
        <v>0</v>
      </c>
      <c r="U71" s="16">
        <v>10.624180000000001</v>
      </c>
      <c r="V71" s="16">
        <v>0</v>
      </c>
      <c r="W71" s="16">
        <v>-40023.912477091806</v>
      </c>
      <c r="X71" s="16">
        <v>-55734.501879999996</v>
      </c>
      <c r="Y71" s="16">
        <v>-48872.166870000008</v>
      </c>
      <c r="Z71" s="16">
        <v>284081.23276647524</v>
      </c>
      <c r="AA71" s="16">
        <v>9380.1152403624983</v>
      </c>
      <c r="AB71" s="16">
        <v>917.64738</v>
      </c>
      <c r="AC71" s="16">
        <v>41.554639999999999</v>
      </c>
      <c r="AD71" s="16">
        <f t="shared" si="0"/>
        <v>149800.59297974591</v>
      </c>
      <c r="AE71" s="16">
        <v>406643.97058687481</v>
      </c>
      <c r="AF71" s="17">
        <f t="shared" si="1"/>
        <v>1480438.8893016705</v>
      </c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</row>
    <row r="72" spans="1:119" x14ac:dyDescent="0.35">
      <c r="A72" s="1">
        <v>42826</v>
      </c>
      <c r="B72" s="15">
        <v>42826</v>
      </c>
      <c r="C72" s="16">
        <v>120561.08942</v>
      </c>
      <c r="D72" s="16">
        <v>1381.9387848375</v>
      </c>
      <c r="E72" s="16">
        <v>342.47015000000005</v>
      </c>
      <c r="F72" s="16">
        <v>101.08773793750001</v>
      </c>
      <c r="G72" s="16">
        <v>678221.1616761745</v>
      </c>
      <c r="H72" s="16">
        <v>14106.560791899999</v>
      </c>
      <c r="I72" s="16">
        <v>87679.840363825468</v>
      </c>
      <c r="J72" s="16">
        <v>0</v>
      </c>
      <c r="K72" s="16"/>
      <c r="L72" s="16"/>
      <c r="M72" s="16"/>
      <c r="N72" s="16"/>
      <c r="O72" s="16">
        <v>21364.77217</v>
      </c>
      <c r="P72" s="16">
        <v>4.3889399999999998</v>
      </c>
      <c r="Q72" s="16"/>
      <c r="R72" s="16"/>
      <c r="S72" s="16">
        <v>0</v>
      </c>
      <c r="T72" s="16">
        <v>0</v>
      </c>
      <c r="U72" s="16">
        <v>10.602650000000001</v>
      </c>
      <c r="V72" s="16">
        <v>0</v>
      </c>
      <c r="W72" s="16">
        <v>-39550.005400000002</v>
      </c>
      <c r="X72" s="16">
        <v>-55692.250460000003</v>
      </c>
      <c r="Y72" s="16">
        <v>-53136.947239999987</v>
      </c>
      <c r="Z72" s="16">
        <v>282774.50177610188</v>
      </c>
      <c r="AA72" s="16">
        <v>18204.743020262504</v>
      </c>
      <c r="AB72" s="16">
        <v>1007.14734</v>
      </c>
      <c r="AC72" s="16">
        <v>506.12964000000005</v>
      </c>
      <c r="AD72" s="16">
        <f t="shared" si="0"/>
        <v>154123.92132636439</v>
      </c>
      <c r="AE72" s="16">
        <v>410348.41099830554</v>
      </c>
      <c r="AF72" s="17">
        <f t="shared" si="1"/>
        <v>1488235.642359345</v>
      </c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</row>
    <row r="73" spans="1:119" x14ac:dyDescent="0.35">
      <c r="A73" s="1">
        <v>42856</v>
      </c>
      <c r="B73" s="15">
        <v>42856</v>
      </c>
      <c r="C73" s="16">
        <v>119024.71734</v>
      </c>
      <c r="D73" s="16">
        <v>912.98485397499996</v>
      </c>
      <c r="E73" s="16">
        <v>322.30215000000004</v>
      </c>
      <c r="F73" s="16">
        <v>101.08773793750001</v>
      </c>
      <c r="G73" s="16">
        <v>682629.31483207422</v>
      </c>
      <c r="H73" s="16">
        <v>12167.5476356375</v>
      </c>
      <c r="I73" s="16">
        <v>88776.427877925817</v>
      </c>
      <c r="J73" s="16">
        <v>0</v>
      </c>
      <c r="K73" s="16"/>
      <c r="L73" s="16"/>
      <c r="M73" s="16"/>
      <c r="N73" s="16"/>
      <c r="O73" s="16">
        <v>21327.417719999998</v>
      </c>
      <c r="P73" s="16">
        <v>8.0569999999999989E-2</v>
      </c>
      <c r="Q73" s="16"/>
      <c r="R73" s="16"/>
      <c r="S73" s="16">
        <v>0</v>
      </c>
      <c r="T73" s="16">
        <v>0</v>
      </c>
      <c r="U73" s="16">
        <v>104.34196000000001</v>
      </c>
      <c r="V73" s="16">
        <v>0</v>
      </c>
      <c r="W73" s="16">
        <v>-40217.116938443811</v>
      </c>
      <c r="X73" s="16">
        <v>-55766.054480000006</v>
      </c>
      <c r="Y73" s="16">
        <v>-54827.317709999996</v>
      </c>
      <c r="Z73" s="16">
        <v>281650.46098257037</v>
      </c>
      <c r="AA73" s="16">
        <v>17729.1491216375</v>
      </c>
      <c r="AB73" s="16">
        <v>1116.7903799999999</v>
      </c>
      <c r="AC73" s="16">
        <v>40.86056</v>
      </c>
      <c r="AD73" s="16">
        <f t="shared" si="0"/>
        <v>149831.11387576404</v>
      </c>
      <c r="AE73" s="16">
        <v>411910.36244591844</v>
      </c>
      <c r="AF73" s="17">
        <f t="shared" si="1"/>
        <v>1487003.3570392323</v>
      </c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</row>
    <row r="74" spans="1:119" x14ac:dyDescent="0.35">
      <c r="A74" s="1">
        <v>42887</v>
      </c>
      <c r="B74" s="15">
        <v>42887</v>
      </c>
      <c r="C74" s="16">
        <v>115308.87784</v>
      </c>
      <c r="D74" s="16">
        <v>1019.9129602250001</v>
      </c>
      <c r="E74" s="16">
        <v>322.31759000000005</v>
      </c>
      <c r="F74" s="16">
        <v>101.08773793750001</v>
      </c>
      <c r="G74" s="16">
        <v>682705.1046182554</v>
      </c>
      <c r="H74" s="16">
        <v>13463.593898724999</v>
      </c>
      <c r="I74" s="16">
        <v>89496.592491744668</v>
      </c>
      <c r="J74" s="16">
        <v>0</v>
      </c>
      <c r="K74" s="16"/>
      <c r="L74" s="16"/>
      <c r="M74" s="16"/>
      <c r="N74" s="16"/>
      <c r="O74" s="16">
        <v>21180.511870000002</v>
      </c>
      <c r="P74" s="16">
        <v>0</v>
      </c>
      <c r="Q74" s="16"/>
      <c r="R74" s="16"/>
      <c r="S74" s="16">
        <v>0</v>
      </c>
      <c r="T74" s="16">
        <v>0</v>
      </c>
      <c r="U74" s="16">
        <v>20.204250000000002</v>
      </c>
      <c r="V74" s="16">
        <v>0</v>
      </c>
      <c r="W74" s="16">
        <v>-39615.034974068847</v>
      </c>
      <c r="X74" s="16">
        <v>-55886.712580000007</v>
      </c>
      <c r="Y74" s="16">
        <v>-57710.089589999989</v>
      </c>
      <c r="Z74" s="16">
        <v>279644.55026673956</v>
      </c>
      <c r="AA74" s="16">
        <v>12718.303745762501</v>
      </c>
      <c r="AB74" s="16">
        <v>1187.1693399999999</v>
      </c>
      <c r="AC74" s="16">
        <v>34.618169999999999</v>
      </c>
      <c r="AD74" s="16">
        <f t="shared" ref="AD74:AD137" si="2">SUM(U74:AC74)</f>
        <v>140393.00862843322</v>
      </c>
      <c r="AE74" s="16">
        <v>411829.85160830547</v>
      </c>
      <c r="AF74" s="17">
        <f t="shared" ref="AF74:AF137" si="3">SUM(C74:T74)+AD74+AE74</f>
        <v>1475820.8592436265</v>
      </c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</row>
    <row r="75" spans="1:119" x14ac:dyDescent="0.35">
      <c r="A75" s="1">
        <v>42917</v>
      </c>
      <c r="B75" s="15">
        <v>42917</v>
      </c>
      <c r="C75" s="16">
        <v>106237.91024</v>
      </c>
      <c r="D75" s="16">
        <v>1226.7869373375001</v>
      </c>
      <c r="E75" s="16">
        <v>322.40859000000006</v>
      </c>
      <c r="F75" s="16">
        <v>101.08773793750001</v>
      </c>
      <c r="G75" s="16">
        <v>660724.43546243128</v>
      </c>
      <c r="H75" s="16">
        <v>12773.807258199999</v>
      </c>
      <c r="I75" s="16">
        <v>95749.749537568627</v>
      </c>
      <c r="J75" s="16">
        <v>0</v>
      </c>
      <c r="K75" s="16"/>
      <c r="L75" s="16"/>
      <c r="M75" s="16"/>
      <c r="N75" s="16"/>
      <c r="O75" s="16">
        <v>20759.594870000001</v>
      </c>
      <c r="P75" s="16">
        <v>28.63552</v>
      </c>
      <c r="Q75" s="16"/>
      <c r="R75" s="16"/>
      <c r="S75" s="16">
        <v>0</v>
      </c>
      <c r="T75" s="16">
        <v>0</v>
      </c>
      <c r="U75" s="16">
        <v>109.79755</v>
      </c>
      <c r="V75" s="16">
        <v>0</v>
      </c>
      <c r="W75" s="16">
        <v>-39232.60772398884</v>
      </c>
      <c r="X75" s="16">
        <v>-56030.53213</v>
      </c>
      <c r="Y75" s="16">
        <v>-53591.344829999893</v>
      </c>
      <c r="Z75" s="16">
        <v>278113.78446528019</v>
      </c>
      <c r="AA75" s="16">
        <v>13016.988923750001</v>
      </c>
      <c r="AB75" s="16">
        <v>1170.7770800000001</v>
      </c>
      <c r="AC75" s="16">
        <v>33.995839999999994</v>
      </c>
      <c r="AD75" s="16">
        <f t="shared" si="2"/>
        <v>143590.85917504143</v>
      </c>
      <c r="AE75" s="16">
        <v>413990.52959690749</v>
      </c>
      <c r="AF75" s="17">
        <f t="shared" si="3"/>
        <v>1455505.804925424</v>
      </c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</row>
    <row r="76" spans="1:119" x14ac:dyDescent="0.35">
      <c r="A76" s="1">
        <v>42948</v>
      </c>
      <c r="B76" s="15">
        <v>42948</v>
      </c>
      <c r="C76" s="16">
        <v>108974.70498000001</v>
      </c>
      <c r="D76" s="16">
        <v>714.33636643750003</v>
      </c>
      <c r="E76" s="16">
        <v>319.45559000000003</v>
      </c>
      <c r="F76" s="16">
        <v>101.08773793750001</v>
      </c>
      <c r="G76" s="16">
        <v>660548.18972253811</v>
      </c>
      <c r="H76" s="16">
        <v>13487.734024574998</v>
      </c>
      <c r="I76" s="16">
        <v>97560.851077461994</v>
      </c>
      <c r="J76" s="16">
        <v>0</v>
      </c>
      <c r="K76" s="16"/>
      <c r="L76" s="16"/>
      <c r="M76" s="16"/>
      <c r="N76" s="16"/>
      <c r="O76" s="16">
        <v>20726.542229999999</v>
      </c>
      <c r="P76" s="16">
        <v>23.42117</v>
      </c>
      <c r="Q76" s="16"/>
      <c r="R76" s="16"/>
      <c r="S76" s="16">
        <v>0</v>
      </c>
      <c r="T76" s="16">
        <v>0</v>
      </c>
      <c r="U76" s="16">
        <v>101.63224000000001</v>
      </c>
      <c r="V76" s="16">
        <v>0</v>
      </c>
      <c r="W76" s="16">
        <v>-39473.867261604792</v>
      </c>
      <c r="X76" s="16">
        <v>-56867.966429999993</v>
      </c>
      <c r="Y76" s="16">
        <v>-59044.33814</v>
      </c>
      <c r="Z76" s="16">
        <v>281020.25387058198</v>
      </c>
      <c r="AA76" s="16">
        <v>18550.552528750002</v>
      </c>
      <c r="AB76" s="16">
        <v>1107.8547599999997</v>
      </c>
      <c r="AC76" s="16">
        <v>66.947720000000004</v>
      </c>
      <c r="AD76" s="16">
        <f t="shared" si="2"/>
        <v>145461.06928772718</v>
      </c>
      <c r="AE76" s="16">
        <v>415246.34032852127</v>
      </c>
      <c r="AF76" s="17">
        <f t="shared" si="3"/>
        <v>1463163.7325151986</v>
      </c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</row>
    <row r="77" spans="1:119" x14ac:dyDescent="0.35">
      <c r="A77" s="1">
        <v>42979</v>
      </c>
      <c r="B77" s="15">
        <v>42979</v>
      </c>
      <c r="C77" s="16">
        <v>125062.77334</v>
      </c>
      <c r="D77" s="16">
        <v>914.4191568</v>
      </c>
      <c r="E77" s="16">
        <v>318.61159000000004</v>
      </c>
      <c r="F77" s="16">
        <v>101.182890175</v>
      </c>
      <c r="G77" s="16">
        <v>645625.25694452506</v>
      </c>
      <c r="H77" s="16">
        <v>13036.4626792</v>
      </c>
      <c r="I77" s="16">
        <v>96242.852275475147</v>
      </c>
      <c r="J77" s="16">
        <v>0</v>
      </c>
      <c r="K77" s="16"/>
      <c r="L77" s="16"/>
      <c r="M77" s="16"/>
      <c r="N77" s="16"/>
      <c r="O77" s="16">
        <v>20144.267820000001</v>
      </c>
      <c r="P77" s="16">
        <v>24.373429999999999</v>
      </c>
      <c r="Q77" s="16"/>
      <c r="R77" s="16"/>
      <c r="S77" s="16">
        <v>0</v>
      </c>
      <c r="T77" s="16">
        <v>0</v>
      </c>
      <c r="U77" s="16">
        <v>24.06427</v>
      </c>
      <c r="V77" s="16">
        <v>0</v>
      </c>
      <c r="W77" s="16">
        <v>-41717.836568764797</v>
      </c>
      <c r="X77" s="16">
        <v>-56399.938790000007</v>
      </c>
      <c r="Y77" s="16">
        <v>-60500.526660000003</v>
      </c>
      <c r="Z77" s="16">
        <v>284595.62795747165</v>
      </c>
      <c r="AA77" s="16">
        <v>8349.5854963000002</v>
      </c>
      <c r="AB77" s="16">
        <v>1156.3612199999998</v>
      </c>
      <c r="AC77" s="16">
        <v>47.286140000000003</v>
      </c>
      <c r="AD77" s="16">
        <f t="shared" si="2"/>
        <v>135554.62306500683</v>
      </c>
      <c r="AE77" s="16">
        <v>414902.68149482616</v>
      </c>
      <c r="AF77" s="17">
        <f t="shared" si="3"/>
        <v>1451927.5046860082</v>
      </c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</row>
    <row r="78" spans="1:119" x14ac:dyDescent="0.35">
      <c r="A78" s="1">
        <v>43009</v>
      </c>
      <c r="B78" s="15">
        <v>43009</v>
      </c>
      <c r="C78" s="16">
        <v>125055.56360000001</v>
      </c>
      <c r="D78" s="16">
        <v>620.85008753749992</v>
      </c>
      <c r="E78" s="16">
        <v>316.66359000000006</v>
      </c>
      <c r="F78" s="16">
        <v>101.182890175</v>
      </c>
      <c r="G78" s="16">
        <v>645005.03082919959</v>
      </c>
      <c r="H78" s="16">
        <v>14266.289071712499</v>
      </c>
      <c r="I78" s="16">
        <v>88555.208750800477</v>
      </c>
      <c r="J78" s="16">
        <v>0</v>
      </c>
      <c r="K78" s="16"/>
      <c r="L78" s="16"/>
      <c r="M78" s="16"/>
      <c r="N78" s="16"/>
      <c r="O78" s="16">
        <v>20120.348309999998</v>
      </c>
      <c r="P78" s="16">
        <v>24.661619999999999</v>
      </c>
      <c r="Q78" s="16"/>
      <c r="R78" s="16"/>
      <c r="S78" s="16">
        <v>0</v>
      </c>
      <c r="T78" s="16">
        <v>0</v>
      </c>
      <c r="U78" s="16">
        <v>11.68144</v>
      </c>
      <c r="V78" s="16">
        <v>0</v>
      </c>
      <c r="W78" s="16">
        <v>-40178.4216419648</v>
      </c>
      <c r="X78" s="16">
        <v>-56753.2598</v>
      </c>
      <c r="Y78" s="16">
        <v>-56671.596490000004</v>
      </c>
      <c r="Z78" s="16">
        <v>298959.48654334631</v>
      </c>
      <c r="AA78" s="16">
        <v>10452.1967178625</v>
      </c>
      <c r="AB78" s="16">
        <v>1387.4523100000001</v>
      </c>
      <c r="AC78" s="16">
        <v>48.460090000000001</v>
      </c>
      <c r="AD78" s="16">
        <f t="shared" si="2"/>
        <v>157255.99916924402</v>
      </c>
      <c r="AE78" s="16">
        <v>416241.46063908353</v>
      </c>
      <c r="AF78" s="17">
        <f t="shared" si="3"/>
        <v>1467563.2585577527</v>
      </c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</row>
    <row r="79" spans="1:119" x14ac:dyDescent="0.35">
      <c r="A79" s="1">
        <v>43040</v>
      </c>
      <c r="B79" s="15">
        <v>43040</v>
      </c>
      <c r="C79" s="16">
        <v>117117.92219</v>
      </c>
      <c r="D79" s="16">
        <v>769.12669814999992</v>
      </c>
      <c r="E79" s="16">
        <v>316.68659000000002</v>
      </c>
      <c r="F79" s="16">
        <v>101.182890175</v>
      </c>
      <c r="G79" s="16">
        <v>654250.44334659842</v>
      </c>
      <c r="H79" s="16">
        <v>11993.788445537501</v>
      </c>
      <c r="I79" s="16">
        <v>89577.273333401565</v>
      </c>
      <c r="J79" s="16">
        <v>0</v>
      </c>
      <c r="K79" s="16"/>
      <c r="L79" s="16"/>
      <c r="M79" s="16"/>
      <c r="N79" s="16"/>
      <c r="O79" s="16">
        <v>16839.461480000002</v>
      </c>
      <c r="P79" s="16">
        <v>30.311630000000001</v>
      </c>
      <c r="Q79" s="16"/>
      <c r="R79" s="16"/>
      <c r="S79" s="16">
        <v>0</v>
      </c>
      <c r="T79" s="16">
        <v>0</v>
      </c>
      <c r="U79" s="16">
        <v>-23.641750000000002</v>
      </c>
      <c r="V79" s="16">
        <v>0</v>
      </c>
      <c r="W79" s="16">
        <v>-39176.081632022295</v>
      </c>
      <c r="X79" s="16">
        <v>-56435.899099999995</v>
      </c>
      <c r="Y79" s="16">
        <v>-62473.171200000193</v>
      </c>
      <c r="Z79" s="16">
        <v>278461.59280415525</v>
      </c>
      <c r="AA79" s="16">
        <v>13539.9815824875</v>
      </c>
      <c r="AB79" s="16">
        <v>1219.3922500000001</v>
      </c>
      <c r="AC79" s="16">
        <v>69.232780000000005</v>
      </c>
      <c r="AD79" s="16">
        <f t="shared" si="2"/>
        <v>135181.40573462026</v>
      </c>
      <c r="AE79" s="16">
        <v>416221.23751533881</v>
      </c>
      <c r="AF79" s="17">
        <f t="shared" si="3"/>
        <v>1442398.8398538216</v>
      </c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</row>
    <row r="80" spans="1:119" x14ac:dyDescent="0.35">
      <c r="A80" s="1">
        <v>43070</v>
      </c>
      <c r="B80" s="15">
        <v>43070</v>
      </c>
      <c r="C80" s="16">
        <v>167750.21859999999</v>
      </c>
      <c r="D80" s="16">
        <v>587.92250591250001</v>
      </c>
      <c r="E80" s="16">
        <v>317.92159000000004</v>
      </c>
      <c r="F80" s="16">
        <v>101.182890175</v>
      </c>
      <c r="G80" s="16">
        <v>655646.53104537365</v>
      </c>
      <c r="H80" s="16">
        <v>12063.867757775</v>
      </c>
      <c r="I80" s="16">
        <v>88625.287024626392</v>
      </c>
      <c r="J80" s="16">
        <v>0</v>
      </c>
      <c r="K80" s="16"/>
      <c r="L80" s="16"/>
      <c r="M80" s="16"/>
      <c r="N80" s="16"/>
      <c r="O80" s="16">
        <v>16471.6885</v>
      </c>
      <c r="P80" s="16">
        <v>30.72888</v>
      </c>
      <c r="Q80" s="16"/>
      <c r="R80" s="16"/>
      <c r="S80" s="16">
        <v>0</v>
      </c>
      <c r="T80" s="16">
        <v>0</v>
      </c>
      <c r="U80" s="16">
        <v>101.48117000000001</v>
      </c>
      <c r="V80" s="16">
        <v>0</v>
      </c>
      <c r="W80" s="16">
        <v>-40529.124131101671</v>
      </c>
      <c r="X80" s="16">
        <v>-45984.268680000001</v>
      </c>
      <c r="Y80" s="16">
        <v>-67875.202170000004</v>
      </c>
      <c r="Z80" s="16">
        <v>276757.07287321112</v>
      </c>
      <c r="AA80" s="16">
        <v>8183.9617147000008</v>
      </c>
      <c r="AB80" s="16">
        <v>1271.3782100000001</v>
      </c>
      <c r="AC80" s="16">
        <v>50.67277</v>
      </c>
      <c r="AD80" s="16">
        <f t="shared" si="2"/>
        <v>131975.97175680945</v>
      </c>
      <c r="AE80" s="16">
        <v>413153.73700602312</v>
      </c>
      <c r="AF80" s="17">
        <f t="shared" si="3"/>
        <v>1486725.0575566951</v>
      </c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</row>
    <row r="81" spans="1:119" x14ac:dyDescent="0.35">
      <c r="A81" s="1">
        <v>43101</v>
      </c>
      <c r="B81" s="15">
        <v>43101</v>
      </c>
      <c r="C81" s="16">
        <v>118024.23192999999</v>
      </c>
      <c r="D81" s="16">
        <v>517.29987566249997</v>
      </c>
      <c r="E81" s="16">
        <v>316.60959000000003</v>
      </c>
      <c r="F81" s="16">
        <v>10.05625</v>
      </c>
      <c r="G81" s="16">
        <v>656727.83727909951</v>
      </c>
      <c r="H81" s="16">
        <v>14105.464662824999</v>
      </c>
      <c r="I81" s="16">
        <v>95929.475900900536</v>
      </c>
      <c r="J81" s="16">
        <v>0</v>
      </c>
      <c r="K81" s="16"/>
      <c r="L81" s="16"/>
      <c r="M81" s="16"/>
      <c r="N81" s="16"/>
      <c r="O81" s="16">
        <v>16427.22219</v>
      </c>
      <c r="P81" s="16">
        <v>32.779960000000003</v>
      </c>
      <c r="Q81" s="16"/>
      <c r="R81" s="16"/>
      <c r="S81" s="16">
        <v>0</v>
      </c>
      <c r="T81" s="16">
        <v>0</v>
      </c>
      <c r="U81" s="16">
        <v>-11.67543</v>
      </c>
      <c r="V81" s="16">
        <v>0</v>
      </c>
      <c r="W81" s="16">
        <v>-41582.10469</v>
      </c>
      <c r="X81" s="16">
        <v>-55922.875559999993</v>
      </c>
      <c r="Y81" s="16">
        <v>-70832.438320000016</v>
      </c>
      <c r="Z81" s="16">
        <v>285738.6014279605</v>
      </c>
      <c r="AA81" s="16">
        <v>10924.237583799999</v>
      </c>
      <c r="AB81" s="16">
        <v>986.83249000000001</v>
      </c>
      <c r="AC81" s="16">
        <v>50.255019999999995</v>
      </c>
      <c r="AD81" s="16">
        <f t="shared" si="2"/>
        <v>129350.83252176049</v>
      </c>
      <c r="AE81" s="16">
        <v>413357.03212180879</v>
      </c>
      <c r="AF81" s="17">
        <f t="shared" si="3"/>
        <v>1444798.8422820568</v>
      </c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</row>
    <row r="82" spans="1:119" x14ac:dyDescent="0.35">
      <c r="A82" s="1">
        <v>43132</v>
      </c>
      <c r="B82" s="15">
        <v>43132</v>
      </c>
      <c r="C82" s="16">
        <v>121659.13419</v>
      </c>
      <c r="D82" s="16">
        <v>456.45682786250001</v>
      </c>
      <c r="E82" s="16">
        <v>318.04359000000005</v>
      </c>
      <c r="F82" s="16">
        <v>10.05625</v>
      </c>
      <c r="G82" s="16">
        <v>655064.88814717322</v>
      </c>
      <c r="H82" s="16">
        <v>11810.304487212499</v>
      </c>
      <c r="I82" s="16">
        <v>96419.141162826898</v>
      </c>
      <c r="J82" s="16">
        <v>0</v>
      </c>
      <c r="K82" s="16"/>
      <c r="L82" s="16"/>
      <c r="M82" s="16"/>
      <c r="N82" s="16"/>
      <c r="O82" s="16">
        <v>16382.571250000003</v>
      </c>
      <c r="P82" s="16">
        <v>44.886110000000002</v>
      </c>
      <c r="Q82" s="16"/>
      <c r="R82" s="16"/>
      <c r="S82" s="16">
        <v>0</v>
      </c>
      <c r="T82" s="16">
        <v>0</v>
      </c>
      <c r="U82" s="16">
        <v>104.64211</v>
      </c>
      <c r="V82" s="16">
        <v>0</v>
      </c>
      <c r="W82" s="16">
        <v>-41789.179095327876</v>
      </c>
      <c r="X82" s="16">
        <v>-56076.858940000006</v>
      </c>
      <c r="Y82" s="16">
        <v>-73232.807149999993</v>
      </c>
      <c r="Z82" s="16">
        <v>290123.37069020933</v>
      </c>
      <c r="AA82" s="16">
        <v>10286.4116203625</v>
      </c>
      <c r="AB82" s="16">
        <v>1036.8571099999999</v>
      </c>
      <c r="AC82" s="16">
        <v>50.865349999999999</v>
      </c>
      <c r="AD82" s="16">
        <f t="shared" si="2"/>
        <v>130503.30169524396</v>
      </c>
      <c r="AE82" s="16">
        <v>414961.6858103273</v>
      </c>
      <c r="AF82" s="17">
        <f t="shared" si="3"/>
        <v>1447630.4695206461</v>
      </c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</row>
    <row r="83" spans="1:119" x14ac:dyDescent="0.35">
      <c r="A83" s="1">
        <v>43160</v>
      </c>
      <c r="B83" s="15">
        <v>43160</v>
      </c>
      <c r="C83" s="16">
        <v>119800.40862</v>
      </c>
      <c r="D83" s="16">
        <v>482.01802535000002</v>
      </c>
      <c r="E83" s="16">
        <v>317.24359000000004</v>
      </c>
      <c r="F83" s="16">
        <v>60.4279459125</v>
      </c>
      <c r="G83" s="16">
        <v>655452.06317166053</v>
      </c>
      <c r="H83" s="16">
        <v>11292.909891012499</v>
      </c>
      <c r="I83" s="16">
        <v>98409.861108339494</v>
      </c>
      <c r="J83" s="16">
        <v>0</v>
      </c>
      <c r="K83" s="16"/>
      <c r="L83" s="16"/>
      <c r="M83" s="16"/>
      <c r="N83" s="16"/>
      <c r="O83" s="16">
        <v>16014.215770000001</v>
      </c>
      <c r="P83" s="16">
        <v>14.391999999999999</v>
      </c>
      <c r="Q83" s="16"/>
      <c r="R83" s="16"/>
      <c r="S83" s="16">
        <v>0</v>
      </c>
      <c r="T83" s="16">
        <v>0</v>
      </c>
      <c r="U83" s="16">
        <v>8.4880499999999994</v>
      </c>
      <c r="V83" s="16">
        <v>0</v>
      </c>
      <c r="W83" s="16">
        <v>-40389.558040813383</v>
      </c>
      <c r="X83" s="16">
        <v>-56273.624840000004</v>
      </c>
      <c r="Y83" s="16">
        <v>-80251.533679999993</v>
      </c>
      <c r="Z83" s="16">
        <v>285338.46830065269</v>
      </c>
      <c r="AA83" s="16">
        <v>9171.4121088500015</v>
      </c>
      <c r="AB83" s="16">
        <v>1089.8326099999999</v>
      </c>
      <c r="AC83" s="16">
        <v>49.984999999999999</v>
      </c>
      <c r="AD83" s="16">
        <f t="shared" si="2"/>
        <v>118743.4695086893</v>
      </c>
      <c r="AE83" s="16">
        <v>417050.58208707778</v>
      </c>
      <c r="AF83" s="17">
        <f t="shared" si="3"/>
        <v>1437637.5917180423</v>
      </c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</row>
    <row r="84" spans="1:119" x14ac:dyDescent="0.35">
      <c r="A84" s="1">
        <v>43191</v>
      </c>
      <c r="B84" s="15">
        <v>43191</v>
      </c>
      <c r="C84" s="16">
        <v>7793.0113700000002</v>
      </c>
      <c r="D84" s="16">
        <v>402.61482063749997</v>
      </c>
      <c r="E84" s="16">
        <v>9.759000000000001E-2</v>
      </c>
      <c r="F84" s="16">
        <v>211.27169591250001</v>
      </c>
      <c r="G84" s="16">
        <v>596877.70572434762</v>
      </c>
      <c r="H84" s="16">
        <v>932.01790767499995</v>
      </c>
      <c r="I84" s="16">
        <v>97355.951875652463</v>
      </c>
      <c r="J84" s="16">
        <v>0</v>
      </c>
      <c r="K84" s="16"/>
      <c r="L84" s="16"/>
      <c r="M84" s="16"/>
      <c r="N84" s="16"/>
      <c r="O84" s="16">
        <v>14487.822510000002</v>
      </c>
      <c r="P84" s="16">
        <v>14.08672</v>
      </c>
      <c r="Q84" s="16"/>
      <c r="R84" s="16"/>
      <c r="S84" s="16">
        <v>0</v>
      </c>
      <c r="T84" s="16">
        <v>0</v>
      </c>
      <c r="U84" s="16">
        <v>8.9638899999999992</v>
      </c>
      <c r="V84" s="16">
        <v>0</v>
      </c>
      <c r="W84" s="16">
        <v>-31830.729889000962</v>
      </c>
      <c r="X84" s="16">
        <v>-49313.419449999994</v>
      </c>
      <c r="Y84" s="16">
        <v>14420.50821</v>
      </c>
      <c r="Z84" s="16">
        <v>185151.44652583791</v>
      </c>
      <c r="AA84" s="16">
        <v>7016.0031995999998</v>
      </c>
      <c r="AB84" s="16">
        <v>707.21211000000005</v>
      </c>
      <c r="AC84" s="16">
        <v>98.83578</v>
      </c>
      <c r="AD84" s="16">
        <f t="shared" si="2"/>
        <v>126258.82037643694</v>
      </c>
      <c r="AE84" s="16">
        <v>182729.57151100799</v>
      </c>
      <c r="AF84" s="17">
        <f t="shared" si="3"/>
        <v>1027062.9721016699</v>
      </c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</row>
    <row r="85" spans="1:119" x14ac:dyDescent="0.35">
      <c r="A85" s="1">
        <v>43221</v>
      </c>
      <c r="B85" s="15">
        <v>43221</v>
      </c>
      <c r="C85" s="16">
        <v>8159.98603</v>
      </c>
      <c r="D85" s="16">
        <v>326.37917377499997</v>
      </c>
      <c r="E85" s="16">
        <v>9.759000000000001E-2</v>
      </c>
      <c r="F85" s="16">
        <v>110.70919591250001</v>
      </c>
      <c r="G85" s="16">
        <v>606014.07818393421</v>
      </c>
      <c r="H85" s="16">
        <v>1904.322380975</v>
      </c>
      <c r="I85" s="16">
        <v>93698.556836065691</v>
      </c>
      <c r="J85" s="16">
        <v>0</v>
      </c>
      <c r="K85" s="16"/>
      <c r="L85" s="16"/>
      <c r="M85" s="16"/>
      <c r="N85" s="16"/>
      <c r="O85" s="16">
        <v>14442.582950000002</v>
      </c>
      <c r="P85" s="16">
        <v>13.891</v>
      </c>
      <c r="Q85" s="16"/>
      <c r="R85" s="16"/>
      <c r="S85" s="16">
        <v>0</v>
      </c>
      <c r="T85" s="16">
        <v>0</v>
      </c>
      <c r="U85" s="16">
        <v>9.26891</v>
      </c>
      <c r="V85" s="16">
        <v>0</v>
      </c>
      <c r="W85" s="16">
        <v>-31877.517884734432</v>
      </c>
      <c r="X85" s="16">
        <v>-49149.923250000007</v>
      </c>
      <c r="Y85" s="16">
        <v>14328.922189999999</v>
      </c>
      <c r="Z85" s="16">
        <v>184721.16240763399</v>
      </c>
      <c r="AA85" s="16">
        <v>7087.9292162500005</v>
      </c>
      <c r="AB85" s="16">
        <v>760.12261000000001</v>
      </c>
      <c r="AC85" s="16">
        <v>47.668839999999996</v>
      </c>
      <c r="AD85" s="16">
        <f t="shared" si="2"/>
        <v>125927.63303914956</v>
      </c>
      <c r="AE85" s="16">
        <v>183776.79531421079</v>
      </c>
      <c r="AF85" s="17">
        <f t="shared" si="3"/>
        <v>1034375.0316940227</v>
      </c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</row>
    <row r="86" spans="1:119" x14ac:dyDescent="0.35">
      <c r="A86" s="1">
        <v>43252</v>
      </c>
      <c r="B86" s="15">
        <v>43252</v>
      </c>
      <c r="C86" s="16">
        <v>8860.31394</v>
      </c>
      <c r="D86" s="16">
        <v>265.16412517499998</v>
      </c>
      <c r="E86" s="16">
        <v>9.759000000000001E-2</v>
      </c>
      <c r="F86" s="16">
        <v>60.4279459125</v>
      </c>
      <c r="G86" s="16">
        <v>597682.64320568612</v>
      </c>
      <c r="H86" s="16">
        <v>1259.472987075</v>
      </c>
      <c r="I86" s="16">
        <v>93543.800524313876</v>
      </c>
      <c r="J86" s="16">
        <v>0</v>
      </c>
      <c r="K86" s="16"/>
      <c r="L86" s="16"/>
      <c r="M86" s="16"/>
      <c r="N86" s="16"/>
      <c r="O86" s="16">
        <v>14073.010899999999</v>
      </c>
      <c r="P86" s="16">
        <v>0</v>
      </c>
      <c r="Q86" s="16"/>
      <c r="R86" s="16"/>
      <c r="S86" s="16">
        <v>0</v>
      </c>
      <c r="T86" s="16">
        <v>0</v>
      </c>
      <c r="U86" s="16">
        <v>9.4957999999999991</v>
      </c>
      <c r="V86" s="16">
        <v>0</v>
      </c>
      <c r="W86" s="16">
        <v>-27591.277277589692</v>
      </c>
      <c r="X86" s="16">
        <v>-49092.768829999994</v>
      </c>
      <c r="Y86" s="16">
        <v>14219.05982</v>
      </c>
      <c r="Z86" s="16">
        <v>178748.89509996329</v>
      </c>
      <c r="AA86" s="16">
        <v>5016.5437768750007</v>
      </c>
      <c r="AB86" s="16">
        <v>14.334899999999999</v>
      </c>
      <c r="AC86" s="16">
        <v>46.905059999999999</v>
      </c>
      <c r="AD86" s="16">
        <f t="shared" si="2"/>
        <v>121371.18834924862</v>
      </c>
      <c r="AE86" s="16">
        <v>179641.46237810171</v>
      </c>
      <c r="AF86" s="17">
        <f t="shared" si="3"/>
        <v>1016757.5819455129</v>
      </c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</row>
    <row r="87" spans="1:119" x14ac:dyDescent="0.35">
      <c r="A87" s="1">
        <v>43282</v>
      </c>
      <c r="B87" s="15">
        <v>43282</v>
      </c>
      <c r="C87" s="16">
        <v>9230.4576799999995</v>
      </c>
      <c r="D87" s="16">
        <v>318.53457472500003</v>
      </c>
      <c r="E87" s="16">
        <v>9.759000000000001E-2</v>
      </c>
      <c r="F87" s="16">
        <v>60.4279459125</v>
      </c>
      <c r="G87" s="16">
        <v>601730.57725723332</v>
      </c>
      <c r="H87" s="16">
        <v>595.78142556250009</v>
      </c>
      <c r="I87" s="16">
        <v>93863.440992766758</v>
      </c>
      <c r="J87" s="16">
        <v>0</v>
      </c>
      <c r="K87" s="16"/>
      <c r="L87" s="16"/>
      <c r="M87" s="16"/>
      <c r="N87" s="16"/>
      <c r="O87" s="16">
        <v>14075.45751</v>
      </c>
      <c r="P87" s="16">
        <v>0</v>
      </c>
      <c r="Q87" s="16"/>
      <c r="R87" s="16"/>
      <c r="S87" s="16">
        <v>0</v>
      </c>
      <c r="T87" s="16">
        <v>0</v>
      </c>
      <c r="U87" s="16">
        <v>4.0320799999999997</v>
      </c>
      <c r="V87" s="16">
        <v>0</v>
      </c>
      <c r="W87" s="16">
        <v>-13161.1852258336</v>
      </c>
      <c r="X87" s="16">
        <v>-48073.865680000003</v>
      </c>
      <c r="Y87" s="16">
        <v>14644.183800000001</v>
      </c>
      <c r="Z87" s="16">
        <v>148443.50361020514</v>
      </c>
      <c r="AA87" s="16">
        <v>5114.4481974999999</v>
      </c>
      <c r="AB87" s="16">
        <v>108.27954</v>
      </c>
      <c r="AC87" s="16">
        <v>84.130170000000007</v>
      </c>
      <c r="AD87" s="16">
        <f t="shared" si="2"/>
        <v>107163.52649187154</v>
      </c>
      <c r="AE87" s="16">
        <v>179944.03736405744</v>
      </c>
      <c r="AF87" s="17">
        <f t="shared" si="3"/>
        <v>1006982.338832129</v>
      </c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</row>
    <row r="88" spans="1:119" x14ac:dyDescent="0.35">
      <c r="A88" s="1">
        <v>43313</v>
      </c>
      <c r="B88" s="15">
        <v>43313</v>
      </c>
      <c r="C88" s="16">
        <v>9285.8586799999994</v>
      </c>
      <c r="D88" s="16">
        <v>516.111005675</v>
      </c>
      <c r="E88" s="16">
        <v>9.759000000000001E-2</v>
      </c>
      <c r="F88" s="16">
        <v>60.4279459125</v>
      </c>
      <c r="G88" s="16">
        <v>609253.66685347282</v>
      </c>
      <c r="H88" s="16">
        <v>1422.9936384625</v>
      </c>
      <c r="I88" s="16">
        <v>97803.579196527236</v>
      </c>
      <c r="J88" s="16">
        <v>0</v>
      </c>
      <c r="K88" s="16"/>
      <c r="L88" s="16"/>
      <c r="M88" s="16"/>
      <c r="N88" s="16"/>
      <c r="O88" s="16">
        <v>13982.156629999999</v>
      </c>
      <c r="P88" s="16">
        <v>14.451590000000001</v>
      </c>
      <c r="Q88" s="16"/>
      <c r="R88" s="16"/>
      <c r="S88" s="16">
        <v>0</v>
      </c>
      <c r="T88" s="16">
        <v>0</v>
      </c>
      <c r="U88" s="16">
        <v>10.79257</v>
      </c>
      <c r="V88" s="16">
        <v>0</v>
      </c>
      <c r="W88" s="16">
        <v>-13002.65373</v>
      </c>
      <c r="X88" s="16">
        <v>-48263.225240000007</v>
      </c>
      <c r="Y88" s="16">
        <v>14611.86404</v>
      </c>
      <c r="Z88" s="16">
        <v>149779.31233624928</v>
      </c>
      <c r="AA88" s="16">
        <v>4354.1112087500005</v>
      </c>
      <c r="AB88" s="16">
        <v>105.57059</v>
      </c>
      <c r="AC88" s="16">
        <v>68.749539999999996</v>
      </c>
      <c r="AD88" s="16">
        <f t="shared" si="2"/>
        <v>107664.52131499926</v>
      </c>
      <c r="AE88" s="16">
        <v>177716.84203670389</v>
      </c>
      <c r="AF88" s="17">
        <f t="shared" si="3"/>
        <v>1017720.7064817532</v>
      </c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</row>
    <row r="89" spans="1:119" x14ac:dyDescent="0.35">
      <c r="A89" s="1">
        <v>43344</v>
      </c>
      <c r="B89" s="15">
        <v>43344</v>
      </c>
      <c r="C89" s="16">
        <v>9532.3229200000005</v>
      </c>
      <c r="D89" s="16">
        <v>449.15767981250002</v>
      </c>
      <c r="E89" s="16">
        <v>9.759000000000001E-2</v>
      </c>
      <c r="F89" s="16">
        <v>60.531746525000003</v>
      </c>
      <c r="G89" s="16">
        <v>609720.87957877584</v>
      </c>
      <c r="H89" s="16">
        <v>1661.3801900000001</v>
      </c>
      <c r="I89" s="16">
        <v>102414.58326122419</v>
      </c>
      <c r="J89" s="16">
        <v>0</v>
      </c>
      <c r="K89" s="16"/>
      <c r="L89" s="16"/>
      <c r="M89" s="16"/>
      <c r="N89" s="16"/>
      <c r="O89" s="16">
        <v>21894.352640000001</v>
      </c>
      <c r="P89" s="16">
        <v>0</v>
      </c>
      <c r="Q89" s="16"/>
      <c r="R89" s="16"/>
      <c r="S89" s="16">
        <v>0</v>
      </c>
      <c r="T89" s="16">
        <v>0</v>
      </c>
      <c r="U89" s="16">
        <v>-163.40951999999999</v>
      </c>
      <c r="V89" s="16">
        <v>0</v>
      </c>
      <c r="W89" s="16">
        <v>-13122.11972098795</v>
      </c>
      <c r="X89" s="16">
        <v>-48547.694729999996</v>
      </c>
      <c r="Y89" s="16">
        <v>14768.50999</v>
      </c>
      <c r="Z89" s="16">
        <v>152345.0999667506</v>
      </c>
      <c r="AA89" s="16">
        <v>5021.4962080124997</v>
      </c>
      <c r="AB89" s="16">
        <v>-33.882269999999998</v>
      </c>
      <c r="AC89" s="16">
        <v>70.476179999999999</v>
      </c>
      <c r="AD89" s="16">
        <f t="shared" si="2"/>
        <v>110338.47610377515</v>
      </c>
      <c r="AE89" s="16">
        <v>170493.62750947441</v>
      </c>
      <c r="AF89" s="17">
        <f t="shared" si="3"/>
        <v>1026565.4092195871</v>
      </c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</row>
    <row r="90" spans="1:119" x14ac:dyDescent="0.35">
      <c r="A90" s="1">
        <v>43374</v>
      </c>
      <c r="B90" s="15">
        <v>43374</v>
      </c>
      <c r="C90" s="16">
        <v>10129.268280000002</v>
      </c>
      <c r="D90" s="16">
        <v>697.03939520000006</v>
      </c>
      <c r="E90" s="16">
        <v>9.759000000000001E-2</v>
      </c>
      <c r="F90" s="16">
        <v>60.531746525000003</v>
      </c>
      <c r="G90" s="16">
        <v>608593.14525871619</v>
      </c>
      <c r="H90" s="16">
        <v>1603.6132486000001</v>
      </c>
      <c r="I90" s="16">
        <v>105643.37232128379</v>
      </c>
      <c r="J90" s="16">
        <v>0</v>
      </c>
      <c r="K90" s="16"/>
      <c r="L90" s="16"/>
      <c r="M90" s="16"/>
      <c r="N90" s="16"/>
      <c r="O90" s="16">
        <v>21935.710589999999</v>
      </c>
      <c r="P90" s="16">
        <v>0</v>
      </c>
      <c r="Q90" s="16"/>
      <c r="R90" s="16"/>
      <c r="S90" s="16">
        <v>0</v>
      </c>
      <c r="T90" s="16">
        <v>0</v>
      </c>
      <c r="U90" s="16">
        <v>18.003970000000002</v>
      </c>
      <c r="V90" s="16">
        <v>0</v>
      </c>
      <c r="W90" s="16">
        <v>-13282.52377510284</v>
      </c>
      <c r="X90" s="16">
        <v>-47888.567139999999</v>
      </c>
      <c r="Y90" s="16">
        <v>14978.25512</v>
      </c>
      <c r="Z90" s="16">
        <v>151862.03504001632</v>
      </c>
      <c r="AA90" s="16">
        <v>5493.9869468750003</v>
      </c>
      <c r="AB90" s="16">
        <v>29.343230000000005</v>
      </c>
      <c r="AC90" s="16">
        <v>70.47650999999999</v>
      </c>
      <c r="AD90" s="16">
        <f t="shared" si="2"/>
        <v>111281.00990178846</v>
      </c>
      <c r="AE90" s="16">
        <v>169381.5357358508</v>
      </c>
      <c r="AF90" s="17">
        <f t="shared" si="3"/>
        <v>1029325.3240679643</v>
      </c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</row>
    <row r="91" spans="1:119" x14ac:dyDescent="0.35">
      <c r="A91" s="1">
        <v>43405</v>
      </c>
      <c r="B91" s="15">
        <v>43405</v>
      </c>
      <c r="C91" s="16">
        <v>10266.836370000001</v>
      </c>
      <c r="D91" s="16">
        <v>428.210370275</v>
      </c>
      <c r="E91" s="16">
        <v>0</v>
      </c>
      <c r="F91" s="16">
        <v>60.531746525000003</v>
      </c>
      <c r="G91" s="16">
        <v>607446.92977118655</v>
      </c>
      <c r="H91" s="16">
        <v>2009.3729276750003</v>
      </c>
      <c r="I91" s="16">
        <v>106085.86017881345</v>
      </c>
      <c r="J91" s="16">
        <v>0</v>
      </c>
      <c r="K91" s="16"/>
      <c r="L91" s="16"/>
      <c r="M91" s="16"/>
      <c r="N91" s="16"/>
      <c r="O91" s="16">
        <v>13457.90314</v>
      </c>
      <c r="P91" s="16">
        <v>0</v>
      </c>
      <c r="Q91" s="16"/>
      <c r="R91" s="16"/>
      <c r="S91" s="16">
        <v>0</v>
      </c>
      <c r="T91" s="16">
        <v>0</v>
      </c>
      <c r="U91" s="16">
        <v>18.32301</v>
      </c>
      <c r="V91" s="16">
        <v>0</v>
      </c>
      <c r="W91" s="16">
        <v>-13907.6735730609</v>
      </c>
      <c r="X91" s="16">
        <v>-48592.799760000002</v>
      </c>
      <c r="Y91" s="16">
        <v>14707.645759999999</v>
      </c>
      <c r="Z91" s="16">
        <v>156119.57731516392</v>
      </c>
      <c r="AA91" s="16">
        <v>4187.6618975000001</v>
      </c>
      <c r="AB91" s="16">
        <v>4.0000000000000002E-4</v>
      </c>
      <c r="AC91" s="16">
        <v>72.015600000000006</v>
      </c>
      <c r="AD91" s="16">
        <f t="shared" si="2"/>
        <v>112604.75064960301</v>
      </c>
      <c r="AE91" s="16">
        <v>169817.11351490032</v>
      </c>
      <c r="AF91" s="17">
        <f t="shared" si="3"/>
        <v>1022177.5086689782</v>
      </c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</row>
    <row r="92" spans="1:119" x14ac:dyDescent="0.35">
      <c r="A92" s="1">
        <v>43435</v>
      </c>
      <c r="B92" s="15">
        <v>43435</v>
      </c>
      <c r="C92" s="16">
        <v>9336.9312699999991</v>
      </c>
      <c r="D92" s="16">
        <v>648.6612100625</v>
      </c>
      <c r="E92" s="16">
        <v>0</v>
      </c>
      <c r="F92" s="16">
        <v>60.531746525000003</v>
      </c>
      <c r="G92" s="16">
        <v>610567.64746158384</v>
      </c>
      <c r="H92" s="16">
        <v>768.99505641250005</v>
      </c>
      <c r="I92" s="16">
        <v>105726.01263841616</v>
      </c>
      <c r="J92" s="16">
        <v>0</v>
      </c>
      <c r="K92" s="16"/>
      <c r="L92" s="16"/>
      <c r="M92" s="16"/>
      <c r="N92" s="16"/>
      <c r="O92" s="16">
        <v>13087.777029999999</v>
      </c>
      <c r="P92" s="16">
        <v>0</v>
      </c>
      <c r="Q92" s="16"/>
      <c r="R92" s="16"/>
      <c r="S92" s="16">
        <v>0</v>
      </c>
      <c r="T92" s="16">
        <v>0</v>
      </c>
      <c r="U92" s="16">
        <v>10.59923</v>
      </c>
      <c r="V92" s="16">
        <v>0</v>
      </c>
      <c r="W92" s="16">
        <v>-15476.159775749151</v>
      </c>
      <c r="X92" s="16">
        <v>-48544.425730000003</v>
      </c>
      <c r="Y92" s="16">
        <v>14687.88874</v>
      </c>
      <c r="Z92" s="16">
        <v>150697.65470848905</v>
      </c>
      <c r="AA92" s="16">
        <v>6474.2086923750003</v>
      </c>
      <c r="AB92" s="16">
        <v>4.0000000000000002E-4</v>
      </c>
      <c r="AC92" s="16">
        <v>73.153689999999997</v>
      </c>
      <c r="AD92" s="16">
        <f t="shared" si="2"/>
        <v>107922.91995511492</v>
      </c>
      <c r="AE92" s="16">
        <v>167758.42395631166</v>
      </c>
      <c r="AF92" s="17">
        <f t="shared" si="3"/>
        <v>1015877.9003244266</v>
      </c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</row>
    <row r="93" spans="1:119" x14ac:dyDescent="0.35">
      <c r="A93" s="1">
        <v>43466</v>
      </c>
      <c r="B93" s="15">
        <v>43466</v>
      </c>
      <c r="C93" s="16">
        <v>10143.42554</v>
      </c>
      <c r="D93" s="16">
        <v>1941.6035110750001</v>
      </c>
      <c r="E93" s="16">
        <v>0</v>
      </c>
      <c r="F93" s="16">
        <v>60.531746525000003</v>
      </c>
      <c r="G93" s="16">
        <v>610565.69354988378</v>
      </c>
      <c r="H93" s="16">
        <v>4435.8361410375001</v>
      </c>
      <c r="I93" s="16">
        <v>106068.69991011628</v>
      </c>
      <c r="J93" s="16">
        <v>0</v>
      </c>
      <c r="K93" s="16"/>
      <c r="L93" s="16"/>
      <c r="M93" s="16"/>
      <c r="N93" s="16"/>
      <c r="O93" s="16">
        <v>13040.940199999999</v>
      </c>
      <c r="P93" s="16">
        <v>7.0000000000000001E-3</v>
      </c>
      <c r="Q93" s="16"/>
      <c r="R93" s="16"/>
      <c r="S93" s="16">
        <v>0</v>
      </c>
      <c r="T93" s="16">
        <v>0</v>
      </c>
      <c r="U93" s="16">
        <v>10.608870000000001</v>
      </c>
      <c r="V93" s="16">
        <v>0</v>
      </c>
      <c r="W93" s="16">
        <v>-15750.124519999999</v>
      </c>
      <c r="X93" s="16">
        <v>-48903.372799999997</v>
      </c>
      <c r="Y93" s="16">
        <v>14506.325580000001</v>
      </c>
      <c r="Z93" s="16">
        <v>154571.32611593208</v>
      </c>
      <c r="AA93" s="16">
        <v>3641.3209874874997</v>
      </c>
      <c r="AB93" s="16">
        <v>6.7304500000000003</v>
      </c>
      <c r="AC93" s="16">
        <v>70.599140000000006</v>
      </c>
      <c r="AD93" s="16">
        <f t="shared" si="2"/>
        <v>108153.4138234196</v>
      </c>
      <c r="AE93" s="16">
        <v>168580.92075674815</v>
      </c>
      <c r="AF93" s="17">
        <f t="shared" si="3"/>
        <v>1022991.0721788052</v>
      </c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</row>
    <row r="94" spans="1:119" x14ac:dyDescent="0.35">
      <c r="A94" s="1">
        <v>43497</v>
      </c>
      <c r="B94" s="15">
        <v>43497</v>
      </c>
      <c r="C94" s="16">
        <v>10528.368539999999</v>
      </c>
      <c r="D94" s="16">
        <v>6802.8189681250014</v>
      </c>
      <c r="E94" s="16">
        <v>0</v>
      </c>
      <c r="F94" s="16">
        <v>60.531746525000003</v>
      </c>
      <c r="G94" s="16">
        <v>598813.50784438231</v>
      </c>
      <c r="H94" s="16">
        <v>716.33496782499992</v>
      </c>
      <c r="I94" s="16">
        <v>116303.73153561768</v>
      </c>
      <c r="J94" s="16">
        <v>0</v>
      </c>
      <c r="K94" s="16"/>
      <c r="L94" s="16"/>
      <c r="M94" s="16"/>
      <c r="N94" s="16"/>
      <c r="O94" s="16">
        <v>13041.31164</v>
      </c>
      <c r="P94" s="16">
        <v>7.0000000000000001E-3</v>
      </c>
      <c r="Q94" s="16"/>
      <c r="R94" s="16"/>
      <c r="S94" s="16">
        <v>0</v>
      </c>
      <c r="T94" s="16">
        <v>0</v>
      </c>
      <c r="U94" s="16">
        <v>55.795999999999999</v>
      </c>
      <c r="V94" s="16">
        <v>0</v>
      </c>
      <c r="W94" s="16">
        <v>-17473.17755</v>
      </c>
      <c r="X94" s="16">
        <v>-38197.824740000004</v>
      </c>
      <c r="Y94" s="16">
        <v>14965.18591</v>
      </c>
      <c r="Z94" s="16">
        <v>139036.86282507097</v>
      </c>
      <c r="AA94" s="16">
        <v>2211.2610748000002</v>
      </c>
      <c r="AB94" s="16">
        <v>62.270730000000007</v>
      </c>
      <c r="AC94" s="16">
        <v>47.000999999999998</v>
      </c>
      <c r="AD94" s="16">
        <f t="shared" si="2"/>
        <v>100707.37524987098</v>
      </c>
      <c r="AE94" s="16">
        <v>163218.05169346672</v>
      </c>
      <c r="AF94" s="17">
        <f t="shared" si="3"/>
        <v>1010192.0391858127</v>
      </c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</row>
    <row r="95" spans="1:119" x14ac:dyDescent="0.35">
      <c r="A95" s="1">
        <v>43525</v>
      </c>
      <c r="B95" s="15"/>
      <c r="C95" s="16">
        <v>11104.52576</v>
      </c>
      <c r="D95" s="16">
        <v>4396.0374955625002</v>
      </c>
      <c r="E95" s="16">
        <v>0</v>
      </c>
      <c r="F95" s="16">
        <v>60.607208624999998</v>
      </c>
      <c r="G95" s="16">
        <v>598132.41928457236</v>
      </c>
      <c r="H95" s="16">
        <v>712.41287168749989</v>
      </c>
      <c r="I95" s="16">
        <v>119893.49212542767</v>
      </c>
      <c r="J95" s="16">
        <v>0</v>
      </c>
      <c r="K95" s="16"/>
      <c r="L95" s="16"/>
      <c r="M95" s="16"/>
      <c r="N95" s="16"/>
      <c r="O95" s="16">
        <v>12671.98216</v>
      </c>
      <c r="P95" s="16">
        <v>0</v>
      </c>
      <c r="Q95" s="16"/>
      <c r="R95" s="16"/>
      <c r="S95" s="16">
        <v>0</v>
      </c>
      <c r="T95" s="16">
        <v>0</v>
      </c>
      <c r="U95" s="16">
        <v>130.30796000000001</v>
      </c>
      <c r="V95" s="16">
        <v>0</v>
      </c>
      <c r="W95" s="16">
        <v>-13031.69191851078</v>
      </c>
      <c r="X95" s="16">
        <v>-37580.205689999995</v>
      </c>
      <c r="Y95" s="16">
        <v>14694.60629</v>
      </c>
      <c r="Z95" s="16">
        <v>133954.97262286954</v>
      </c>
      <c r="AA95" s="16">
        <v>2015.2861480500001</v>
      </c>
      <c r="AB95" s="16">
        <v>117.81101</v>
      </c>
      <c r="AC95" s="16">
        <v>46.88</v>
      </c>
      <c r="AD95" s="16">
        <f t="shared" si="2"/>
        <v>100347.96642240878</v>
      </c>
      <c r="AE95" s="16">
        <v>159050.78637966173</v>
      </c>
      <c r="AF95" s="17">
        <f t="shared" si="3"/>
        <v>1006370.2297079457</v>
      </c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</row>
    <row r="96" spans="1:119" x14ac:dyDescent="0.35">
      <c r="A96" s="1">
        <v>43556</v>
      </c>
      <c r="B96" s="15"/>
      <c r="C96" s="16">
        <v>11330.976990000001</v>
      </c>
      <c r="D96" s="16">
        <v>6686.6304635000015</v>
      </c>
      <c r="E96" s="16">
        <v>0</v>
      </c>
      <c r="F96" s="16">
        <v>60.607208624999998</v>
      </c>
      <c r="G96" s="16">
        <v>595016.90554221347</v>
      </c>
      <c r="H96" s="16">
        <v>708.65364547500008</v>
      </c>
      <c r="I96" s="16">
        <v>129662.84445778653</v>
      </c>
      <c r="J96" s="16">
        <v>0</v>
      </c>
      <c r="K96" s="16"/>
      <c r="L96" s="16"/>
      <c r="M96" s="16"/>
      <c r="N96" s="16"/>
      <c r="O96" s="16">
        <v>12623.069740000001</v>
      </c>
      <c r="P96" s="16">
        <v>0</v>
      </c>
      <c r="Q96" s="16"/>
      <c r="R96" s="16"/>
      <c r="S96" s="16">
        <v>0</v>
      </c>
      <c r="T96" s="16">
        <v>0</v>
      </c>
      <c r="U96" s="16">
        <v>8.1464300000000005</v>
      </c>
      <c r="V96" s="16">
        <v>0</v>
      </c>
      <c r="W96" s="16">
        <v>-20364.189777911648</v>
      </c>
      <c r="X96" s="16">
        <v>-37385.660299999996</v>
      </c>
      <c r="Y96" s="16">
        <v>15095.88803</v>
      </c>
      <c r="Z96" s="16">
        <v>134749.98930612431</v>
      </c>
      <c r="AA96" s="16">
        <v>3353.8809234500004</v>
      </c>
      <c r="AB96" s="16">
        <v>1781.2052033037899</v>
      </c>
      <c r="AC96" s="16">
        <v>46.657139999999998</v>
      </c>
      <c r="AD96" s="16">
        <f t="shared" si="2"/>
        <v>97285.916954966451</v>
      </c>
      <c r="AE96" s="16">
        <v>170398.58316959935</v>
      </c>
      <c r="AF96" s="17">
        <f t="shared" si="3"/>
        <v>1023774.1881721658</v>
      </c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</row>
    <row r="97" spans="1:119" x14ac:dyDescent="0.35">
      <c r="A97" s="1">
        <v>43586</v>
      </c>
      <c r="B97" s="15"/>
      <c r="C97" s="16">
        <v>9667.8106510625403</v>
      </c>
      <c r="D97" s="16">
        <v>4575.1245454874997</v>
      </c>
      <c r="E97" s="16">
        <v>0</v>
      </c>
      <c r="F97" s="16">
        <v>60.607208624999998</v>
      </c>
      <c r="G97" s="16">
        <v>602281.28385566478</v>
      </c>
      <c r="H97" s="16">
        <v>1442.931965925</v>
      </c>
      <c r="I97" s="16">
        <v>131259.79283433527</v>
      </c>
      <c r="J97" s="16">
        <v>0</v>
      </c>
      <c r="K97" s="16"/>
      <c r="L97" s="16"/>
      <c r="M97" s="16"/>
      <c r="N97" s="16"/>
      <c r="O97" s="16">
        <v>12671.972680000001</v>
      </c>
      <c r="P97" s="16">
        <v>0</v>
      </c>
      <c r="Q97" s="16"/>
      <c r="R97" s="16"/>
      <c r="S97" s="16">
        <v>0</v>
      </c>
      <c r="T97" s="16">
        <v>0</v>
      </c>
      <c r="U97" s="16">
        <v>32.047310000000003</v>
      </c>
      <c r="V97" s="16">
        <v>0</v>
      </c>
      <c r="W97" s="16">
        <v>-15963.981450255</v>
      </c>
      <c r="X97" s="16">
        <v>-37805.226230000007</v>
      </c>
      <c r="Y97" s="16">
        <v>14865.395140000001</v>
      </c>
      <c r="Z97" s="16">
        <v>152289.75110435495</v>
      </c>
      <c r="AA97" s="16">
        <v>5563.0781521125</v>
      </c>
      <c r="AB97" s="16">
        <v>-35.197499999999998</v>
      </c>
      <c r="AC97" s="16">
        <v>46.737010000000005</v>
      </c>
      <c r="AD97" s="16">
        <f t="shared" si="2"/>
        <v>118992.60353621245</v>
      </c>
      <c r="AE97" s="16">
        <v>157042.35202640496</v>
      </c>
      <c r="AF97" s="17">
        <f t="shared" si="3"/>
        <v>1037994.4793037175</v>
      </c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</row>
    <row r="98" spans="1:119" x14ac:dyDescent="0.35">
      <c r="A98" s="1">
        <v>43617</v>
      </c>
      <c r="B98" s="15"/>
      <c r="C98" s="16">
        <v>9309.4208799999997</v>
      </c>
      <c r="D98" s="16">
        <v>4844.3370956750005</v>
      </c>
      <c r="E98" s="16">
        <v>0</v>
      </c>
      <c r="F98" s="16">
        <v>60.607208624999998</v>
      </c>
      <c r="G98" s="16">
        <v>598371.18252103881</v>
      </c>
      <c r="H98" s="16">
        <v>524.47546083750001</v>
      </c>
      <c r="I98" s="16">
        <v>135577.8900689611</v>
      </c>
      <c r="J98" s="16">
        <v>0</v>
      </c>
      <c r="K98" s="16"/>
      <c r="L98" s="16"/>
      <c r="M98" s="16"/>
      <c r="N98" s="16"/>
      <c r="O98" s="16">
        <v>12690.885470000001</v>
      </c>
      <c r="P98" s="16">
        <v>0</v>
      </c>
      <c r="Q98" s="16"/>
      <c r="R98" s="16"/>
      <c r="S98" s="16">
        <v>0</v>
      </c>
      <c r="T98" s="16">
        <v>0</v>
      </c>
      <c r="U98" s="16">
        <v>8.6812000000000005</v>
      </c>
      <c r="V98" s="16">
        <v>0</v>
      </c>
      <c r="W98" s="16">
        <v>-16154.213516983089</v>
      </c>
      <c r="X98" s="16">
        <v>-38099.643990000004</v>
      </c>
      <c r="Y98" s="16">
        <v>15019.28119</v>
      </c>
      <c r="Z98" s="16">
        <v>159531.73210436065</v>
      </c>
      <c r="AA98" s="16">
        <v>4618.8847145250002</v>
      </c>
      <c r="AB98" s="16">
        <v>52.513359999999999</v>
      </c>
      <c r="AC98" s="16">
        <v>39.387059999999998</v>
      </c>
      <c r="AD98" s="16">
        <f t="shared" si="2"/>
        <v>125016.62212190255</v>
      </c>
      <c r="AE98" s="16">
        <v>160324.54977716328</v>
      </c>
      <c r="AF98" s="17">
        <f t="shared" si="3"/>
        <v>1046719.9706042032</v>
      </c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</row>
    <row r="99" spans="1:119" x14ac:dyDescent="0.35">
      <c r="A99" s="1">
        <v>43647</v>
      </c>
      <c r="B99" s="15"/>
      <c r="C99" s="16">
        <v>9761.6167800000021</v>
      </c>
      <c r="D99" s="16">
        <v>5283.4680913749999</v>
      </c>
      <c r="E99" s="16">
        <v>427.31148999999999</v>
      </c>
      <c r="F99" s="16">
        <v>60.607208624999998</v>
      </c>
      <c r="G99" s="16">
        <v>593367.32148791139</v>
      </c>
      <c r="H99" s="16">
        <v>558.56233426250003</v>
      </c>
      <c r="I99" s="16">
        <v>134635.0623820886</v>
      </c>
      <c r="J99" s="16">
        <v>0</v>
      </c>
      <c r="K99" s="16"/>
      <c r="L99" s="16"/>
      <c r="M99" s="16"/>
      <c r="N99" s="16"/>
      <c r="O99" s="16">
        <v>662.24990000000003</v>
      </c>
      <c r="P99" s="16">
        <v>0</v>
      </c>
      <c r="Q99" s="16"/>
      <c r="R99" s="16"/>
      <c r="S99" s="16">
        <v>0</v>
      </c>
      <c r="T99" s="16">
        <v>0</v>
      </c>
      <c r="U99" s="16">
        <v>9.2602000000000011</v>
      </c>
      <c r="V99" s="16">
        <v>0</v>
      </c>
      <c r="W99" s="16">
        <v>-16678.201506983103</v>
      </c>
      <c r="X99" s="16">
        <v>-38410.214510000005</v>
      </c>
      <c r="Y99" s="16">
        <v>27991.628439999997</v>
      </c>
      <c r="Z99" s="16">
        <v>144535.99450593974</v>
      </c>
      <c r="AA99" s="16">
        <v>5437.28964</v>
      </c>
      <c r="AB99" s="16">
        <v>107.73824</v>
      </c>
      <c r="AC99" s="16">
        <v>39.380550000000007</v>
      </c>
      <c r="AD99" s="16">
        <f t="shared" si="2"/>
        <v>123032.87555895664</v>
      </c>
      <c r="AE99" s="16">
        <v>159714.97565047684</v>
      </c>
      <c r="AF99" s="17">
        <f t="shared" si="3"/>
        <v>1027504.0508836962</v>
      </c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</row>
    <row r="100" spans="1:119" x14ac:dyDescent="0.35">
      <c r="A100" s="1">
        <v>43678</v>
      </c>
      <c r="B100" s="15"/>
      <c r="C100" s="16">
        <v>10809.599719999998</v>
      </c>
      <c r="D100" s="16">
        <v>6408.0229292374997</v>
      </c>
      <c r="E100" s="16">
        <v>403.38792999999998</v>
      </c>
      <c r="F100" s="16">
        <v>60.607208624999998</v>
      </c>
      <c r="G100" s="16">
        <v>591729.71768288617</v>
      </c>
      <c r="H100" s="16">
        <v>2144.3195895375006</v>
      </c>
      <c r="I100" s="16">
        <v>134341.72153711386</v>
      </c>
      <c r="J100" s="16">
        <v>0</v>
      </c>
      <c r="K100" s="16"/>
      <c r="L100" s="16"/>
      <c r="M100" s="16"/>
      <c r="N100" s="16"/>
      <c r="O100" s="16">
        <v>662.97095999999999</v>
      </c>
      <c r="P100" s="16">
        <v>0</v>
      </c>
      <c r="Q100" s="16"/>
      <c r="R100" s="16"/>
      <c r="S100" s="16">
        <v>0</v>
      </c>
      <c r="T100" s="16">
        <v>0</v>
      </c>
      <c r="U100" s="16">
        <v>9.6601599999999994</v>
      </c>
      <c r="V100" s="16">
        <v>0</v>
      </c>
      <c r="W100" s="16">
        <v>-16508.023187679002</v>
      </c>
      <c r="X100" s="16">
        <v>-37552.596060000003</v>
      </c>
      <c r="Y100" s="16">
        <v>28562.164279999997</v>
      </c>
      <c r="Z100" s="16">
        <v>141000.09970874639</v>
      </c>
      <c r="AA100" s="16">
        <v>6413.7408769624999</v>
      </c>
      <c r="AB100" s="16">
        <v>154.00054</v>
      </c>
      <c r="AC100" s="16">
        <v>39.380550000000007</v>
      </c>
      <c r="AD100" s="16">
        <f t="shared" si="2"/>
        <v>122118.42686802988</v>
      </c>
      <c r="AE100" s="16">
        <v>161412.76551184891</v>
      </c>
      <c r="AF100" s="17">
        <f t="shared" si="3"/>
        <v>1030091.5399372787</v>
      </c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</row>
    <row r="101" spans="1:119" x14ac:dyDescent="0.35">
      <c r="A101" s="1">
        <v>43709</v>
      </c>
      <c r="B101" s="15"/>
      <c r="C101" s="16">
        <v>10487.15266</v>
      </c>
      <c r="D101" s="16">
        <v>6982.0983233124998</v>
      </c>
      <c r="E101" s="16">
        <v>981.40307000000007</v>
      </c>
      <c r="F101" s="16">
        <v>60.683173537500004</v>
      </c>
      <c r="G101" s="16">
        <v>587200.32460397785</v>
      </c>
      <c r="H101" s="16">
        <v>603.95226000000002</v>
      </c>
      <c r="I101" s="16">
        <v>131776.53952602218</v>
      </c>
      <c r="J101" s="16">
        <v>0</v>
      </c>
      <c r="K101" s="16"/>
      <c r="L101" s="16"/>
      <c r="M101" s="16"/>
      <c r="N101" s="16"/>
      <c r="O101" s="16">
        <v>645.10181000000011</v>
      </c>
      <c r="P101" s="16">
        <v>9.0000000000000011E-3</v>
      </c>
      <c r="Q101" s="16"/>
      <c r="R101" s="16"/>
      <c r="S101" s="16">
        <v>0</v>
      </c>
      <c r="T101" s="16">
        <v>0</v>
      </c>
      <c r="U101" s="16">
        <v>9.8976299999999995</v>
      </c>
      <c r="V101" s="16">
        <v>0</v>
      </c>
      <c r="W101" s="16">
        <v>-16235.762279999999</v>
      </c>
      <c r="X101" s="16">
        <v>-49976.805950000002</v>
      </c>
      <c r="Y101" s="16">
        <v>27431.289549999998</v>
      </c>
      <c r="Z101" s="16">
        <v>164411.06657348515</v>
      </c>
      <c r="AA101" s="16">
        <v>7678.7379438875005</v>
      </c>
      <c r="AB101" s="16">
        <v>0</v>
      </c>
      <c r="AC101" s="16">
        <v>39.380550000000007</v>
      </c>
      <c r="AD101" s="16">
        <f t="shared" si="2"/>
        <v>133357.80401737266</v>
      </c>
      <c r="AE101" s="16">
        <v>163355.44385164851</v>
      </c>
      <c r="AF101" s="17">
        <f t="shared" si="3"/>
        <v>1035450.5122958712</v>
      </c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</row>
    <row r="102" spans="1:119" x14ac:dyDescent="0.35">
      <c r="A102" s="1">
        <v>43739</v>
      </c>
      <c r="B102" s="15"/>
      <c r="C102" s="16">
        <v>11503.04854</v>
      </c>
      <c r="D102" s="16">
        <v>5365.687967975</v>
      </c>
      <c r="E102" s="16">
        <v>1051.71378</v>
      </c>
      <c r="F102" s="16">
        <v>60.683173537500004</v>
      </c>
      <c r="G102" s="16">
        <v>582870.0524035932</v>
      </c>
      <c r="H102" s="16">
        <v>613.12924078750007</v>
      </c>
      <c r="I102" s="16">
        <v>128949.66008640685</v>
      </c>
      <c r="J102" s="16">
        <v>0</v>
      </c>
      <c r="K102" s="16"/>
      <c r="L102" s="16"/>
      <c r="M102" s="16"/>
      <c r="N102" s="16"/>
      <c r="O102" s="16">
        <v>907.81115999999997</v>
      </c>
      <c r="P102" s="16">
        <v>0</v>
      </c>
      <c r="Q102" s="16"/>
      <c r="R102" s="16"/>
      <c r="S102" s="16">
        <v>0</v>
      </c>
      <c r="T102" s="16">
        <v>0</v>
      </c>
      <c r="U102" s="16">
        <v>-7.2413600000000002</v>
      </c>
      <c r="V102" s="16">
        <v>0</v>
      </c>
      <c r="W102" s="16">
        <v>-16301.596140000003</v>
      </c>
      <c r="X102" s="16">
        <v>-49979.96211</v>
      </c>
      <c r="Y102" s="16">
        <v>26800.519680000001</v>
      </c>
      <c r="Z102" s="16">
        <v>165890.03902297307</v>
      </c>
      <c r="AA102" s="16">
        <v>2633.0862477374999</v>
      </c>
      <c r="AB102" s="16">
        <v>64.732439999999997</v>
      </c>
      <c r="AC102" s="16">
        <v>39.381</v>
      </c>
      <c r="AD102" s="16">
        <f t="shared" si="2"/>
        <v>129138.95878071057</v>
      </c>
      <c r="AE102" s="16">
        <v>164739.95756666135</v>
      </c>
      <c r="AF102" s="17">
        <f t="shared" si="3"/>
        <v>1025200.702699672</v>
      </c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</row>
    <row r="103" spans="1:119" x14ac:dyDescent="0.35">
      <c r="A103" s="1">
        <v>43770</v>
      </c>
      <c r="B103" s="15"/>
      <c r="C103" s="16">
        <v>11298.729790937501</v>
      </c>
      <c r="D103" s="16">
        <v>6625.7045593499997</v>
      </c>
      <c r="E103" s="16">
        <v>1051.71378</v>
      </c>
      <c r="F103" s="16">
        <v>60.683173537500004</v>
      </c>
      <c r="G103" s="16">
        <v>577084.90743309422</v>
      </c>
      <c r="H103" s="16">
        <v>621.38548707500001</v>
      </c>
      <c r="I103" s="16">
        <v>130993.74904690574</v>
      </c>
      <c r="J103" s="16">
        <v>0</v>
      </c>
      <c r="K103" s="16"/>
      <c r="L103" s="16"/>
      <c r="M103" s="16"/>
      <c r="N103" s="16"/>
      <c r="O103" s="16">
        <v>700.11235999999997</v>
      </c>
      <c r="P103" s="16">
        <v>0</v>
      </c>
      <c r="Q103" s="16"/>
      <c r="R103" s="16"/>
      <c r="S103" s="16">
        <v>0</v>
      </c>
      <c r="T103" s="16">
        <v>0</v>
      </c>
      <c r="U103" s="16">
        <v>-7.2413600000000002</v>
      </c>
      <c r="V103" s="16">
        <v>0</v>
      </c>
      <c r="W103" s="16">
        <v>-16086.742340000003</v>
      </c>
      <c r="X103" s="16">
        <v>-48624.240149999998</v>
      </c>
      <c r="Y103" s="16">
        <v>26794.14257</v>
      </c>
      <c r="Z103" s="16">
        <v>169894.71130198811</v>
      </c>
      <c r="AA103" s="16">
        <v>3595.9042026375</v>
      </c>
      <c r="AB103" s="16">
        <v>141.63398000000001</v>
      </c>
      <c r="AC103" s="16">
        <v>39.381</v>
      </c>
      <c r="AD103" s="16">
        <f t="shared" si="2"/>
        <v>135747.54920462563</v>
      </c>
      <c r="AE103" s="16">
        <v>165142.37249081448</v>
      </c>
      <c r="AF103" s="17">
        <f t="shared" si="3"/>
        <v>1029326.9073263402</v>
      </c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</row>
    <row r="104" spans="1:119" x14ac:dyDescent="0.35">
      <c r="A104" s="1">
        <v>43800</v>
      </c>
      <c r="B104" s="15"/>
      <c r="C104" s="16">
        <v>10483.56545</v>
      </c>
      <c r="D104" s="16">
        <v>7313.6443757249999</v>
      </c>
      <c r="E104" s="16">
        <v>1065.5210699999998</v>
      </c>
      <c r="F104" s="16">
        <v>70.998713887500003</v>
      </c>
      <c r="G104" s="16">
        <v>575659.80597426964</v>
      </c>
      <c r="H104" s="16">
        <v>1892.1987651625002</v>
      </c>
      <c r="I104" s="16">
        <v>128816.71894573038</v>
      </c>
      <c r="J104" s="16">
        <v>0</v>
      </c>
      <c r="K104" s="16"/>
      <c r="L104" s="16"/>
      <c r="M104" s="16"/>
      <c r="N104" s="16"/>
      <c r="O104" s="16">
        <v>560.60802999999999</v>
      </c>
      <c r="P104" s="16">
        <v>0</v>
      </c>
      <c r="Q104" s="16"/>
      <c r="R104" s="16"/>
      <c r="S104" s="16">
        <v>0</v>
      </c>
      <c r="T104" s="16">
        <v>0</v>
      </c>
      <c r="U104" s="16">
        <v>-7.2413600000000002</v>
      </c>
      <c r="V104" s="16">
        <v>0</v>
      </c>
      <c r="W104" s="16">
        <v>-17610.465329999999</v>
      </c>
      <c r="X104" s="16">
        <v>-48771.706939999996</v>
      </c>
      <c r="Y104" s="16">
        <v>24428.767669999997</v>
      </c>
      <c r="Z104" s="16">
        <v>168692.38148777562</v>
      </c>
      <c r="AA104" s="16">
        <v>5898.1363904250002</v>
      </c>
      <c r="AB104" s="16">
        <v>156.84148999999999</v>
      </c>
      <c r="AC104" s="16">
        <v>39.381</v>
      </c>
      <c r="AD104" s="16">
        <f t="shared" si="2"/>
        <v>132826.09440820062</v>
      </c>
      <c r="AE104" s="16">
        <v>136739.97599974548</v>
      </c>
      <c r="AF104" s="17">
        <f t="shared" si="3"/>
        <v>995429.13173272111</v>
      </c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</row>
    <row r="105" spans="1:119" x14ac:dyDescent="0.35">
      <c r="A105" s="1">
        <v>43861</v>
      </c>
      <c r="B105" s="15"/>
      <c r="C105" s="16">
        <v>13591.88262</v>
      </c>
      <c r="D105" s="16">
        <v>9848.6968840999998</v>
      </c>
      <c r="E105" s="16">
        <v>1104.9281600000002</v>
      </c>
      <c r="F105" s="16">
        <v>70.998713887500003</v>
      </c>
      <c r="G105" s="16">
        <v>566032.15922114835</v>
      </c>
      <c r="H105" s="16">
        <v>1314.1921424625</v>
      </c>
      <c r="I105" s="16">
        <v>127162.42641885162</v>
      </c>
      <c r="J105" s="16">
        <v>0</v>
      </c>
      <c r="K105" s="16"/>
      <c r="L105" s="16"/>
      <c r="M105" s="16"/>
      <c r="N105" s="16"/>
      <c r="O105" s="16">
        <v>560.60802999999999</v>
      </c>
      <c r="P105" s="16">
        <v>0</v>
      </c>
      <c r="Q105" s="16"/>
      <c r="R105" s="16"/>
      <c r="S105" s="16">
        <v>0</v>
      </c>
      <c r="T105" s="16">
        <v>0</v>
      </c>
      <c r="U105" s="16">
        <v>-7.2413600000000002</v>
      </c>
      <c r="V105" s="16">
        <v>0</v>
      </c>
      <c r="W105" s="16">
        <v>-17834.480629999998</v>
      </c>
      <c r="X105" s="16">
        <v>-43143.159600000006</v>
      </c>
      <c r="Y105" s="16">
        <v>24383.28543</v>
      </c>
      <c r="Z105" s="16">
        <v>162542.87820447976</v>
      </c>
      <c r="AA105" s="16">
        <v>5860.7669080874994</v>
      </c>
      <c r="AB105" s="16">
        <v>218.06468000000001</v>
      </c>
      <c r="AC105" s="16">
        <v>39.381</v>
      </c>
      <c r="AD105" s="16">
        <f t="shared" si="2"/>
        <v>132059.49463256725</v>
      </c>
      <c r="AE105" s="16">
        <v>137532.38809969713</v>
      </c>
      <c r="AF105" s="17">
        <f t="shared" si="3"/>
        <v>989277.77492271434</v>
      </c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</row>
    <row r="106" spans="1:119" x14ac:dyDescent="0.35">
      <c r="A106" s="1">
        <v>43890</v>
      </c>
      <c r="B106" s="15"/>
      <c r="C106" s="16">
        <v>14459.055340000012</v>
      </c>
      <c r="D106" s="16">
        <v>10316.70470285</v>
      </c>
      <c r="E106" s="16">
        <v>1089.9797000000003</v>
      </c>
      <c r="F106" s="16">
        <v>70.998713887500003</v>
      </c>
      <c r="G106" s="16">
        <v>559951.67797769187</v>
      </c>
      <c r="H106" s="16">
        <v>1624.2239824625001</v>
      </c>
      <c r="I106" s="16">
        <v>131216.08393230813</v>
      </c>
      <c r="J106" s="16">
        <v>0</v>
      </c>
      <c r="K106" s="16"/>
      <c r="L106" s="16"/>
      <c r="M106" s="16"/>
      <c r="N106" s="16"/>
      <c r="O106" s="16">
        <v>560.60802999999999</v>
      </c>
      <c r="P106" s="16">
        <v>0</v>
      </c>
      <c r="Q106" s="16"/>
      <c r="R106" s="16"/>
      <c r="S106" s="16">
        <v>0</v>
      </c>
      <c r="T106" s="16">
        <v>0</v>
      </c>
      <c r="U106" s="16">
        <v>-7.2413600000000002</v>
      </c>
      <c r="V106" s="16">
        <v>0</v>
      </c>
      <c r="W106" s="16">
        <v>-18150.155879999998</v>
      </c>
      <c r="X106" s="16">
        <v>-43050.295020000005</v>
      </c>
      <c r="Y106" s="16">
        <v>24304.683660000002</v>
      </c>
      <c r="Z106" s="16">
        <v>157681.93876128248</v>
      </c>
      <c r="AA106" s="16">
        <v>6801.7557359250004</v>
      </c>
      <c r="AB106" s="16">
        <v>296.08827000000002</v>
      </c>
      <c r="AC106" s="16">
        <v>39.381</v>
      </c>
      <c r="AD106" s="16">
        <f t="shared" si="2"/>
        <v>127916.15516720747</v>
      </c>
      <c r="AE106" s="16">
        <v>138593.62033813322</v>
      </c>
      <c r="AF106" s="17">
        <f t="shared" si="3"/>
        <v>985799.10788454069</v>
      </c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</row>
    <row r="107" spans="1:119" x14ac:dyDescent="0.35">
      <c r="A107" s="1">
        <v>43921</v>
      </c>
      <c r="B107" s="15"/>
      <c r="C107" s="16">
        <v>15764.693210000001</v>
      </c>
      <c r="D107" s="16">
        <v>8067.3468780749999</v>
      </c>
      <c r="E107" s="16">
        <v>882.59769999999992</v>
      </c>
      <c r="F107" s="16">
        <v>70.998713887500003</v>
      </c>
      <c r="G107" s="16">
        <v>554293.67733447906</v>
      </c>
      <c r="H107" s="16">
        <v>1261.6902724625002</v>
      </c>
      <c r="I107" s="16">
        <v>140921.87503552079</v>
      </c>
      <c r="J107" s="16">
        <v>0</v>
      </c>
      <c r="K107" s="16"/>
      <c r="L107" s="16"/>
      <c r="M107" s="16"/>
      <c r="N107" s="16"/>
      <c r="O107" s="16">
        <v>512.56530999999995</v>
      </c>
      <c r="P107" s="16">
        <v>0</v>
      </c>
      <c r="Q107" s="16"/>
      <c r="R107" s="16"/>
      <c r="S107" s="16">
        <v>0</v>
      </c>
      <c r="T107" s="16">
        <v>0</v>
      </c>
      <c r="U107" s="16">
        <v>0</v>
      </c>
      <c r="V107" s="16">
        <v>0</v>
      </c>
      <c r="W107" s="16">
        <v>-19395.602289999999</v>
      </c>
      <c r="X107" s="16">
        <v>-43342.250820000001</v>
      </c>
      <c r="Y107" s="16">
        <v>24281.42714</v>
      </c>
      <c r="Z107" s="16">
        <v>159780.06412502966</v>
      </c>
      <c r="AA107" s="16">
        <v>11601.516588812501</v>
      </c>
      <c r="AB107" s="16">
        <v>353.48021000000006</v>
      </c>
      <c r="AC107" s="16">
        <v>39.381</v>
      </c>
      <c r="AD107" s="16">
        <f t="shared" si="2"/>
        <v>133318.01595384217</v>
      </c>
      <c r="AE107" s="16">
        <v>139473.84412550894</v>
      </c>
      <c r="AF107" s="17">
        <f t="shared" si="3"/>
        <v>994567.30453377601</v>
      </c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</row>
    <row r="108" spans="1:119" x14ac:dyDescent="0.35">
      <c r="A108" s="1">
        <v>43951</v>
      </c>
      <c r="B108" s="15"/>
      <c r="C108" s="16">
        <v>15745.3799</v>
      </c>
      <c r="D108" s="16">
        <v>6771.2558658750004</v>
      </c>
      <c r="E108" s="16">
        <v>882.59769999999992</v>
      </c>
      <c r="F108" s="16">
        <v>66.5739638875</v>
      </c>
      <c r="G108" s="16">
        <v>554501.58672360808</v>
      </c>
      <c r="H108" s="16">
        <v>2147.8134424625</v>
      </c>
      <c r="I108" s="16">
        <v>140628.84523639194</v>
      </c>
      <c r="J108" s="16">
        <v>0</v>
      </c>
      <c r="K108" s="16"/>
      <c r="L108" s="16"/>
      <c r="M108" s="16"/>
      <c r="N108" s="16"/>
      <c r="O108" s="16">
        <v>512.56530999999995</v>
      </c>
      <c r="P108" s="16">
        <v>0</v>
      </c>
      <c r="Q108" s="16"/>
      <c r="R108" s="16"/>
      <c r="S108" s="16">
        <v>0</v>
      </c>
      <c r="T108" s="16">
        <v>0</v>
      </c>
      <c r="U108" s="16">
        <v>18.110509999999998</v>
      </c>
      <c r="V108" s="16">
        <v>0</v>
      </c>
      <c r="W108" s="16">
        <v>-19567.790125447998</v>
      </c>
      <c r="X108" s="16">
        <v>-44200.281260000003</v>
      </c>
      <c r="Y108" s="16">
        <v>23956.16605</v>
      </c>
      <c r="Z108" s="16">
        <v>164542.82451576198</v>
      </c>
      <c r="AA108" s="16">
        <v>12389.404361737501</v>
      </c>
      <c r="AB108" s="16">
        <v>417.25215000000003</v>
      </c>
      <c r="AC108" s="16">
        <v>39.381</v>
      </c>
      <c r="AD108" s="16">
        <f t="shared" si="2"/>
        <v>137595.06720205146</v>
      </c>
      <c r="AE108" s="16">
        <v>139880.32778399962</v>
      </c>
      <c r="AF108" s="17">
        <f t="shared" si="3"/>
        <v>998732.01312827587</v>
      </c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</row>
    <row r="109" spans="1:119" x14ac:dyDescent="0.35">
      <c r="A109" s="1">
        <v>43982</v>
      </c>
      <c r="B109" s="15"/>
      <c r="C109" s="16">
        <v>15326.27396</v>
      </c>
      <c r="D109" s="16">
        <v>7443.5755303625001</v>
      </c>
      <c r="E109" s="16">
        <v>882.59769999999992</v>
      </c>
      <c r="F109" s="16">
        <v>66.5739638875</v>
      </c>
      <c r="G109" s="16">
        <v>544934.78214658971</v>
      </c>
      <c r="H109" s="16">
        <v>1845.3574124625</v>
      </c>
      <c r="I109" s="16">
        <v>139176.8641334103</v>
      </c>
      <c r="J109" s="16">
        <v>0</v>
      </c>
      <c r="K109" s="16"/>
      <c r="L109" s="16"/>
      <c r="M109" s="16"/>
      <c r="N109" s="16"/>
      <c r="O109" s="16">
        <v>512.56530999999995</v>
      </c>
      <c r="P109" s="16">
        <v>0</v>
      </c>
      <c r="Q109" s="16"/>
      <c r="R109" s="16"/>
      <c r="S109" s="16">
        <v>0</v>
      </c>
      <c r="T109" s="16">
        <v>0</v>
      </c>
      <c r="U109" s="16">
        <v>17.801490000000001</v>
      </c>
      <c r="V109" s="16">
        <v>0</v>
      </c>
      <c r="W109" s="16">
        <v>-19884.510300000002</v>
      </c>
      <c r="X109" s="16">
        <v>-44970.848509999996</v>
      </c>
      <c r="Y109" s="16">
        <v>24092.172530000003</v>
      </c>
      <c r="Z109" s="16">
        <v>169300.6401552078</v>
      </c>
      <c r="AA109" s="16">
        <v>7178.3357126750007</v>
      </c>
      <c r="AB109" s="16">
        <v>227.73339000000001</v>
      </c>
      <c r="AC109" s="16">
        <v>5.1392600000000002</v>
      </c>
      <c r="AD109" s="16">
        <f t="shared" si="2"/>
        <v>135966.46372788283</v>
      </c>
      <c r="AE109" s="16">
        <v>140691.35877201633</v>
      </c>
      <c r="AF109" s="17">
        <f t="shared" si="3"/>
        <v>986846.41265661165</v>
      </c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</row>
    <row r="110" spans="1:119" x14ac:dyDescent="0.35">
      <c r="A110" s="1">
        <v>44012</v>
      </c>
      <c r="B110" s="15"/>
      <c r="C110" s="16">
        <v>15415.82463999999</v>
      </c>
      <c r="D110" s="16">
        <v>9995.2112173500009</v>
      </c>
      <c r="E110" s="16">
        <v>865.41554000000008</v>
      </c>
      <c r="F110" s="16">
        <v>66.619498587500004</v>
      </c>
      <c r="G110" s="16">
        <v>545828.7745394808</v>
      </c>
      <c r="H110" s="16">
        <v>1929.1065900000001</v>
      </c>
      <c r="I110" s="16">
        <v>135526.97445051928</v>
      </c>
      <c r="J110" s="16">
        <v>0</v>
      </c>
      <c r="K110" s="16"/>
      <c r="L110" s="16"/>
      <c r="M110" s="16"/>
      <c r="N110" s="16"/>
      <c r="O110" s="16">
        <v>464.52282000000002</v>
      </c>
      <c r="P110" s="16">
        <v>0</v>
      </c>
      <c r="Q110" s="16"/>
      <c r="R110" s="16"/>
      <c r="S110" s="16">
        <v>0</v>
      </c>
      <c r="T110" s="16">
        <v>0</v>
      </c>
      <c r="U110" s="16">
        <v>18.45251</v>
      </c>
      <c r="V110" s="16">
        <v>0</v>
      </c>
      <c r="W110" s="16">
        <v>-21003.760958414903</v>
      </c>
      <c r="X110" s="16">
        <v>-44910.390650000001</v>
      </c>
      <c r="Y110" s="16">
        <v>23941.99207</v>
      </c>
      <c r="Z110" s="16">
        <v>171876.1795580106</v>
      </c>
      <c r="AA110" s="16">
        <v>23519.391858487503</v>
      </c>
      <c r="AB110" s="16">
        <v>325.91866999999996</v>
      </c>
      <c r="AC110" s="16">
        <v>4.71713</v>
      </c>
      <c r="AD110" s="16">
        <f t="shared" si="2"/>
        <v>153772.50018808321</v>
      </c>
      <c r="AE110" s="16">
        <v>141323.03431514231</v>
      </c>
      <c r="AF110" s="17">
        <f t="shared" si="3"/>
        <v>1005187.983799163</v>
      </c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</row>
    <row r="111" spans="1:119" x14ac:dyDescent="0.35">
      <c r="A111" s="1">
        <v>44043</v>
      </c>
      <c r="B111" s="15"/>
      <c r="C111" s="16">
        <v>14914.527209999989</v>
      </c>
      <c r="D111" s="16">
        <v>10347.9079795125</v>
      </c>
      <c r="E111" s="16">
        <v>889.89657999999997</v>
      </c>
      <c r="F111" s="16">
        <v>66.619498587500004</v>
      </c>
      <c r="G111" s="16">
        <v>544056.81273717782</v>
      </c>
      <c r="H111" s="16">
        <v>2477.3654999999999</v>
      </c>
      <c r="I111" s="16">
        <v>142822.99640282232</v>
      </c>
      <c r="J111" s="16">
        <v>0</v>
      </c>
      <c r="K111" s="16"/>
      <c r="L111" s="16"/>
      <c r="M111" s="16"/>
      <c r="N111" s="16"/>
      <c r="O111" s="16">
        <v>464.52282000000002</v>
      </c>
      <c r="P111" s="16">
        <v>0</v>
      </c>
      <c r="Q111" s="16"/>
      <c r="R111" s="16"/>
      <c r="S111" s="16">
        <v>0</v>
      </c>
      <c r="T111" s="16">
        <v>0</v>
      </c>
      <c r="U111" s="16">
        <v>18.70327</v>
      </c>
      <c r="V111" s="16">
        <v>0</v>
      </c>
      <c r="W111" s="16">
        <v>-21640.087256145202</v>
      </c>
      <c r="X111" s="16">
        <v>-43924.656230000008</v>
      </c>
      <c r="Y111" s="16">
        <v>28499.165519999999</v>
      </c>
      <c r="Z111" s="16">
        <v>166628.53125007421</v>
      </c>
      <c r="AA111" s="16">
        <v>7350.0446618874994</v>
      </c>
      <c r="AB111" s="16">
        <v>351.6223</v>
      </c>
      <c r="AC111" s="16">
        <v>3.5772800000000005</v>
      </c>
      <c r="AD111" s="16">
        <f t="shared" si="2"/>
        <v>137286.90079581647</v>
      </c>
      <c r="AE111" s="16">
        <v>141626.03292834343</v>
      </c>
      <c r="AF111" s="17">
        <f t="shared" si="3"/>
        <v>994953.58245225984</v>
      </c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</row>
    <row r="112" spans="1:119" x14ac:dyDescent="0.35">
      <c r="A112" s="1">
        <v>44074</v>
      </c>
      <c r="B112" s="15"/>
      <c r="C112" s="16">
        <v>14768.882189999991</v>
      </c>
      <c r="D112" s="16">
        <v>10648.287085875001</v>
      </c>
      <c r="E112" s="16">
        <v>972.09815000000003</v>
      </c>
      <c r="F112" s="16">
        <v>66.619498587500004</v>
      </c>
      <c r="G112" s="16">
        <v>542387.24446962017</v>
      </c>
      <c r="H112" s="16">
        <v>1510.4396100000001</v>
      </c>
      <c r="I112" s="16">
        <v>140386.2261603798</v>
      </c>
      <c r="J112" s="16">
        <v>512.73233000000005</v>
      </c>
      <c r="K112" s="16"/>
      <c r="L112" s="16"/>
      <c r="M112" s="16"/>
      <c r="N112" s="16"/>
      <c r="O112" s="16">
        <v>464.52282000000002</v>
      </c>
      <c r="P112" s="16">
        <v>0</v>
      </c>
      <c r="Q112" s="16"/>
      <c r="R112" s="16"/>
      <c r="S112" s="16">
        <v>0</v>
      </c>
      <c r="T112" s="16">
        <v>0</v>
      </c>
      <c r="U112" s="16">
        <v>18.676439999999999</v>
      </c>
      <c r="V112" s="16">
        <v>0</v>
      </c>
      <c r="W112" s="16">
        <v>-21836.218351404699</v>
      </c>
      <c r="X112" s="16">
        <v>-43659.198649999991</v>
      </c>
      <c r="Y112" s="16">
        <v>30929.417659999999</v>
      </c>
      <c r="Z112" s="16">
        <v>163948.28987069815</v>
      </c>
      <c r="AA112" s="16">
        <v>9298.5400389124989</v>
      </c>
      <c r="AB112" s="16">
        <v>419.44903999999997</v>
      </c>
      <c r="AC112" s="16">
        <v>2114.94</v>
      </c>
      <c r="AD112" s="16">
        <f t="shared" si="2"/>
        <v>141233.89604820596</v>
      </c>
      <c r="AE112" s="16">
        <v>142835.58929523543</v>
      </c>
      <c r="AF112" s="17">
        <f t="shared" si="3"/>
        <v>995786.53765790397</v>
      </c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</row>
    <row r="113" spans="1:119" x14ac:dyDescent="0.35">
      <c r="A113" s="1">
        <v>44104</v>
      </c>
      <c r="B113" s="15"/>
      <c r="C113" s="16">
        <v>14241.748250000001</v>
      </c>
      <c r="D113" s="16">
        <v>11243.148298787501</v>
      </c>
      <c r="E113" s="16">
        <v>905.32215000000008</v>
      </c>
      <c r="F113" s="16">
        <v>66.619498587500004</v>
      </c>
      <c r="G113" s="16">
        <v>536582.53575453092</v>
      </c>
      <c r="H113" s="16">
        <v>1576.7650000000001</v>
      </c>
      <c r="I113" s="16">
        <v>140715.22323546902</v>
      </c>
      <c r="J113" s="16">
        <v>1113.1120000000001</v>
      </c>
      <c r="K113" s="16"/>
      <c r="L113" s="16"/>
      <c r="M113" s="16"/>
      <c r="N113" s="16"/>
      <c r="O113" s="16">
        <v>467.63745</v>
      </c>
      <c r="P113" s="16">
        <v>0</v>
      </c>
      <c r="Q113" s="16"/>
      <c r="R113" s="16"/>
      <c r="S113" s="16">
        <v>0</v>
      </c>
      <c r="T113" s="16">
        <v>0</v>
      </c>
      <c r="U113" s="16">
        <v>18.826540000000001</v>
      </c>
      <c r="V113" s="16">
        <v>0</v>
      </c>
      <c r="W113" s="16">
        <v>-22241.542099999999</v>
      </c>
      <c r="X113" s="16">
        <v>-46636.705479999997</v>
      </c>
      <c r="Y113" s="16">
        <v>30425.159239999997</v>
      </c>
      <c r="Z113" s="16">
        <v>170743.76083220006</v>
      </c>
      <c r="AA113" s="16">
        <v>7066.6931949</v>
      </c>
      <c r="AB113" s="16">
        <v>526.23843999999997</v>
      </c>
      <c r="AC113" s="16">
        <v>2014.15</v>
      </c>
      <c r="AD113" s="16">
        <f t="shared" si="2"/>
        <v>141916.58066710003</v>
      </c>
      <c r="AE113" s="16">
        <v>142624.18961446793</v>
      </c>
      <c r="AF113" s="17">
        <f t="shared" si="3"/>
        <v>991452.88191894279</v>
      </c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</row>
    <row r="114" spans="1:119" x14ac:dyDescent="0.35">
      <c r="A114" s="1">
        <v>44135</v>
      </c>
      <c r="B114" s="15"/>
      <c r="C114" s="16">
        <v>14330.26275</v>
      </c>
      <c r="D114" s="16">
        <v>9487.0121071499998</v>
      </c>
      <c r="E114" s="16">
        <v>785.39650000000006</v>
      </c>
      <c r="F114" s="16">
        <v>66.619498587500004</v>
      </c>
      <c r="G114" s="16">
        <v>534953.69538503839</v>
      </c>
      <c r="H114" s="16">
        <v>1841.15813</v>
      </c>
      <c r="I114" s="16">
        <v>137893.39215496165</v>
      </c>
      <c r="J114" s="16">
        <v>1113.1120000000001</v>
      </c>
      <c r="K114" s="16"/>
      <c r="L114" s="16"/>
      <c r="M114" s="16"/>
      <c r="N114" s="16"/>
      <c r="O114" s="16">
        <v>432.16786000000002</v>
      </c>
      <c r="P114" s="16">
        <v>0</v>
      </c>
      <c r="Q114" s="16"/>
      <c r="R114" s="16"/>
      <c r="S114" s="16">
        <v>0</v>
      </c>
      <c r="T114" s="16">
        <v>0</v>
      </c>
      <c r="U114" s="16">
        <v>18.695119999999999</v>
      </c>
      <c r="V114" s="16">
        <v>0</v>
      </c>
      <c r="W114" s="16">
        <v>-22634.374743193599</v>
      </c>
      <c r="X114" s="16">
        <v>-47312.55227</v>
      </c>
      <c r="Y114" s="16">
        <v>30468.836489999998</v>
      </c>
      <c r="Z114" s="16">
        <v>172584.45307272379</v>
      </c>
      <c r="AA114" s="16">
        <v>7530.8777626625006</v>
      </c>
      <c r="AB114" s="16">
        <v>298.09151000000003</v>
      </c>
      <c r="AC114" s="16">
        <v>2.9645600000000001</v>
      </c>
      <c r="AD114" s="16">
        <f t="shared" si="2"/>
        <v>140956.99150219269</v>
      </c>
      <c r="AE114" s="16">
        <v>142737.17797154948</v>
      </c>
      <c r="AF114" s="17">
        <f t="shared" si="3"/>
        <v>984596.98585947964</v>
      </c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</row>
    <row r="115" spans="1:119" x14ac:dyDescent="0.35">
      <c r="A115" s="1">
        <v>44165</v>
      </c>
      <c r="B115" s="15"/>
      <c r="C115" s="16">
        <v>14293.61443</v>
      </c>
      <c r="D115" s="16">
        <v>9885.4007686125005</v>
      </c>
      <c r="E115" s="16">
        <v>966.98959000000002</v>
      </c>
      <c r="F115" s="16">
        <v>66.619498587500004</v>
      </c>
      <c r="G115" s="16">
        <v>537687.73296173709</v>
      </c>
      <c r="H115" s="16">
        <v>1684.01693</v>
      </c>
      <c r="I115" s="16">
        <v>138714.43257826299</v>
      </c>
      <c r="J115" s="16">
        <v>1113.1120000000001</v>
      </c>
      <c r="K115" s="16"/>
      <c r="L115" s="16"/>
      <c r="M115" s="16"/>
      <c r="N115" s="16"/>
      <c r="O115" s="16">
        <v>432.16786000000002</v>
      </c>
      <c r="P115" s="16">
        <v>0</v>
      </c>
      <c r="Q115" s="16"/>
      <c r="R115" s="16"/>
      <c r="S115" s="16">
        <v>0</v>
      </c>
      <c r="T115" s="16">
        <v>0</v>
      </c>
      <c r="U115" s="16">
        <v>188.32318000000001</v>
      </c>
      <c r="V115" s="16">
        <v>0</v>
      </c>
      <c r="W115" s="16">
        <v>-22651.377035417401</v>
      </c>
      <c r="X115" s="16">
        <v>-46569.954259999991</v>
      </c>
      <c r="Y115" s="16">
        <v>35404.319799999997</v>
      </c>
      <c r="Z115" s="16">
        <v>171605.75615049276</v>
      </c>
      <c r="AA115" s="16">
        <v>9845.7790800874991</v>
      </c>
      <c r="AB115" s="16">
        <v>360.15475000000004</v>
      </c>
      <c r="AC115" s="16">
        <v>153.79400000000001</v>
      </c>
      <c r="AD115" s="16">
        <f t="shared" si="2"/>
        <v>148336.79566516285</v>
      </c>
      <c r="AE115" s="16">
        <v>142651.42732317687</v>
      </c>
      <c r="AF115" s="17">
        <f t="shared" si="3"/>
        <v>995832.30960553989</v>
      </c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</row>
    <row r="116" spans="1:119" x14ac:dyDescent="0.35">
      <c r="A116" s="1">
        <v>44196</v>
      </c>
      <c r="B116" s="15"/>
      <c r="C116" s="16">
        <v>15181.31604999999</v>
      </c>
      <c r="D116" s="16">
        <v>9383.1278668750001</v>
      </c>
      <c r="E116" s="16">
        <v>1044.61995</v>
      </c>
      <c r="F116" s="16">
        <v>66.619498587500004</v>
      </c>
      <c r="G116" s="16">
        <v>538069.22530178213</v>
      </c>
      <c r="H116" s="16">
        <v>1585.74558</v>
      </c>
      <c r="I116" s="16">
        <v>137060.43614821788</v>
      </c>
      <c r="J116" s="16">
        <v>1113.1120000000001</v>
      </c>
      <c r="K116" s="16"/>
      <c r="L116" s="16"/>
      <c r="M116" s="16"/>
      <c r="N116" s="16"/>
      <c r="O116" s="16">
        <v>368.47955999999999</v>
      </c>
      <c r="P116" s="16">
        <v>0</v>
      </c>
      <c r="Q116" s="16"/>
      <c r="R116" s="16"/>
      <c r="S116" s="16">
        <v>0</v>
      </c>
      <c r="T116" s="16">
        <v>0</v>
      </c>
      <c r="U116" s="16">
        <v>377.47696000000002</v>
      </c>
      <c r="V116" s="16">
        <v>0</v>
      </c>
      <c r="W116" s="16">
        <v>-21955.445320000003</v>
      </c>
      <c r="X116" s="16">
        <v>-44806.728190000009</v>
      </c>
      <c r="Y116" s="16">
        <v>35320.607629999999</v>
      </c>
      <c r="Z116" s="16">
        <v>167066.66601086067</v>
      </c>
      <c r="AA116" s="16">
        <v>12072.047605399999</v>
      </c>
      <c r="AB116" s="16">
        <v>59.784489999999998</v>
      </c>
      <c r="AC116" s="16">
        <v>2.8770000000000002</v>
      </c>
      <c r="AD116" s="16">
        <f t="shared" si="2"/>
        <v>148137.28618626067</v>
      </c>
      <c r="AE116" s="16">
        <v>138843.61618782909</v>
      </c>
      <c r="AF116" s="17">
        <f t="shared" si="3"/>
        <v>990853.58432955213</v>
      </c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</row>
    <row r="117" spans="1:119" x14ac:dyDescent="0.35">
      <c r="A117" s="1">
        <v>44227</v>
      </c>
      <c r="B117" s="15"/>
      <c r="C117" s="16">
        <v>14437.92297</v>
      </c>
      <c r="D117" s="16">
        <v>9426.3356109625001</v>
      </c>
      <c r="E117" s="16">
        <v>971.20062000000007</v>
      </c>
      <c r="F117" s="16">
        <v>66.619498587500004</v>
      </c>
      <c r="G117" s="16">
        <v>535739.28161202464</v>
      </c>
      <c r="H117" s="16">
        <v>1416.2472299999999</v>
      </c>
      <c r="I117" s="16">
        <v>135047.28406797527</v>
      </c>
      <c r="J117" s="16">
        <v>1113.1120000000001</v>
      </c>
      <c r="K117" s="16"/>
      <c r="L117" s="16"/>
      <c r="M117" s="16"/>
      <c r="N117" s="16"/>
      <c r="O117" s="16">
        <v>369.36426</v>
      </c>
      <c r="P117" s="16">
        <v>0</v>
      </c>
      <c r="Q117" s="16"/>
      <c r="R117" s="16"/>
      <c r="S117" s="16">
        <v>0</v>
      </c>
      <c r="T117" s="16">
        <v>0</v>
      </c>
      <c r="U117" s="16">
        <v>18.695119999999999</v>
      </c>
      <c r="V117" s="16">
        <v>0</v>
      </c>
      <c r="W117" s="16">
        <v>-21954.261528084902</v>
      </c>
      <c r="X117" s="16">
        <v>-45195.097770000008</v>
      </c>
      <c r="Y117" s="16">
        <v>35214.240203486195</v>
      </c>
      <c r="Z117" s="16">
        <v>171391.98627080416</v>
      </c>
      <c r="AA117" s="16">
        <v>11958.4752654</v>
      </c>
      <c r="AB117" s="16">
        <v>145.84231</v>
      </c>
      <c r="AC117" s="16">
        <v>0</v>
      </c>
      <c r="AD117" s="16">
        <f t="shared" si="2"/>
        <v>151579.87987160546</v>
      </c>
      <c r="AE117" s="16">
        <v>133648.99387626338</v>
      </c>
      <c r="AF117" s="17">
        <f t="shared" si="3"/>
        <v>983816.24161741859</v>
      </c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</row>
    <row r="118" spans="1:119" x14ac:dyDescent="0.35">
      <c r="A118" s="1">
        <v>44255</v>
      </c>
      <c r="B118" s="15"/>
      <c r="C118" s="16">
        <v>14503.918750000012</v>
      </c>
      <c r="D118" s="16">
        <v>11402.8195282875</v>
      </c>
      <c r="E118" s="16">
        <v>971.27733000000001</v>
      </c>
      <c r="F118" s="16">
        <v>66.619498587500004</v>
      </c>
      <c r="G118" s="16">
        <v>530064.06267069059</v>
      </c>
      <c r="H118" s="16">
        <v>1439.3028870265866</v>
      </c>
      <c r="I118" s="16">
        <v>137849.08206930954</v>
      </c>
      <c r="J118" s="16">
        <v>1114.3725608984137</v>
      </c>
      <c r="K118" s="16"/>
      <c r="L118" s="16"/>
      <c r="M118" s="16"/>
      <c r="N118" s="16"/>
      <c r="O118" s="16">
        <v>369.36426</v>
      </c>
      <c r="P118" s="16">
        <v>0</v>
      </c>
      <c r="Q118" s="16"/>
      <c r="R118" s="16"/>
      <c r="S118" s="16">
        <v>0</v>
      </c>
      <c r="T118" s="16">
        <v>0</v>
      </c>
      <c r="U118" s="16">
        <v>36.386850000000003</v>
      </c>
      <c r="V118" s="16">
        <v>0</v>
      </c>
      <c r="W118" s="16">
        <v>-22350.767148084899</v>
      </c>
      <c r="X118" s="16">
        <v>-46241.280459999994</v>
      </c>
      <c r="Y118" s="16">
        <v>35009.428869999996</v>
      </c>
      <c r="Z118" s="16">
        <v>170673.47770234998</v>
      </c>
      <c r="AA118" s="16">
        <v>13737.101734112499</v>
      </c>
      <c r="AB118" s="16">
        <v>241.38194000000001</v>
      </c>
      <c r="AC118" s="16">
        <v>0</v>
      </c>
      <c r="AD118" s="16">
        <f t="shared" si="2"/>
        <v>151105.72948837758</v>
      </c>
      <c r="AE118" s="16">
        <v>133986.12103957773</v>
      </c>
      <c r="AF118" s="17">
        <f t="shared" si="3"/>
        <v>982872.67008275539</v>
      </c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</row>
    <row r="119" spans="1:119" x14ac:dyDescent="0.35">
      <c r="A119" s="1">
        <v>44286</v>
      </c>
      <c r="B119" s="15"/>
      <c r="C119" s="16">
        <v>15810.056756012229</v>
      </c>
      <c r="D119" s="16">
        <v>14477.9443682125</v>
      </c>
      <c r="E119" s="16">
        <v>1098.99747</v>
      </c>
      <c r="F119" s="16">
        <v>66.619498587500004</v>
      </c>
      <c r="G119" s="16">
        <v>532533.97179539991</v>
      </c>
      <c r="H119" s="16">
        <v>1416.3139486808377</v>
      </c>
      <c r="I119" s="16">
        <v>133691.17853460007</v>
      </c>
      <c r="J119" s="16">
        <v>1114.3840192441623</v>
      </c>
      <c r="K119" s="16"/>
      <c r="L119" s="16"/>
      <c r="M119" s="16"/>
      <c r="N119" s="16"/>
      <c r="O119" s="16">
        <v>369.36426</v>
      </c>
      <c r="P119" s="16">
        <v>0</v>
      </c>
      <c r="Q119" s="16"/>
      <c r="R119" s="16"/>
      <c r="S119" s="16">
        <v>0</v>
      </c>
      <c r="T119" s="16">
        <v>0</v>
      </c>
      <c r="U119" s="16">
        <v>234.67698999999999</v>
      </c>
      <c r="V119" s="16">
        <v>0</v>
      </c>
      <c r="W119" s="16">
        <v>-22484.9764929663</v>
      </c>
      <c r="X119" s="16">
        <v>-46708.323650000006</v>
      </c>
      <c r="Y119" s="16">
        <v>34872.2641</v>
      </c>
      <c r="Z119" s="16">
        <v>172748.99776652516</v>
      </c>
      <c r="AA119" s="16">
        <v>12458.447680687501</v>
      </c>
      <c r="AB119" s="16">
        <v>187.59785000000002</v>
      </c>
      <c r="AC119" s="16">
        <v>0</v>
      </c>
      <c r="AD119" s="16">
        <f t="shared" si="2"/>
        <v>151308.68424424634</v>
      </c>
      <c r="AE119" s="16">
        <v>134595.19087418227</v>
      </c>
      <c r="AF119" s="17">
        <f t="shared" si="3"/>
        <v>986482.70576916577</v>
      </c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</row>
    <row r="120" spans="1:119" customFormat="1" x14ac:dyDescent="0.35"/>
    <row r="121" spans="1:119" customFormat="1" x14ac:dyDescent="0.35"/>
    <row r="122" spans="1:119" customFormat="1" x14ac:dyDescent="0.35"/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x14ac:dyDescent="0.35">
      <c r="B164" s="17"/>
      <c r="D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2:32" x14ac:dyDescent="0.35">
      <c r="B165" s="17"/>
      <c r="D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2:32" x14ac:dyDescent="0.35">
      <c r="B166" s="17"/>
      <c r="D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2:32" x14ac:dyDescent="0.35">
      <c r="B167" s="17"/>
      <c r="D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2:32" x14ac:dyDescent="0.35">
      <c r="B168" s="17"/>
      <c r="D168" s="17"/>
      <c r="G168" s="17"/>
      <c r="H168" s="17"/>
      <c r="I168" s="17"/>
      <c r="J168" s="17"/>
      <c r="K168" s="17"/>
      <c r="L168" s="17"/>
      <c r="M168" s="17"/>
      <c r="N168" s="17"/>
      <c r="AF168" s="17"/>
    </row>
    <row r="169" spans="2:32" x14ac:dyDescent="0.35">
      <c r="B169" s="17"/>
      <c r="D169" s="17"/>
      <c r="G169" s="17"/>
      <c r="H169" s="17"/>
      <c r="I169" s="17"/>
      <c r="J169" s="17"/>
      <c r="K169" s="17"/>
      <c r="L169" s="17"/>
      <c r="M169" s="17"/>
      <c r="N169" s="17"/>
      <c r="AF169" s="17"/>
    </row>
    <row r="170" spans="2:32" x14ac:dyDescent="0.35">
      <c r="B170" s="17"/>
      <c r="D170" s="17"/>
      <c r="G170" s="17"/>
      <c r="H170" s="17"/>
      <c r="I170" s="17"/>
      <c r="J170" s="17"/>
      <c r="K170" s="17"/>
      <c r="L170" s="17"/>
      <c r="M170" s="17"/>
      <c r="N170" s="17"/>
      <c r="AF170" s="17"/>
    </row>
    <row r="171" spans="2:32" x14ac:dyDescent="0.35">
      <c r="B171" s="17"/>
      <c r="D171" s="17"/>
      <c r="G171" s="17"/>
      <c r="H171" s="17"/>
      <c r="I171" s="17"/>
      <c r="J171" s="17"/>
      <c r="K171" s="17"/>
      <c r="L171" s="17"/>
      <c r="M171" s="17"/>
      <c r="N171" s="17"/>
      <c r="AF171" s="17"/>
    </row>
    <row r="172" spans="2:32" x14ac:dyDescent="0.35">
      <c r="B172" s="17"/>
      <c r="D172" s="17"/>
      <c r="G172" s="17"/>
      <c r="H172" s="17"/>
      <c r="I172" s="17"/>
      <c r="J172" s="17"/>
      <c r="K172" s="17"/>
      <c r="L172" s="17"/>
      <c r="M172" s="17"/>
      <c r="N172" s="17"/>
      <c r="AF172" s="17"/>
    </row>
    <row r="173" spans="2:32" x14ac:dyDescent="0.35">
      <c r="B173" s="17"/>
      <c r="D173" s="17"/>
      <c r="G173" s="17"/>
      <c r="H173" s="17"/>
      <c r="I173" s="17"/>
      <c r="J173" s="17"/>
      <c r="K173" s="17"/>
      <c r="L173" s="17"/>
      <c r="M173" s="17"/>
      <c r="N173" s="17"/>
      <c r="AF173" s="17"/>
    </row>
    <row r="174" spans="2:32" x14ac:dyDescent="0.35">
      <c r="B174" s="17"/>
      <c r="D174" s="17"/>
      <c r="G174" s="17"/>
      <c r="H174" s="17"/>
      <c r="I174" s="17"/>
      <c r="J174" s="17"/>
      <c r="K174" s="17"/>
      <c r="L174" s="17"/>
      <c r="M174" s="17"/>
      <c r="N174" s="17"/>
      <c r="AF174" s="17"/>
    </row>
    <row r="175" spans="2:32" x14ac:dyDescent="0.35">
      <c r="B175" s="17"/>
      <c r="D175" s="17"/>
      <c r="G175" s="17"/>
      <c r="H175" s="17"/>
      <c r="I175" s="17"/>
      <c r="J175" s="17"/>
      <c r="K175" s="17"/>
      <c r="L175" s="17"/>
      <c r="M175" s="17"/>
      <c r="N175" s="17"/>
      <c r="AF175" s="17"/>
    </row>
    <row r="176" spans="2:32" x14ac:dyDescent="0.35">
      <c r="B176" s="17"/>
      <c r="D176" s="17"/>
      <c r="G176" s="17"/>
      <c r="H176" s="17"/>
      <c r="I176" s="17"/>
      <c r="J176" s="17"/>
      <c r="K176" s="17"/>
      <c r="L176" s="17"/>
      <c r="M176" s="17"/>
      <c r="N176" s="17"/>
      <c r="AF176" s="17"/>
    </row>
    <row r="177" spans="2:32" x14ac:dyDescent="0.35">
      <c r="B177" s="17"/>
      <c r="D177" s="17"/>
      <c r="G177" s="17"/>
      <c r="H177" s="17"/>
      <c r="I177" s="17"/>
      <c r="J177" s="17"/>
      <c r="K177" s="17"/>
      <c r="L177" s="17"/>
      <c r="M177" s="17"/>
      <c r="N177" s="17"/>
      <c r="AF177" s="17"/>
    </row>
    <row r="178" spans="2:32" x14ac:dyDescent="0.35">
      <c r="B178" s="17"/>
      <c r="D178" s="17"/>
      <c r="G178" s="17"/>
      <c r="H178" s="17"/>
      <c r="I178" s="17"/>
      <c r="J178" s="17"/>
      <c r="K178" s="17"/>
      <c r="L178" s="17"/>
      <c r="M178" s="17"/>
      <c r="N178" s="17"/>
      <c r="AF178" s="17"/>
    </row>
    <row r="179" spans="2:32" x14ac:dyDescent="0.35">
      <c r="B179" s="17"/>
      <c r="D179" s="17"/>
      <c r="G179" s="17"/>
      <c r="H179" s="17"/>
      <c r="I179" s="17"/>
      <c r="J179" s="17"/>
      <c r="K179" s="17"/>
      <c r="L179" s="17"/>
      <c r="M179" s="17"/>
      <c r="N179" s="17"/>
      <c r="AF179" s="17"/>
    </row>
    <row r="180" spans="2:32" x14ac:dyDescent="0.35">
      <c r="B180" s="17"/>
      <c r="D180" s="17"/>
      <c r="G180" s="17"/>
      <c r="H180" s="17"/>
      <c r="I180" s="17"/>
      <c r="J180" s="17"/>
      <c r="K180" s="17"/>
      <c r="L180" s="17"/>
      <c r="M180" s="17"/>
      <c r="N180" s="17"/>
      <c r="AF180" s="17"/>
    </row>
    <row r="181" spans="2:32" x14ac:dyDescent="0.35">
      <c r="B181" s="17"/>
      <c r="D181" s="17"/>
      <c r="G181" s="17"/>
      <c r="H181" s="17"/>
      <c r="I181" s="17"/>
      <c r="J181" s="17"/>
      <c r="K181" s="17"/>
      <c r="L181" s="17"/>
      <c r="M181" s="17"/>
      <c r="N181" s="17"/>
      <c r="AF181" s="17"/>
    </row>
    <row r="182" spans="2:32" x14ac:dyDescent="0.35">
      <c r="B182" s="17"/>
      <c r="D182" s="17"/>
      <c r="G182" s="17"/>
      <c r="H182" s="17"/>
      <c r="I182" s="17"/>
      <c r="J182" s="17"/>
      <c r="K182" s="17"/>
      <c r="L182" s="17"/>
      <c r="M182" s="17"/>
      <c r="N182" s="17"/>
      <c r="AF182" s="17"/>
    </row>
    <row r="183" spans="2:32" x14ac:dyDescent="0.35">
      <c r="B183" s="17"/>
      <c r="D183" s="17"/>
      <c r="G183" s="17"/>
      <c r="H183" s="17"/>
      <c r="I183" s="17"/>
      <c r="J183" s="17"/>
      <c r="K183" s="17"/>
      <c r="L183" s="17"/>
      <c r="M183" s="17"/>
      <c r="N183" s="17"/>
      <c r="AF183" s="17"/>
    </row>
    <row r="184" spans="2:32" x14ac:dyDescent="0.35">
      <c r="B184" s="17"/>
      <c r="D184" s="17"/>
      <c r="G184" s="17"/>
      <c r="H184" s="17"/>
      <c r="I184" s="17"/>
      <c r="J184" s="17"/>
      <c r="K184" s="17"/>
      <c r="L184" s="17"/>
      <c r="M184" s="17"/>
      <c r="N184" s="17"/>
      <c r="AF184" s="17"/>
    </row>
    <row r="185" spans="2:32" x14ac:dyDescent="0.35">
      <c r="B185" s="17"/>
      <c r="D185" s="17"/>
      <c r="G185" s="17"/>
      <c r="H185" s="17"/>
      <c r="I185" s="17"/>
      <c r="J185" s="17"/>
      <c r="K185" s="17"/>
      <c r="L185" s="17"/>
      <c r="M185" s="17"/>
      <c r="N185" s="17"/>
      <c r="AF185" s="17"/>
    </row>
    <row r="186" spans="2:32" x14ac:dyDescent="0.35">
      <c r="B186" s="17"/>
      <c r="D186" s="17"/>
      <c r="G186" s="17"/>
      <c r="H186" s="17"/>
      <c r="I186" s="17"/>
      <c r="J186" s="17"/>
      <c r="K186" s="17"/>
      <c r="L186" s="17"/>
      <c r="M186" s="17"/>
      <c r="N186" s="17"/>
      <c r="AF186" s="17"/>
    </row>
    <row r="187" spans="2:32" x14ac:dyDescent="0.35">
      <c r="B187" s="17"/>
      <c r="D187" s="17"/>
      <c r="G187" s="17"/>
      <c r="H187" s="17"/>
      <c r="I187" s="17"/>
      <c r="J187" s="17"/>
      <c r="K187" s="17"/>
      <c r="L187" s="17"/>
      <c r="M187" s="17"/>
      <c r="N187" s="17"/>
      <c r="AF187" s="17"/>
    </row>
    <row r="188" spans="2:32" x14ac:dyDescent="0.35">
      <c r="B188" s="17"/>
      <c r="D188" s="17"/>
      <c r="G188" s="17"/>
      <c r="H188" s="17"/>
      <c r="I188" s="17"/>
      <c r="J188" s="17"/>
      <c r="K188" s="17"/>
      <c r="L188" s="17"/>
      <c r="M188" s="17"/>
      <c r="N188" s="17"/>
      <c r="AF188" s="17"/>
    </row>
    <row r="189" spans="2:32" x14ac:dyDescent="0.35">
      <c r="B189" s="17"/>
      <c r="D189" s="17"/>
      <c r="G189" s="17"/>
      <c r="H189" s="17"/>
      <c r="I189" s="17"/>
      <c r="J189" s="17"/>
      <c r="K189" s="17"/>
      <c r="L189" s="17"/>
      <c r="M189" s="17"/>
      <c r="N189" s="17"/>
      <c r="AF189" s="17"/>
    </row>
    <row r="190" spans="2:32" x14ac:dyDescent="0.35">
      <c r="B190" s="17"/>
      <c r="D190" s="17"/>
      <c r="G190" s="17"/>
      <c r="H190" s="17"/>
      <c r="I190" s="17"/>
      <c r="J190" s="17"/>
      <c r="K190" s="17"/>
      <c r="L190" s="17"/>
      <c r="M190" s="17"/>
      <c r="N190" s="17"/>
      <c r="AF190" s="17"/>
    </row>
    <row r="191" spans="2:32" x14ac:dyDescent="0.35">
      <c r="B191" s="17"/>
      <c r="D191" s="17"/>
      <c r="G191" s="17"/>
      <c r="H191" s="17"/>
      <c r="I191" s="17"/>
      <c r="J191" s="17"/>
      <c r="K191" s="17"/>
      <c r="L191" s="17"/>
      <c r="M191" s="17"/>
      <c r="N191" s="17"/>
      <c r="AF191" s="17"/>
    </row>
    <row r="192" spans="2:32" x14ac:dyDescent="0.35">
      <c r="B192" s="17"/>
      <c r="D192" s="17"/>
      <c r="G192" s="17"/>
      <c r="H192" s="17"/>
      <c r="I192" s="17"/>
      <c r="J192" s="17"/>
      <c r="K192" s="17"/>
      <c r="L192" s="17"/>
      <c r="M192" s="17"/>
      <c r="N192" s="17"/>
      <c r="AF192" s="17"/>
    </row>
    <row r="193" spans="2:32" x14ac:dyDescent="0.35">
      <c r="B193" s="17"/>
      <c r="D193" s="17"/>
      <c r="G193" s="17"/>
      <c r="H193" s="17"/>
      <c r="I193" s="17"/>
      <c r="J193" s="17"/>
      <c r="K193" s="17"/>
      <c r="L193" s="17"/>
      <c r="M193" s="17"/>
      <c r="N193" s="17"/>
      <c r="AF193" s="17"/>
    </row>
    <row r="194" spans="2:32" x14ac:dyDescent="0.35">
      <c r="B194" s="17"/>
      <c r="D194" s="17"/>
      <c r="G194" s="17"/>
      <c r="H194" s="17"/>
      <c r="I194" s="17"/>
      <c r="J194" s="17"/>
      <c r="K194" s="17"/>
      <c r="L194" s="17"/>
      <c r="M194" s="17"/>
      <c r="N194" s="17"/>
    </row>
    <row r="195" spans="2:32" x14ac:dyDescent="0.35">
      <c r="B195" s="17"/>
      <c r="D195" s="17"/>
      <c r="G195" s="17"/>
      <c r="H195" s="17"/>
      <c r="I195" s="17"/>
      <c r="J195" s="17"/>
      <c r="K195" s="17"/>
      <c r="L195" s="17"/>
      <c r="M195" s="17"/>
      <c r="N195" s="17"/>
    </row>
    <row r="196" spans="2:32" x14ac:dyDescent="0.35">
      <c r="B196" s="17"/>
      <c r="D196" s="17"/>
      <c r="G196" s="17"/>
      <c r="H196" s="17"/>
      <c r="I196" s="17"/>
      <c r="J196" s="17"/>
      <c r="K196" s="17"/>
      <c r="L196" s="17"/>
      <c r="M196" s="17"/>
      <c r="N196" s="17"/>
    </row>
    <row r="197" spans="2:32" x14ac:dyDescent="0.35">
      <c r="B197" s="17"/>
      <c r="D197" s="17"/>
      <c r="G197" s="17"/>
      <c r="H197" s="17"/>
      <c r="I197" s="17"/>
      <c r="J197" s="17"/>
      <c r="K197" s="17"/>
      <c r="L197" s="17"/>
      <c r="M197" s="17"/>
      <c r="N197" s="17"/>
    </row>
    <row r="198" spans="2:32" x14ac:dyDescent="0.35">
      <c r="B198" s="17"/>
      <c r="D198" s="17"/>
      <c r="G198" s="17"/>
      <c r="H198" s="17"/>
      <c r="I198" s="17"/>
      <c r="J198" s="17"/>
      <c r="K198" s="17"/>
      <c r="L198" s="17"/>
      <c r="M198" s="17"/>
      <c r="N198" s="17"/>
    </row>
    <row r="199" spans="2:32" x14ac:dyDescent="0.35">
      <c r="B199" s="17"/>
      <c r="D199" s="17"/>
      <c r="G199" s="17"/>
      <c r="H199" s="17"/>
      <c r="I199" s="17"/>
      <c r="J199" s="17"/>
      <c r="K199" s="17"/>
      <c r="L199" s="17"/>
      <c r="M199" s="17"/>
      <c r="N199" s="17"/>
    </row>
    <row r="200" spans="2:32" x14ac:dyDescent="0.35">
      <c r="B200" s="17"/>
      <c r="D200" s="17"/>
      <c r="G200" s="17"/>
      <c r="H200" s="17"/>
      <c r="I200" s="17"/>
      <c r="J200" s="17"/>
      <c r="K200" s="17"/>
      <c r="L200" s="17"/>
      <c r="M200" s="17"/>
      <c r="N200" s="17"/>
    </row>
    <row r="201" spans="2:32" x14ac:dyDescent="0.35">
      <c r="B201" s="17"/>
      <c r="D201" s="17"/>
      <c r="G201" s="17"/>
      <c r="H201" s="17"/>
      <c r="I201" s="17"/>
      <c r="J201" s="17"/>
      <c r="K201" s="17"/>
      <c r="L201" s="17"/>
      <c r="M201" s="17"/>
      <c r="N201" s="17"/>
    </row>
    <row r="202" spans="2:32" x14ac:dyDescent="0.35">
      <c r="B202" s="17"/>
      <c r="D202" s="17"/>
      <c r="G202" s="17"/>
      <c r="H202" s="17"/>
      <c r="I202" s="17"/>
      <c r="J202" s="17"/>
      <c r="K202" s="17"/>
      <c r="L202" s="17"/>
      <c r="M202" s="17"/>
      <c r="N202" s="17"/>
    </row>
    <row r="203" spans="2:32" x14ac:dyDescent="0.35">
      <c r="B203" s="17"/>
      <c r="D203" s="17"/>
      <c r="G203" s="17"/>
      <c r="H203" s="17"/>
      <c r="I203" s="17"/>
      <c r="J203" s="17"/>
      <c r="K203" s="17"/>
      <c r="L203" s="17"/>
      <c r="M203" s="17"/>
      <c r="N203" s="17"/>
    </row>
    <row r="204" spans="2:32" x14ac:dyDescent="0.35">
      <c r="B204" s="17"/>
      <c r="G204" s="17"/>
      <c r="H204" s="17"/>
      <c r="K204" s="17"/>
      <c r="L204" s="17"/>
    </row>
    <row r="205" spans="2:32" x14ac:dyDescent="0.35">
      <c r="B205" s="17"/>
      <c r="G205" s="17"/>
      <c r="H205" s="17"/>
      <c r="K205" s="17"/>
      <c r="L205" s="17"/>
    </row>
    <row r="206" spans="2:32" x14ac:dyDescent="0.35">
      <c r="B206" s="17"/>
      <c r="G206" s="17"/>
      <c r="H206" s="17"/>
      <c r="K206" s="17"/>
      <c r="L206" s="17"/>
    </row>
    <row r="207" spans="2:32" x14ac:dyDescent="0.35">
      <c r="B207" s="17"/>
    </row>
    <row r="208" spans="2:32" x14ac:dyDescent="0.35">
      <c r="B208" s="17"/>
    </row>
    <row r="209" spans="2:2" x14ac:dyDescent="0.35">
      <c r="B209" s="17"/>
    </row>
    <row r="210" spans="2:2" x14ac:dyDescent="0.35">
      <c r="B210" s="17"/>
    </row>
    <row r="211" spans="2:2" x14ac:dyDescent="0.35">
      <c r="B211" s="17"/>
    </row>
    <row r="212" spans="2:2" x14ac:dyDescent="0.35">
      <c r="B212" s="17"/>
    </row>
    <row r="213" spans="2:2" x14ac:dyDescent="0.35">
      <c r="B213" s="17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2019-06-11T21:18:49Z</dcterms:created>
  <dcterms:modified xsi:type="dcterms:W3CDTF">2021-05-05T14:11:22Z</dcterms:modified>
</cp:coreProperties>
</file>