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B2697DB0-0D8F-486D-BA3D-FECB392D7CD4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DepositoryCorporations!$A$1:$Q$125</definedName>
    <definedName name="_xlnm.Print_Area" localSheetId="0">MonetaryAuthorities!$A$1:$N$183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19" i="9" l="1"/>
  <c r="I118" i="9"/>
  <c r="E118" i="9"/>
  <c r="L178" i="5"/>
  <c r="J118" i="9" l="1"/>
  <c r="I119" i="9"/>
  <c r="L179" i="5"/>
  <c r="E119" i="9"/>
  <c r="H118" i="9"/>
  <c r="K118" i="9"/>
  <c r="H119" i="9"/>
  <c r="K119" i="9" s="1"/>
  <c r="G118" i="7" l="1"/>
  <c r="C118" i="7"/>
  <c r="C119" i="7"/>
  <c r="F118" i="7" l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s="1"/>
  <c r="H114" i="9" l="1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 l="1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/>
  <c r="G58" i="7" l="1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<sst xmlns="http://schemas.openxmlformats.org/spreadsheetml/2006/main" count="468" uniqueCount="217">
  <si>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</si>
  <si>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</si>
  <si>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</si>
  <si>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</si>
  <si>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</si>
  <si>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</si>
  <si>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</si>
  <si>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</si>
  <si>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</si>
  <si>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</si>
  <si>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</si>
  <si>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</si>
  <si>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</si>
  <si>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</si>
  <si>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</si>
  <si>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</si>
  <si>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</si>
  <si>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</si>
  <si>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</si>
  <si>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</si>
  <si>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</si>
  <si>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</si>
  <si>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</si>
  <si>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</si>
  <si>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</si>
  <si>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</si>
  <si>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</si>
  <si>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</si>
  <si>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Other Depository Corporations (ODCs) relate to commercial banks, credit unions amd deposit-taking trust &amp; finance companies and merchant banks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</si>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</sst>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3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7"/>
  <sheetViews>
    <sheetView tabSelected="1" zoomScale="108" zoomScaleNormal="108" zoomScaleSheetLayoutView="100" workbookViewId="0">
      <pane xSplit="2" ySplit="8" topLeftCell="C169" activePane="bottomRight" state="frozen"/>
      <selection activeCell="C5" sqref="C5:E7"/>
      <selection pane="topRight" activeCell="C5" sqref="C5:E7"/>
      <selection pane="bottomLeft" activeCell="C5" sqref="C5:E7"/>
      <selection pane="bottomRight" activeCell="E5" sqref="E5:E7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1" customFormat="1" x14ac:dyDescent="0.3">
      <c r="A1" s="40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2"/>
    </row>
    <row r="2" spans="1:16" x14ac:dyDescent="0.3">
      <c r="B2" s="52" t="s">
        <v>14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x14ac:dyDescent="0.3">
      <c r="C3" s="52" t="s">
        <v>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43"/>
      <c r="B5" s="34"/>
      <c r="C5" s="62" t="s">
        <v>26</v>
      </c>
      <c r="D5" s="62" t="s">
        <v>17</v>
      </c>
      <c r="E5" s="62" t="s">
        <v>18</v>
      </c>
      <c r="F5" s="65" t="s">
        <v>19</v>
      </c>
      <c r="G5" s="65"/>
      <c r="H5" s="65"/>
      <c r="I5" s="65"/>
      <c r="J5" s="65"/>
      <c r="K5" s="65"/>
      <c r="L5" s="66" t="s">
        <v>24</v>
      </c>
      <c r="M5" s="67"/>
      <c r="N5" s="68"/>
      <c r="P5" s="37"/>
    </row>
    <row r="6" spans="1:16" s="36" customFormat="1" ht="24.75" customHeight="1" x14ac:dyDescent="0.25">
      <c r="A6" s="44"/>
      <c r="B6" s="34"/>
      <c r="C6" s="63"/>
      <c r="D6" s="63"/>
      <c r="E6" s="63"/>
      <c r="F6" s="62" t="s">
        <v>20</v>
      </c>
      <c r="G6" s="69" t="s">
        <v>21</v>
      </c>
      <c r="H6" s="70"/>
      <c r="I6" s="71" t="s">
        <v>22</v>
      </c>
      <c r="J6" s="69" t="s">
        <v>23</v>
      </c>
      <c r="K6" s="72"/>
      <c r="L6" s="73" t="s">
        <v>20</v>
      </c>
      <c r="M6" s="74" t="s">
        <v>25</v>
      </c>
      <c r="N6" s="75"/>
      <c r="O6" s="38"/>
      <c r="P6" s="37"/>
    </row>
    <row r="7" spans="1:16" s="30" customFormat="1" ht="39" customHeight="1" x14ac:dyDescent="0.25">
      <c r="A7" s="45"/>
      <c r="B7" s="33" t="s">
        <v>44</v>
      </c>
      <c r="C7" s="64"/>
      <c r="D7" s="64"/>
      <c r="E7" s="64"/>
      <c r="F7" s="64"/>
      <c r="G7" s="76" t="s">
        <v>20</v>
      </c>
      <c r="H7" s="76" t="s">
        <v>7</v>
      </c>
      <c r="I7" s="65"/>
      <c r="J7" s="76" t="s">
        <v>20</v>
      </c>
      <c r="K7" s="76" t="s">
        <v>8</v>
      </c>
      <c r="L7" s="71"/>
      <c r="M7" s="77"/>
      <c r="N7" s="78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45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79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2123.0326899800002</v>
      </c>
      <c r="D179" s="23">
        <v>2581.2174655600002</v>
      </c>
      <c r="E179" s="23">
        <v>2595.4324511999998</v>
      </c>
      <c r="F179" s="22">
        <v>1708.7839134800006</v>
      </c>
      <c r="G179" s="23">
        <v>387.61109739</v>
      </c>
      <c r="H179" s="23">
        <v>388.70105386</v>
      </c>
      <c r="I179" s="23">
        <v>0</v>
      </c>
      <c r="J179" s="23">
        <v>1498.0832970800006</v>
      </c>
      <c r="K179" s="23">
        <v>1601.7346489099998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/>
      <c r="C180" s="22"/>
      <c r="D180" s="23"/>
      <c r="E180" s="23"/>
      <c r="F180" s="22"/>
      <c r="G180" s="23"/>
      <c r="H180" s="23"/>
      <c r="I180" s="23"/>
      <c r="J180" s="23"/>
      <c r="K180" s="23"/>
      <c r="L180" s="22"/>
      <c r="M180" s="23"/>
      <c r="N180" s="23"/>
      <c r="O180" s="8"/>
    </row>
    <row r="181" spans="1:15" x14ac:dyDescent="0.3">
      <c r="A181" s="21"/>
      <c r="C181" s="22"/>
      <c r="D181" s="23"/>
      <c r="E181" s="23"/>
      <c r="F181" s="22"/>
      <c r="G181" s="23"/>
      <c r="H181" s="23"/>
      <c r="I181" s="23"/>
      <c r="J181" s="23"/>
      <c r="K181" s="23"/>
      <c r="L181" s="22"/>
      <c r="M181" s="23"/>
      <c r="N181" s="23"/>
      <c r="O181" s="8"/>
    </row>
    <row r="182" spans="1:15" x14ac:dyDescent="0.3">
      <c r="A182" s="24" t="s">
        <v>27</v>
      </c>
      <c r="I182" s="6"/>
      <c r="J182" s="6"/>
      <c r="K182" s="6"/>
      <c r="O182" s="8"/>
    </row>
    <row r="183" spans="1:15" x14ac:dyDescent="0.3">
      <c r="A183" s="24" t="s">
        <v>28</v>
      </c>
      <c r="I183" s="6"/>
      <c r="J183" s="6"/>
      <c r="K183" s="6"/>
      <c r="O183" s="8"/>
    </row>
    <row r="184" spans="1:15" x14ac:dyDescent="0.3">
      <c r="A184" s="24" t="s">
        <v>31</v>
      </c>
      <c r="I184" s="6"/>
      <c r="J184" s="6"/>
      <c r="K184" s="6"/>
      <c r="O184" s="8"/>
    </row>
    <row r="185" spans="1:15" x14ac:dyDescent="0.3">
      <c r="I185" s="6"/>
      <c r="J185" s="6"/>
      <c r="K185" s="6"/>
      <c r="O185" s="8"/>
    </row>
    <row r="186" spans="1:15" x14ac:dyDescent="0.3">
      <c r="I186" s="6"/>
      <c r="J186" s="6"/>
      <c r="K186" s="6"/>
      <c r="O186" s="8"/>
    </row>
    <row r="187" spans="1:15" x14ac:dyDescent="0.3">
      <c r="I187" s="6"/>
      <c r="J187" s="6"/>
      <c r="K187" s="6"/>
      <c r="O187" s="8"/>
    </row>
    <row r="188" spans="1:15" x14ac:dyDescent="0.3">
      <c r="I188" s="6"/>
      <c r="J188" s="6"/>
      <c r="K188" s="6"/>
      <c r="O188" s="8"/>
    </row>
    <row r="189" spans="1:15" x14ac:dyDescent="0.3">
      <c r="I189" s="6"/>
      <c r="J189" s="6"/>
      <c r="K189" s="6"/>
      <c r="O189" s="8"/>
    </row>
    <row r="190" spans="1:15" x14ac:dyDescent="0.3">
      <c r="I190" s="6"/>
      <c r="J190" s="6"/>
      <c r="K190" s="6"/>
      <c r="O190" s="8"/>
    </row>
    <row r="191" spans="1:15" x14ac:dyDescent="0.3">
      <c r="I191" s="6"/>
      <c r="J191" s="6"/>
      <c r="K191" s="6"/>
      <c r="O191" s="8"/>
    </row>
    <row r="192" spans="1:15" x14ac:dyDescent="0.3">
      <c r="I192" s="6"/>
      <c r="J192" s="6"/>
      <c r="K192" s="6"/>
      <c r="O192" s="8"/>
    </row>
    <row r="193" spans="9:15" x14ac:dyDescent="0.3">
      <c r="I193" s="6"/>
      <c r="J193" s="6"/>
      <c r="K193" s="6"/>
      <c r="O193" s="8"/>
    </row>
    <row r="194" spans="9:15" x14ac:dyDescent="0.3">
      <c r="I194" s="6"/>
      <c r="J194" s="6"/>
      <c r="K194" s="6"/>
      <c r="O194" s="8"/>
    </row>
    <row r="195" spans="9:15" x14ac:dyDescent="0.3">
      <c r="I195" s="6"/>
      <c r="J195" s="6"/>
      <c r="K195" s="6"/>
      <c r="O195" s="8"/>
    </row>
    <row r="196" spans="9:15" x14ac:dyDescent="0.3">
      <c r="I196" s="6"/>
      <c r="J196" s="6"/>
      <c r="K196" s="6"/>
      <c r="O196" s="8"/>
    </row>
    <row r="197" spans="9:15" x14ac:dyDescent="0.3">
      <c r="I197" s="6"/>
      <c r="J197" s="6"/>
      <c r="K197" s="6"/>
      <c r="O197" s="8"/>
    </row>
    <row r="198" spans="9:15" x14ac:dyDescent="0.3">
      <c r="I198" s="6"/>
      <c r="J198" s="6"/>
      <c r="K198" s="6"/>
      <c r="O198" s="8"/>
    </row>
    <row r="199" spans="9:15" x14ac:dyDescent="0.3">
      <c r="I199" s="6"/>
      <c r="J199" s="6"/>
      <c r="K199" s="6"/>
      <c r="O199" s="8"/>
    </row>
    <row r="200" spans="9:15" x14ac:dyDescent="0.3">
      <c r="I200" s="6"/>
      <c r="J200" s="6"/>
      <c r="K200" s="6"/>
      <c r="O200" s="8"/>
    </row>
    <row r="201" spans="9:15" x14ac:dyDescent="0.3">
      <c r="I201" s="6"/>
      <c r="J201" s="6"/>
      <c r="K201" s="6"/>
      <c r="O201" s="8"/>
    </row>
    <row r="202" spans="9:15" x14ac:dyDescent="0.3">
      <c r="I202" s="6"/>
      <c r="J202" s="6"/>
      <c r="K202" s="6"/>
      <c r="O202" s="8"/>
    </row>
    <row r="203" spans="9:15" x14ac:dyDescent="0.3">
      <c r="I203" s="6"/>
      <c r="J203" s="6"/>
      <c r="K203" s="6"/>
      <c r="O203" s="8"/>
    </row>
    <row r="204" spans="9:15" x14ac:dyDescent="0.3">
      <c r="I204" s="6"/>
      <c r="J204" s="6"/>
      <c r="K204" s="6"/>
      <c r="O204" s="8"/>
    </row>
    <row r="205" spans="9:15" x14ac:dyDescent="0.3">
      <c r="I205" s="6"/>
      <c r="J205" s="6"/>
      <c r="K205" s="6"/>
      <c r="O205" s="8"/>
    </row>
    <row r="206" spans="9:15" x14ac:dyDescent="0.3">
      <c r="I206" s="26"/>
      <c r="J206" s="26"/>
      <c r="K206" s="26"/>
    </row>
    <row r="207" spans="9:15" x14ac:dyDescent="0.3">
      <c r="I207" s="26"/>
      <c r="J207" s="26"/>
      <c r="K207" s="26"/>
    </row>
    <row r="208" spans="9:15" x14ac:dyDescent="0.3">
      <c r="I208" s="26"/>
      <c r="J208" s="26"/>
      <c r="K208" s="26"/>
    </row>
    <row r="209" spans="9:11" x14ac:dyDescent="0.3">
      <c r="I209" s="26"/>
      <c r="J209" s="26"/>
      <c r="K209" s="26"/>
    </row>
    <row r="210" spans="9:11" x14ac:dyDescent="0.3">
      <c r="I210" s="26"/>
      <c r="J210" s="26"/>
      <c r="K210" s="26"/>
    </row>
    <row r="211" spans="9:11" x14ac:dyDescent="0.3">
      <c r="I211" s="26"/>
      <c r="J211" s="26"/>
      <c r="K211" s="26"/>
    </row>
    <row r="212" spans="9:11" x14ac:dyDescent="0.3">
      <c r="I212" s="26"/>
      <c r="J212" s="26"/>
      <c r="K212" s="26"/>
    </row>
    <row r="213" spans="9:11" x14ac:dyDescent="0.3">
      <c r="I213" s="26"/>
      <c r="J213" s="26"/>
      <c r="K213" s="2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  <c r="L244" s="27"/>
      <c r="M244" s="26"/>
    </row>
    <row r="245" spans="9:13" x14ac:dyDescent="0.3">
      <c r="I245" s="26"/>
      <c r="J245" s="26"/>
      <c r="K245" s="26"/>
      <c r="L245" s="27"/>
      <c r="M245" s="26"/>
    </row>
    <row r="246" spans="9:13" x14ac:dyDescent="0.3">
      <c r="I246" s="26"/>
      <c r="J246" s="26"/>
      <c r="K246" s="26"/>
      <c r="L246" s="27"/>
      <c r="M246" s="26"/>
    </row>
    <row r="247" spans="9:13" x14ac:dyDescent="0.3">
      <c r="I247" s="26"/>
      <c r="J247" s="26"/>
      <c r="K247" s="26"/>
      <c r="L247" s="27"/>
      <c r="M247" s="26"/>
    </row>
    <row r="248" spans="9:13" x14ac:dyDescent="0.3">
      <c r="I248" s="26"/>
      <c r="J248" s="26"/>
      <c r="K248" s="26"/>
      <c r="L248" s="27"/>
      <c r="M248" s="26"/>
    </row>
    <row r="249" spans="9:13" x14ac:dyDescent="0.3">
      <c r="I249" s="26"/>
      <c r="J249" s="26"/>
      <c r="K249" s="26"/>
      <c r="L249" s="27"/>
      <c r="M249" s="26"/>
    </row>
    <row r="250" spans="9:13" x14ac:dyDescent="0.3">
      <c r="I250" s="26"/>
      <c r="J250" s="26"/>
      <c r="K250" s="26"/>
      <c r="L250" s="27"/>
      <c r="M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</sheetData>
  <mergeCells count="14">
    <mergeCell ref="B2:N2"/>
    <mergeCell ref="C3:N3"/>
    <mergeCell ref="F5:K5"/>
    <mergeCell ref="L5:N5"/>
    <mergeCell ref="J6:K6"/>
    <mergeCell ref="L6:L7"/>
    <mergeCell ref="M6:M7"/>
    <mergeCell ref="A5:A7"/>
    <mergeCell ref="F6:F7"/>
    <mergeCell ref="I6:I7"/>
    <mergeCell ref="C5:C7"/>
    <mergeCell ref="D5:D7"/>
    <mergeCell ref="E5:E7"/>
    <mergeCell ref="G6:H6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5"/>
  <sheetViews>
    <sheetView zoomScale="92" zoomScaleNormal="92" zoomScaleSheetLayoutView="100" workbookViewId="0">
      <pane xSplit="2" ySplit="8" topLeftCell="C103" activePane="bottomRight" state="frozen"/>
      <selection activeCell="C5" sqref="C5:E7"/>
      <selection pane="topRight" activeCell="C5" sqref="C5:E7"/>
      <selection pane="bottomLeft" activeCell="C5" sqref="C5:E7"/>
      <selection pane="bottomRight" activeCell="A112" sqref="A112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1" customFormat="1" x14ac:dyDescent="0.3">
      <c r="A1" s="40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36</v>
      </c>
    </row>
    <row r="2" spans="1:17" x14ac:dyDescent="0.3">
      <c r="B2" s="52" t="s">
        <v>14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3">
      <c r="C3" s="52" t="s">
        <v>5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x14ac:dyDescent="0.3">
      <c r="Q4" s="5" t="s">
        <v>15</v>
      </c>
    </row>
    <row r="5" spans="1:17" s="36" customFormat="1" x14ac:dyDescent="0.25">
      <c r="A5" s="43"/>
      <c r="B5" s="34"/>
      <c r="C5" s="61" t="s">
        <v>2</v>
      </c>
      <c r="D5" s="61"/>
      <c r="E5" s="61"/>
      <c r="F5" s="49" t="s">
        <v>19</v>
      </c>
      <c r="G5" s="49"/>
      <c r="H5" s="49"/>
      <c r="I5" s="49"/>
      <c r="J5" s="49"/>
      <c r="K5" s="49"/>
      <c r="L5" s="49"/>
      <c r="M5" s="49"/>
      <c r="N5" s="53" t="s">
        <v>35</v>
      </c>
      <c r="O5" s="54"/>
      <c r="P5" s="54"/>
      <c r="Q5" s="54"/>
    </row>
    <row r="6" spans="1:17" s="36" customFormat="1" x14ac:dyDescent="0.25">
      <c r="A6" s="44"/>
      <c r="B6" s="34"/>
      <c r="C6" s="46" t="s">
        <v>20</v>
      </c>
      <c r="D6" s="46" t="s">
        <v>10</v>
      </c>
      <c r="E6" s="46" t="s">
        <v>11</v>
      </c>
      <c r="F6" s="46" t="s">
        <v>20</v>
      </c>
      <c r="G6" s="50" t="s">
        <v>3</v>
      </c>
      <c r="H6" s="56"/>
      <c r="I6" s="51"/>
      <c r="J6" s="53" t="s">
        <v>4</v>
      </c>
      <c r="K6" s="55"/>
      <c r="L6" s="49" t="s">
        <v>33</v>
      </c>
      <c r="M6" s="49"/>
      <c r="N6" s="57" t="s">
        <v>20</v>
      </c>
      <c r="O6" s="60" t="s">
        <v>13</v>
      </c>
      <c r="P6" s="60" t="s">
        <v>1</v>
      </c>
      <c r="Q6" s="58" t="s">
        <v>0</v>
      </c>
    </row>
    <row r="7" spans="1:17" s="30" customFormat="1" ht="52.8" x14ac:dyDescent="0.25">
      <c r="A7" s="45"/>
      <c r="B7" s="33" t="s">
        <v>44</v>
      </c>
      <c r="C7" s="47"/>
      <c r="D7" s="47"/>
      <c r="E7" s="47"/>
      <c r="F7" s="47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34</v>
      </c>
      <c r="N7" s="48"/>
      <c r="O7" s="60"/>
      <c r="P7" s="60"/>
      <c r="Q7" s="59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45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1795.1561697644672</v>
      </c>
      <c r="D113" s="23">
        <v>1215.1515947737003</v>
      </c>
      <c r="E113" s="23">
        <v>580.00457499076697</v>
      </c>
      <c r="F113" s="22">
        <f t="shared" si="13"/>
        <v>10434.374273815038</v>
      </c>
      <c r="G113" s="23">
        <f t="shared" si="14"/>
        <v>2494.327415986209</v>
      </c>
      <c r="H113" s="23">
        <v>442.91115142000007</v>
      </c>
      <c r="I113" s="23">
        <v>2051.4162645662091</v>
      </c>
      <c r="J113" s="23">
        <v>8539.013475717009</v>
      </c>
      <c r="K113" s="23">
        <v>8212.2637824559024</v>
      </c>
      <c r="L113" s="23">
        <v>-598.96661788817914</v>
      </c>
      <c r="M113" s="23">
        <v>-253.72112234706455</v>
      </c>
      <c r="N113" s="22">
        <f t="shared" si="15"/>
        <v>12188.919988766529</v>
      </c>
      <c r="O113" s="23">
        <v>202.6986311900001</v>
      </c>
      <c r="P113" s="23">
        <v>10324.04361933212</v>
      </c>
      <c r="Q113" s="23">
        <v>1662.1777382444093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1654.017920065337</v>
      </c>
      <c r="D115" s="23">
        <v>1126.177433846</v>
      </c>
      <c r="E115" s="23">
        <v>527.84048621933698</v>
      </c>
      <c r="F115" s="22">
        <f t="shared" si="13"/>
        <v>10691.610104106892</v>
      </c>
      <c r="G115" s="23">
        <f t="shared" si="14"/>
        <v>2602.0984265252114</v>
      </c>
      <c r="H115" s="23">
        <v>549.95706871999982</v>
      </c>
      <c r="I115" s="23">
        <v>2052.1413578052116</v>
      </c>
      <c r="J115" s="23">
        <v>8570.8796814019224</v>
      </c>
      <c r="K115" s="23">
        <v>8228.1961631755912</v>
      </c>
      <c r="L115" s="23">
        <v>-481.36800382024148</v>
      </c>
      <c r="M115" s="23">
        <v>-254.44791098636435</v>
      </c>
      <c r="N115" s="22">
        <f t="shared" si="15"/>
        <v>12289.950619570633</v>
      </c>
      <c r="O115" s="23">
        <v>209.87229617999995</v>
      </c>
      <c r="P115" s="23">
        <v>10423.860157968087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-83.834953084928884</v>
      </c>
      <c r="M117" s="23">
        <v>-64.587686685364929</v>
      </c>
      <c r="N117" s="22">
        <f t="shared" ref="N117" si="19">SUM(O117:Q117)</f>
        <v>12549.033188337678</v>
      </c>
      <c r="O117" s="23">
        <v>253.33246200000005</v>
      </c>
      <c r="P117" s="23">
        <v>10621.12969706844</v>
      </c>
      <c r="Q117" s="23">
        <v>1674.5710292692381</v>
      </c>
    </row>
    <row r="118" spans="1:17" x14ac:dyDescent="0.3">
      <c r="A118" s="21" t="s">
        <v>215</v>
      </c>
      <c r="C118" s="22">
        <f t="shared" ref="C118:C119" si="20">SUM(D118:E118)</f>
        <v>2030.8285451488196</v>
      </c>
      <c r="D118" s="23">
        <v>1420.6113891017003</v>
      </c>
      <c r="E118" s="23">
        <v>610.21715604711926</v>
      </c>
      <c r="F118" s="22">
        <f t="shared" ref="F118:F119" si="21">G118+J118+L118</f>
        <v>10670.830937987343</v>
      </c>
      <c r="G118" s="23">
        <f t="shared" ref="G118:G11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-249.71670156647403</v>
      </c>
      <c r="M118" s="23">
        <v>-153.75787822594378</v>
      </c>
      <c r="N118" s="22">
        <f t="shared" ref="N118:N119" si="23">SUM(O118:Q118)</f>
        <v>12645.928167696744</v>
      </c>
      <c r="O118" s="23">
        <v>250.29441994000004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1943.5470187737815</v>
      </c>
      <c r="D119" s="23">
        <v>1352.2163025691004</v>
      </c>
      <c r="E119" s="23">
        <v>591.33071620468093</v>
      </c>
      <c r="F119" s="22">
        <f t="shared" si="21"/>
        <v>10769.45616585879</v>
      </c>
      <c r="G119" s="23">
        <f t="shared" si="22"/>
        <v>2435.4011990152203</v>
      </c>
      <c r="H119" s="23">
        <v>368.1730720600001</v>
      </c>
      <c r="I119" s="23">
        <v>2067.22812695522</v>
      </c>
      <c r="J119" s="23">
        <v>8488.861777043463</v>
      </c>
      <c r="K119" s="23">
        <v>8138.9419041006449</v>
      </c>
      <c r="L119" s="23">
        <v>-154.80681019989203</v>
      </c>
      <c r="M119" s="23">
        <v>-16.960869223403979</v>
      </c>
      <c r="N119" s="22">
        <f t="shared" si="23"/>
        <v>12654.881276077893</v>
      </c>
      <c r="O119" s="23">
        <v>234.1888213200001</v>
      </c>
      <c r="P119" s="23">
        <v>10743.044011465481</v>
      </c>
      <c r="Q119" s="23">
        <v>1677.6484432924115</v>
      </c>
    </row>
    <row r="120" spans="1:17" x14ac:dyDescent="0.3">
      <c r="A120" s="21"/>
      <c r="C120" s="22"/>
      <c r="D120" s="23"/>
      <c r="E120" s="23"/>
      <c r="F120" s="22"/>
      <c r="G120" s="23"/>
      <c r="H120" s="23"/>
      <c r="I120" s="23"/>
      <c r="J120" s="23"/>
      <c r="K120" s="23"/>
      <c r="L120" s="23"/>
      <c r="M120" s="23"/>
      <c r="N120" s="22"/>
      <c r="O120" s="23"/>
      <c r="P120" s="23"/>
      <c r="Q120" s="23"/>
    </row>
    <row r="121" spans="1:17" x14ac:dyDescent="0.3">
      <c r="A121" s="24" t="s">
        <v>28</v>
      </c>
      <c r="J121" s="6"/>
      <c r="K121" s="6"/>
      <c r="L121" s="6"/>
      <c r="M121" s="6"/>
      <c r="N121" s="5"/>
      <c r="O121" s="6"/>
      <c r="P121" s="6"/>
      <c r="Q121" s="6"/>
    </row>
    <row r="122" spans="1:17" x14ac:dyDescent="0.3">
      <c r="A122" s="24" t="s">
        <v>29</v>
      </c>
      <c r="J122" s="6"/>
      <c r="K122" s="6"/>
      <c r="L122" s="6"/>
      <c r="M122" s="6"/>
      <c r="N122" s="5"/>
      <c r="O122" s="6"/>
      <c r="P122" s="6"/>
      <c r="Q122" s="6"/>
    </row>
    <row r="123" spans="1:17" x14ac:dyDescent="0.3">
      <c r="A123" s="24" t="s">
        <v>30</v>
      </c>
      <c r="J123" s="6"/>
      <c r="K123" s="6"/>
      <c r="L123" s="6"/>
      <c r="M123" s="6"/>
      <c r="N123" s="5"/>
      <c r="O123" s="6"/>
      <c r="P123" s="6"/>
      <c r="Q123" s="6"/>
    </row>
    <row r="124" spans="1:17" x14ac:dyDescent="0.3">
      <c r="A124" s="24" t="s">
        <v>32</v>
      </c>
      <c r="J124" s="6"/>
      <c r="K124" s="6"/>
      <c r="L124" s="6"/>
      <c r="M124" s="6"/>
      <c r="N124" s="5"/>
      <c r="O124" s="6"/>
      <c r="P124" s="6"/>
      <c r="Q124" s="6"/>
    </row>
    <row r="125" spans="1:17" x14ac:dyDescent="0.3">
      <c r="A125" s="24"/>
      <c r="J125" s="6"/>
      <c r="K125" s="6"/>
      <c r="L125" s="6"/>
      <c r="M125" s="6"/>
      <c r="N125" s="5"/>
      <c r="O125" s="6"/>
      <c r="P125" s="6"/>
      <c r="Q125" s="6"/>
    </row>
    <row r="126" spans="1:17" x14ac:dyDescent="0.3">
      <c r="J126" s="6"/>
      <c r="K126" s="6"/>
      <c r="L126" s="6"/>
      <c r="M126" s="6"/>
      <c r="N126" s="5"/>
      <c r="O126" s="6"/>
      <c r="P126" s="6"/>
      <c r="Q126" s="6"/>
    </row>
    <row r="127" spans="1:17" x14ac:dyDescent="0.3"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J128" s="6"/>
      <c r="K128" s="6"/>
      <c r="L128" s="6"/>
      <c r="M128" s="6"/>
      <c r="N128" s="5"/>
      <c r="O128" s="6"/>
      <c r="P128" s="6"/>
      <c r="Q128" s="6"/>
    </row>
    <row r="129" spans="10:17" x14ac:dyDescent="0.3">
      <c r="J129" s="6"/>
      <c r="K129" s="6"/>
      <c r="L129" s="6"/>
      <c r="M129" s="6"/>
      <c r="N129" s="5"/>
      <c r="O129" s="6"/>
      <c r="P129" s="6"/>
      <c r="Q129" s="6"/>
    </row>
    <row r="130" spans="10:17" x14ac:dyDescent="0.3">
      <c r="J130" s="6"/>
      <c r="K130" s="6"/>
      <c r="L130" s="6"/>
      <c r="M130" s="6"/>
      <c r="N130" s="5"/>
      <c r="O130" s="6"/>
      <c r="P130" s="6"/>
      <c r="Q130" s="6"/>
    </row>
    <row r="131" spans="10:17" x14ac:dyDescent="0.3">
      <c r="J131" s="6"/>
      <c r="K131" s="6"/>
      <c r="L131" s="6"/>
      <c r="M131" s="6"/>
      <c r="N131" s="5"/>
      <c r="O131" s="6"/>
      <c r="P131" s="6"/>
      <c r="Q131" s="6"/>
    </row>
    <row r="132" spans="10:17" x14ac:dyDescent="0.3">
      <c r="J132" s="6"/>
      <c r="K132" s="6"/>
      <c r="L132" s="6"/>
      <c r="M132" s="6"/>
      <c r="N132" s="5"/>
      <c r="O132" s="6"/>
      <c r="P132" s="6"/>
      <c r="Q132" s="6"/>
    </row>
    <row r="133" spans="10:17" x14ac:dyDescent="0.3">
      <c r="J133" s="6"/>
      <c r="K133" s="6"/>
      <c r="L133" s="6"/>
      <c r="M133" s="6"/>
      <c r="N133" s="5"/>
      <c r="O133" s="6"/>
      <c r="P133" s="6"/>
      <c r="Q133" s="6"/>
    </row>
    <row r="134" spans="10:17" x14ac:dyDescent="0.3">
      <c r="J134" s="6"/>
      <c r="K134" s="6"/>
      <c r="L134" s="6"/>
      <c r="M134" s="6"/>
      <c r="N134" s="5"/>
      <c r="O134" s="6"/>
      <c r="P134" s="6"/>
      <c r="Q134" s="6"/>
    </row>
    <row r="135" spans="10:17" x14ac:dyDescent="0.3">
      <c r="J135" s="6"/>
      <c r="K135" s="6"/>
      <c r="L135" s="6"/>
      <c r="M135" s="6"/>
      <c r="N135" s="5"/>
      <c r="O135" s="6"/>
      <c r="P135" s="6"/>
      <c r="Q135" s="6"/>
    </row>
    <row r="136" spans="10:17" x14ac:dyDescent="0.3">
      <c r="J136" s="6"/>
      <c r="K136" s="6"/>
      <c r="L136" s="6"/>
      <c r="M136" s="6"/>
      <c r="N136" s="5"/>
      <c r="O136" s="6"/>
      <c r="P136" s="6"/>
      <c r="Q136" s="6"/>
    </row>
    <row r="137" spans="10:17" x14ac:dyDescent="0.3">
      <c r="J137" s="6"/>
      <c r="K137" s="6"/>
      <c r="L137" s="6"/>
      <c r="M137" s="6"/>
      <c r="N137" s="5"/>
      <c r="O137" s="6"/>
      <c r="P137" s="6"/>
      <c r="Q137" s="6"/>
    </row>
    <row r="138" spans="10:17" x14ac:dyDescent="0.3">
      <c r="J138" s="6"/>
      <c r="K138" s="6"/>
      <c r="L138" s="6"/>
      <c r="M138" s="6"/>
      <c r="N138" s="5"/>
      <c r="O138" s="6"/>
      <c r="P138" s="6"/>
      <c r="Q138" s="6"/>
    </row>
    <row r="139" spans="10:17" x14ac:dyDescent="0.3">
      <c r="J139" s="6"/>
      <c r="K139" s="6"/>
      <c r="L139" s="6"/>
      <c r="M139" s="6"/>
      <c r="N139" s="5"/>
      <c r="O139" s="6"/>
      <c r="P139" s="6"/>
      <c r="Q139" s="6"/>
    </row>
    <row r="140" spans="10:17" x14ac:dyDescent="0.3">
      <c r="J140" s="6"/>
      <c r="K140" s="6"/>
      <c r="L140" s="6"/>
      <c r="M140" s="6"/>
      <c r="N140" s="5"/>
      <c r="O140" s="6"/>
      <c r="P140" s="6"/>
      <c r="Q140" s="6"/>
    </row>
    <row r="141" spans="10:17" x14ac:dyDescent="0.3">
      <c r="J141" s="6"/>
      <c r="K141" s="6"/>
      <c r="L141" s="6"/>
      <c r="M141" s="6"/>
      <c r="N141" s="5"/>
      <c r="O141" s="6"/>
      <c r="P141" s="6"/>
      <c r="Q141" s="6"/>
    </row>
    <row r="142" spans="10:17" x14ac:dyDescent="0.3">
      <c r="J142" s="6"/>
      <c r="K142" s="6"/>
      <c r="L142" s="6"/>
      <c r="M142" s="6"/>
      <c r="N142" s="5"/>
      <c r="O142" s="6"/>
      <c r="P142" s="6"/>
      <c r="Q142" s="6"/>
    </row>
    <row r="143" spans="10:17" x14ac:dyDescent="0.3">
      <c r="J143" s="6"/>
      <c r="K143" s="6"/>
      <c r="L143" s="6"/>
      <c r="M143" s="6"/>
      <c r="N143" s="5"/>
      <c r="O143" s="6"/>
      <c r="P143" s="6"/>
      <c r="Q143" s="6"/>
    </row>
    <row r="144" spans="10:17" x14ac:dyDescent="0.3">
      <c r="J144" s="26"/>
      <c r="K144" s="26"/>
      <c r="L144" s="26"/>
      <c r="M144" s="26"/>
      <c r="N144" s="27"/>
      <c r="O144" s="26"/>
      <c r="P144" s="26"/>
      <c r="Q144" s="26"/>
    </row>
    <row r="145" spans="10:17" x14ac:dyDescent="0.3">
      <c r="J145" s="26"/>
      <c r="K145" s="26"/>
      <c r="L145" s="26"/>
      <c r="M145" s="26"/>
      <c r="N145" s="27"/>
      <c r="O145" s="26"/>
      <c r="P145" s="26"/>
      <c r="Q145" s="26"/>
    </row>
    <row r="146" spans="10:17" x14ac:dyDescent="0.3">
      <c r="J146" s="26"/>
      <c r="K146" s="26"/>
      <c r="L146" s="26"/>
      <c r="M146" s="26"/>
      <c r="N146" s="27"/>
      <c r="O146" s="26"/>
      <c r="P146" s="26"/>
      <c r="Q146" s="26"/>
    </row>
    <row r="147" spans="10:17" x14ac:dyDescent="0.3">
      <c r="J147" s="26"/>
      <c r="K147" s="26"/>
      <c r="L147" s="26"/>
      <c r="M147" s="26"/>
      <c r="N147" s="27"/>
      <c r="O147" s="26"/>
      <c r="P147" s="26"/>
      <c r="Q147" s="26"/>
    </row>
    <row r="148" spans="10:17" x14ac:dyDescent="0.3">
      <c r="J148" s="26"/>
      <c r="K148" s="26"/>
      <c r="L148" s="26"/>
      <c r="M148" s="26"/>
      <c r="N148" s="27"/>
      <c r="O148" s="26"/>
      <c r="P148" s="26"/>
      <c r="Q148" s="26"/>
    </row>
    <row r="149" spans="10:17" x14ac:dyDescent="0.3">
      <c r="J149" s="26"/>
      <c r="K149" s="26"/>
      <c r="L149" s="26"/>
      <c r="M149" s="26"/>
      <c r="N149" s="27"/>
      <c r="O149" s="26"/>
      <c r="P149" s="26"/>
      <c r="Q149" s="2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</sheetData>
  <mergeCells count="17">
    <mergeCell ref="L6:M6"/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</mergeCells>
  <pageMargins left="0.7" right="0.7" top="0.75" bottom="0.75" header="0.3" footer="0.3"/>
  <pageSetup scale="26" orientation="landscape" r:id="rId1"/>
  <ignoredErrors>
    <ignoredError sqref="G9:G1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0"/>
  <sheetViews>
    <sheetView zoomScale="96" zoomScaleNormal="96" workbookViewId="0">
      <pane xSplit="2" ySplit="8" topLeftCell="C103" activePane="bottomRight" state="frozen"/>
      <selection activeCell="C5" sqref="C5:E7"/>
      <selection pane="topRight" activeCell="C5" sqref="C5:E7"/>
      <selection pane="bottomLeft" activeCell="C5" sqref="C5:E7"/>
      <selection pane="bottomRight" activeCell="C118" sqref="C118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1" customFormat="1" x14ac:dyDescent="0.3">
      <c r="A1" s="40"/>
      <c r="B1" s="25"/>
      <c r="C1" s="3"/>
      <c r="D1" s="25"/>
      <c r="E1" s="25"/>
      <c r="F1" s="25"/>
      <c r="G1" s="25"/>
      <c r="H1" s="25"/>
      <c r="I1" s="25"/>
      <c r="J1" s="25"/>
      <c r="K1" s="5" t="s">
        <v>37</v>
      </c>
      <c r="L1" s="25"/>
      <c r="M1" s="25"/>
      <c r="N1" s="25"/>
      <c r="P1" s="42"/>
    </row>
    <row r="2" spans="1:16" x14ac:dyDescent="0.3">
      <c r="B2" s="52" t="s">
        <v>14</v>
      </c>
      <c r="C2" s="52"/>
      <c r="D2" s="52"/>
      <c r="E2" s="52"/>
      <c r="F2" s="52"/>
      <c r="G2" s="52"/>
      <c r="H2" s="52"/>
      <c r="I2" s="52"/>
      <c r="J2" s="52"/>
      <c r="K2" s="52"/>
    </row>
    <row r="3" spans="1:16" x14ac:dyDescent="0.3">
      <c r="C3" s="52" t="s">
        <v>43</v>
      </c>
      <c r="D3" s="52"/>
      <c r="E3" s="52"/>
      <c r="F3" s="52"/>
      <c r="G3" s="52"/>
      <c r="H3" s="52"/>
      <c r="I3" s="52"/>
      <c r="J3" s="52"/>
      <c r="K3" s="52"/>
    </row>
    <row r="4" spans="1:16" x14ac:dyDescent="0.3">
      <c r="K4" s="5" t="s">
        <v>15</v>
      </c>
    </row>
    <row r="5" spans="1:16" s="36" customFormat="1" x14ac:dyDescent="0.25">
      <c r="A5" s="43"/>
      <c r="B5" s="34"/>
      <c r="C5" s="53" t="s">
        <v>38</v>
      </c>
      <c r="D5" s="54"/>
      <c r="E5" s="55"/>
      <c r="F5" s="53" t="s">
        <v>41</v>
      </c>
      <c r="G5" s="54"/>
      <c r="H5" s="55"/>
      <c r="I5" s="53" t="s">
        <v>42</v>
      </c>
      <c r="J5" s="54"/>
      <c r="K5" s="55"/>
      <c r="L5" s="35"/>
      <c r="M5" s="35"/>
      <c r="N5" s="35"/>
      <c r="P5" s="37"/>
    </row>
    <row r="6" spans="1:16" s="36" customFormat="1" x14ac:dyDescent="0.25">
      <c r="A6" s="44"/>
      <c r="B6" s="34"/>
      <c r="C6" s="46" t="s">
        <v>20</v>
      </c>
      <c r="D6" s="58" t="s">
        <v>40</v>
      </c>
      <c r="E6" s="58" t="s">
        <v>39</v>
      </c>
      <c r="F6" s="46" t="s">
        <v>20</v>
      </c>
      <c r="G6" s="58" t="s">
        <v>40</v>
      </c>
      <c r="H6" s="58" t="s">
        <v>39</v>
      </c>
      <c r="I6" s="46" t="s">
        <v>20</v>
      </c>
      <c r="J6" s="58" t="s">
        <v>40</v>
      </c>
      <c r="K6" s="58" t="s">
        <v>39</v>
      </c>
      <c r="L6" s="35"/>
      <c r="M6" s="35"/>
      <c r="N6" s="35"/>
      <c r="O6" s="38"/>
      <c r="P6" s="37"/>
    </row>
    <row r="7" spans="1:16" s="30" customFormat="1" ht="26.4" x14ac:dyDescent="0.25">
      <c r="A7" s="45"/>
      <c r="B7" s="33" t="s">
        <v>44</v>
      </c>
      <c r="C7" s="47"/>
      <c r="D7" s="59"/>
      <c r="E7" s="59"/>
      <c r="F7" s="47"/>
      <c r="G7" s="59"/>
      <c r="H7" s="59"/>
      <c r="I7" s="47"/>
      <c r="J7" s="59"/>
      <c r="K7" s="59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45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12701.65800271395</v>
      </c>
      <c r="D113" s="23">
        <v>12051.447710609975</v>
      </c>
      <c r="E113" s="23">
        <f t="shared" si="12"/>
        <v>650.21029210397501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67.199625266855207</v>
      </c>
      <c r="J113" s="23">
        <f t="shared" si="15"/>
        <v>69.736152812514902</v>
      </c>
      <c r="K113" s="23">
        <f t="shared" si="16"/>
        <v>20.185867634499253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12795.953305634073</v>
      </c>
      <c r="D115" s="23">
        <v>12156.604224319906</v>
      </c>
      <c r="E115" s="23">
        <f t="shared" si="12"/>
        <v>639.34908131416705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66.940599704411412</v>
      </c>
      <c r="J115" s="23">
        <f t="shared" si="15"/>
        <v>69.42052888926743</v>
      </c>
      <c r="K115" s="23">
        <f t="shared" si="16"/>
        <v>19.787145534011518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19" si="22">C118-D118</f>
        <v>684.73248776928813</v>
      </c>
      <c r="F118" s="23">
        <v>8537.6984522677685</v>
      </c>
      <c r="G118" s="23">
        <v>8432.4360315800004</v>
      </c>
      <c r="H118" s="23">
        <f t="shared" ref="H118:H119" si="23">F118-G118</f>
        <v>105.2624206877681</v>
      </c>
      <c r="I118" s="23">
        <f t="shared" ref="I118:I119" si="24">F118/C118*100</f>
        <v>65.101352320668866</v>
      </c>
      <c r="J118" s="23">
        <f t="shared" ref="J118:J119" si="25">G118/D118*100</f>
        <v>67.840811948316627</v>
      </c>
      <c r="K118" s="23">
        <f t="shared" ref="K118:K119" si="26">H118/E118*100</f>
        <v>15.372780256226855</v>
      </c>
      <c r="O118" s="8"/>
    </row>
    <row r="119" spans="1:15" x14ac:dyDescent="0.3">
      <c r="A119" s="21" t="s">
        <v>216</v>
      </c>
      <c r="C119" s="23">
        <v>13108.562537490952</v>
      </c>
      <c r="D119" s="23">
        <v>12445.896896293247</v>
      </c>
      <c r="E119" s="23">
        <f t="shared" si="22"/>
        <v>662.66564119770555</v>
      </c>
      <c r="F119" s="23">
        <v>8470.8289289100321</v>
      </c>
      <c r="G119" s="23">
        <v>8366.0583915922634</v>
      </c>
      <c r="H119" s="23">
        <f t="shared" si="23"/>
        <v>104.77053731776869</v>
      </c>
      <c r="I119" s="23">
        <f t="shared" si="24"/>
        <v>64.620578379079802</v>
      </c>
      <c r="J119" s="23">
        <f t="shared" si="25"/>
        <v>67.219409427085324</v>
      </c>
      <c r="K119" s="23">
        <f t="shared" si="26"/>
        <v>15.810467723723512</v>
      </c>
      <c r="O119" s="8"/>
    </row>
    <row r="120" spans="1:15" x14ac:dyDescent="0.3">
      <c r="A120" s="28"/>
      <c r="F120" s="26"/>
      <c r="G120" s="26"/>
      <c r="I120" s="26"/>
      <c r="J120" s="27"/>
      <c r="K120" s="26"/>
    </row>
    <row r="121" spans="1:15" x14ac:dyDescent="0.3">
      <c r="A121" s="28" t="s">
        <v>28</v>
      </c>
      <c r="F121" s="26"/>
      <c r="G121" s="26"/>
      <c r="I121" s="26"/>
      <c r="J121" s="27"/>
      <c r="K121" s="26"/>
    </row>
    <row r="122" spans="1:15" x14ac:dyDescent="0.3">
      <c r="A122" s="28"/>
      <c r="F122" s="26"/>
      <c r="G122" s="26"/>
      <c r="I122" s="26"/>
      <c r="J122" s="27"/>
      <c r="K122" s="26"/>
    </row>
    <row r="123" spans="1:15" x14ac:dyDescent="0.3">
      <c r="A123" s="28"/>
      <c r="F123" s="26"/>
      <c r="G123" s="26"/>
      <c r="I123" s="26"/>
      <c r="J123" s="27"/>
      <c r="K123" s="26"/>
    </row>
    <row r="124" spans="1:15" x14ac:dyDescent="0.3">
      <c r="A124" s="28"/>
      <c r="F124" s="26"/>
      <c r="G124" s="26"/>
      <c r="I124" s="26"/>
      <c r="J124" s="27"/>
      <c r="K124" s="26"/>
    </row>
    <row r="125" spans="1:15" x14ac:dyDescent="0.3">
      <c r="A125" s="28"/>
      <c r="F125" s="26"/>
      <c r="G125" s="26"/>
      <c r="I125" s="26"/>
      <c r="J125" s="27"/>
      <c r="K125" s="26"/>
    </row>
    <row r="126" spans="1:15" x14ac:dyDescent="0.3">
      <c r="F126" s="26"/>
      <c r="G126" s="26"/>
      <c r="I126" s="26"/>
      <c r="J126" s="27"/>
      <c r="K126" s="26"/>
    </row>
    <row r="127" spans="1:15" x14ac:dyDescent="0.3">
      <c r="F127" s="26"/>
      <c r="G127" s="26"/>
      <c r="I127" s="26"/>
      <c r="J127" s="27"/>
      <c r="K127" s="26"/>
    </row>
    <row r="128" spans="1:15" x14ac:dyDescent="0.3">
      <c r="F128" s="26"/>
      <c r="G128" s="26"/>
      <c r="I128" s="26"/>
      <c r="J128" s="27"/>
      <c r="K128" s="26"/>
    </row>
    <row r="129" spans="6:11" x14ac:dyDescent="0.3">
      <c r="F129" s="26"/>
      <c r="G129" s="26"/>
      <c r="I129" s="26"/>
      <c r="J129" s="27"/>
      <c r="K129" s="26"/>
    </row>
    <row r="130" spans="6:11" x14ac:dyDescent="0.3">
      <c r="F130" s="26"/>
      <c r="G130" s="26"/>
      <c r="I130" s="26"/>
      <c r="J130" s="27"/>
      <c r="K130" s="26"/>
    </row>
    <row r="131" spans="6:11" x14ac:dyDescent="0.3">
      <c r="F131" s="26"/>
      <c r="G131" s="26"/>
      <c r="I131" s="26"/>
      <c r="J131" s="27"/>
      <c r="K131" s="26"/>
    </row>
    <row r="132" spans="6:11" x14ac:dyDescent="0.3">
      <c r="F132" s="26"/>
      <c r="G132" s="26"/>
      <c r="I132" s="26"/>
      <c r="J132" s="27"/>
      <c r="K132" s="26"/>
    </row>
    <row r="133" spans="6:11" x14ac:dyDescent="0.3">
      <c r="F133" s="26"/>
      <c r="G133" s="26"/>
      <c r="I133" s="26"/>
      <c r="J133" s="27"/>
      <c r="K133" s="26"/>
    </row>
    <row r="134" spans="6:11" x14ac:dyDescent="0.3">
      <c r="F134" s="26"/>
      <c r="G134" s="26"/>
      <c r="I134" s="26"/>
      <c r="J134" s="27"/>
      <c r="K134" s="26"/>
    </row>
    <row r="135" spans="6:11" x14ac:dyDescent="0.3">
      <c r="F135" s="26"/>
      <c r="G135" s="26"/>
      <c r="I135" s="26"/>
      <c r="J135" s="27"/>
      <c r="K135" s="26"/>
    </row>
    <row r="136" spans="6:11" x14ac:dyDescent="0.3">
      <c r="F136" s="26"/>
      <c r="G136" s="26"/>
      <c r="I136" s="26"/>
      <c r="J136" s="27"/>
      <c r="K136" s="26"/>
    </row>
    <row r="137" spans="6:11" x14ac:dyDescent="0.3">
      <c r="F137" s="26"/>
      <c r="G137" s="26"/>
      <c r="I137" s="26"/>
      <c r="J137" s="27"/>
      <c r="K137" s="26"/>
    </row>
    <row r="138" spans="6:11" x14ac:dyDescent="0.3">
      <c r="F138" s="26"/>
      <c r="G138" s="26"/>
      <c r="I138" s="26"/>
      <c r="J138" s="27"/>
      <c r="K138" s="26"/>
    </row>
    <row r="139" spans="6:11" x14ac:dyDescent="0.3">
      <c r="F139" s="26"/>
      <c r="G139" s="26"/>
      <c r="I139" s="26"/>
      <c r="J139" s="27"/>
      <c r="K139" s="26"/>
    </row>
    <row r="140" spans="6:11" x14ac:dyDescent="0.3">
      <c r="F140" s="26"/>
      <c r="G140" s="26"/>
      <c r="I140" s="26"/>
      <c r="J140" s="27"/>
      <c r="K140" s="26"/>
    </row>
    <row r="141" spans="6:11" x14ac:dyDescent="0.3">
      <c r="F141" s="26"/>
      <c r="G141" s="26"/>
      <c r="I141" s="26"/>
      <c r="J141" s="27"/>
      <c r="K141" s="26"/>
    </row>
    <row r="142" spans="6:11" x14ac:dyDescent="0.3">
      <c r="F142" s="26"/>
      <c r="G142" s="26"/>
      <c r="I142" s="26"/>
      <c r="J142" s="27"/>
      <c r="K142" s="26"/>
    </row>
    <row r="143" spans="6:11" x14ac:dyDescent="0.3">
      <c r="F143" s="26"/>
      <c r="G143" s="26"/>
      <c r="I143" s="26"/>
      <c r="J143" s="27"/>
      <c r="K143" s="26"/>
    </row>
    <row r="144" spans="6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2021-05-14T21:43:10Z</dcterms:modified>
</cp:coreProperties>
</file>