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 2025\"/>
    </mc:Choice>
  </mc:AlternateContent>
  <xr:revisionPtr revIDLastSave="0" documentId="13_ncr:1_{410C5B7E-4A76-45BA-908C-D23454DD3F5B}" xr6:coauthVersionLast="47" xr6:coauthVersionMax="47" xr10:uidLastSave="{00000000-0000-0000-0000-000000000000}"/>
  <bookViews>
    <workbookView xWindow="-120" yWindow="-120" windowWidth="29040" windowHeight="15720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9" i="1" l="1"/>
  <c r="H107" i="1" l="1"/>
  <c r="H125" i="1"/>
  <c r="E233" i="1"/>
  <c r="H10" i="1"/>
  <c r="E123" i="1"/>
  <c r="E75" i="1"/>
  <c r="H224" i="1"/>
  <c r="H119" i="1"/>
  <c r="E103" i="1"/>
  <c r="E133" i="1"/>
  <c r="H56" i="1"/>
  <c r="H207" i="1"/>
  <c r="H183" i="1"/>
  <c r="O11" i="2"/>
  <c r="H191" i="1"/>
  <c r="E108" i="1"/>
  <c r="E17" i="1"/>
  <c r="E173" i="1"/>
  <c r="E207" i="1"/>
  <c r="E161" i="1"/>
  <c r="E209" i="1"/>
  <c r="E219" i="1"/>
  <c r="E149" i="1"/>
  <c r="H153" i="1"/>
  <c r="E66" i="1"/>
  <c r="H122" i="1"/>
  <c r="H58" i="1"/>
  <c r="H213" i="1"/>
  <c r="H201" i="1"/>
  <c r="E144" i="1"/>
  <c r="E127" i="1"/>
  <c r="H218" i="1"/>
  <c r="H69" i="1"/>
  <c r="E220" i="1"/>
  <c r="O190" i="2"/>
  <c r="E79" i="1"/>
  <c r="E160" i="1"/>
  <c r="H105" i="1"/>
  <c r="H90" i="1"/>
  <c r="H23" i="1"/>
  <c r="E188" i="1"/>
  <c r="E44" i="1"/>
  <c r="E211" i="1"/>
  <c r="E169" i="1"/>
  <c r="E9" i="1"/>
  <c r="H113" i="1"/>
  <c r="E182" i="1"/>
  <c r="H26" i="1"/>
  <c r="E99" i="1"/>
  <c r="H53" i="1"/>
  <c r="H129" i="1"/>
  <c r="O136" i="2"/>
  <c r="E140" i="1"/>
  <c r="O134" i="2"/>
  <c r="E178" i="1"/>
  <c r="E34" i="1"/>
  <c r="E76" i="1"/>
  <c r="H151" i="1"/>
  <c r="H33" i="1"/>
  <c r="E33" i="1"/>
  <c r="H176" i="1"/>
  <c r="H32" i="1"/>
  <c r="H89" i="1"/>
  <c r="I89" i="1" s="1"/>
  <c r="O198" i="2"/>
  <c r="H45" i="1"/>
  <c r="E93" i="1"/>
  <c r="E124" i="1"/>
  <c r="H21" i="1"/>
  <c r="H197" i="1"/>
  <c r="H81" i="1"/>
  <c r="H170" i="1"/>
  <c r="E27" i="1"/>
  <c r="H219" i="1"/>
  <c r="E166" i="1"/>
  <c r="E22" i="1"/>
  <c r="E199" i="1"/>
  <c r="H160" i="1"/>
  <c r="H94" i="1"/>
  <c r="E65" i="1"/>
  <c r="E198" i="1"/>
  <c r="H16" i="1"/>
  <c r="H95" i="1"/>
  <c r="E36" i="1"/>
  <c r="H22" i="1"/>
  <c r="H194" i="1"/>
  <c r="H141" i="1"/>
  <c r="O42" i="2"/>
  <c r="H63" i="1"/>
  <c r="E10" i="1"/>
  <c r="O127" i="2"/>
  <c r="H108" i="1"/>
  <c r="H54" i="1"/>
  <c r="E231" i="1"/>
  <c r="E172" i="1"/>
  <c r="H50" i="1"/>
  <c r="E53" i="1"/>
  <c r="H174" i="1"/>
  <c r="H83" i="1"/>
  <c r="H41" i="1"/>
  <c r="E174" i="1"/>
  <c r="I174" i="1" s="1"/>
  <c r="E30" i="1"/>
  <c r="E67" i="1"/>
  <c r="H199" i="1"/>
  <c r="H55" i="1"/>
  <c r="E142" i="1"/>
  <c r="H186" i="1"/>
  <c r="E183" i="1"/>
  <c r="H60" i="1"/>
  <c r="E130" i="1"/>
  <c r="H164" i="1"/>
  <c r="E229" i="1"/>
  <c r="E189" i="1"/>
  <c r="H88" i="1"/>
  <c r="E134" i="1"/>
  <c r="H147" i="1"/>
  <c r="H215" i="1"/>
  <c r="H71" i="1"/>
  <c r="H82" i="1"/>
  <c r="H178" i="1"/>
  <c r="H134" i="1"/>
  <c r="H39" i="1"/>
  <c r="E224" i="1"/>
  <c r="E80" i="1"/>
  <c r="E109" i="1"/>
  <c r="O130" i="2"/>
  <c r="E96" i="1"/>
  <c r="E135" i="1"/>
  <c r="H103" i="1"/>
  <c r="I103" i="1" s="1"/>
  <c r="E29" i="1"/>
  <c r="E118" i="1"/>
  <c r="O39" i="2"/>
  <c r="H150" i="1"/>
  <c r="H203" i="1"/>
  <c r="H59" i="1"/>
  <c r="E171" i="1"/>
  <c r="H98" i="1"/>
  <c r="E150" i="1"/>
  <c r="H233" i="1"/>
  <c r="I233" i="1" s="1"/>
  <c r="H167" i="1"/>
  <c r="O201" i="2"/>
  <c r="H171" i="1"/>
  <c r="H27" i="1"/>
  <c r="E68" i="1"/>
  <c r="E97" i="1"/>
  <c r="E48" i="1"/>
  <c r="H209" i="1"/>
  <c r="E102" i="1"/>
  <c r="H232" i="1"/>
  <c r="H40" i="1"/>
  <c r="E98" i="1"/>
  <c r="H226" i="1"/>
  <c r="H138" i="1"/>
  <c r="H47" i="1"/>
  <c r="H189" i="1"/>
  <c r="H93" i="1"/>
  <c r="H163" i="1"/>
  <c r="H19" i="1"/>
  <c r="E106" i="1"/>
  <c r="H204" i="1"/>
  <c r="O222" i="2"/>
  <c r="H161" i="1"/>
  <c r="E39" i="1"/>
  <c r="H230" i="1"/>
  <c r="E94" i="1"/>
  <c r="H28" i="1"/>
  <c r="H75" i="1"/>
  <c r="I75" i="1" s="1"/>
  <c r="H177" i="1"/>
  <c r="E132" i="1"/>
  <c r="H149" i="1"/>
  <c r="H137" i="1"/>
  <c r="H135" i="1"/>
  <c r="E176" i="1"/>
  <c r="E32" i="1"/>
  <c r="H139" i="1"/>
  <c r="E226" i="1"/>
  <c r="E82" i="1"/>
  <c r="H126" i="1"/>
  <c r="H220" i="1"/>
  <c r="H110" i="1"/>
  <c r="H65" i="1"/>
  <c r="E70" i="1"/>
  <c r="H78" i="1"/>
  <c r="H155" i="1"/>
  <c r="H11" i="1"/>
  <c r="H102" i="1"/>
  <c r="H34" i="1"/>
  <c r="E163" i="1"/>
  <c r="E164" i="1"/>
  <c r="E20" i="1"/>
  <c r="H127" i="1"/>
  <c r="E214" i="1"/>
  <c r="E193" i="1"/>
  <c r="E49" i="1"/>
  <c r="O202" i="2"/>
  <c r="H208" i="1"/>
  <c r="H62" i="1"/>
  <c r="E186" i="1"/>
  <c r="H17" i="1"/>
  <c r="E216" i="1"/>
  <c r="E113" i="1"/>
  <c r="E58" i="1"/>
  <c r="E128" i="1"/>
  <c r="H184" i="1"/>
  <c r="E137" i="1"/>
  <c r="E202" i="1"/>
  <c r="O143" i="2"/>
  <c r="O18" i="2"/>
  <c r="H14" i="1"/>
  <c r="E138" i="1"/>
  <c r="I138" i="1" s="1"/>
  <c r="H9" i="1"/>
  <c r="H146" i="1"/>
  <c r="H31" i="1"/>
  <c r="E190" i="1"/>
  <c r="H68" i="1"/>
  <c r="E116" i="1"/>
  <c r="E26" i="1"/>
  <c r="H231" i="1"/>
  <c r="H80" i="1"/>
  <c r="H190" i="1"/>
  <c r="E204" i="1"/>
  <c r="H142" i="1"/>
  <c r="H140" i="1"/>
  <c r="H38" i="1"/>
  <c r="H173" i="1"/>
  <c r="E54" i="1"/>
  <c r="E168" i="1"/>
  <c r="H128" i="1"/>
  <c r="E185" i="1"/>
  <c r="E228" i="1"/>
  <c r="E84" i="1"/>
  <c r="H106" i="1"/>
  <c r="E78" i="1"/>
  <c r="E63" i="1"/>
  <c r="E77" i="1"/>
  <c r="E24" i="1"/>
  <c r="E101" i="1"/>
  <c r="E156" i="1"/>
  <c r="E12" i="1"/>
  <c r="E197" i="1"/>
  <c r="H74" i="1"/>
  <c r="E41" i="1"/>
  <c r="E230" i="1"/>
  <c r="E72" i="1"/>
  <c r="H115" i="1"/>
  <c r="E221" i="1"/>
  <c r="E46" i="1"/>
  <c r="E217" i="1"/>
  <c r="E73" i="1"/>
  <c r="E180" i="1"/>
  <c r="H42" i="1"/>
  <c r="E121" i="1"/>
  <c r="E90" i="1"/>
  <c r="E125" i="1"/>
  <c r="I125" i="1" s="1"/>
  <c r="H30" i="1"/>
  <c r="E42" i="1"/>
  <c r="O194" i="2"/>
  <c r="O50" i="2"/>
  <c r="O119" i="2"/>
  <c r="H72" i="1"/>
  <c r="E85" i="1"/>
  <c r="H196" i="1"/>
  <c r="E192" i="1"/>
  <c r="H156" i="1"/>
  <c r="H12" i="1"/>
  <c r="E181" i="1"/>
  <c r="E37" i="1"/>
  <c r="E111" i="1"/>
  <c r="H212" i="1"/>
  <c r="E87" i="1"/>
  <c r="H222" i="1"/>
  <c r="E157" i="1"/>
  <c r="E13" i="1"/>
  <c r="E151" i="1"/>
  <c r="I151" i="1" s="1"/>
  <c r="H210" i="1"/>
  <c r="E145" i="1"/>
  <c r="O215" i="2"/>
  <c r="H152" i="1"/>
  <c r="H165" i="1"/>
  <c r="H188" i="1"/>
  <c r="H148" i="1"/>
  <c r="H193" i="1"/>
  <c r="H48" i="1"/>
  <c r="E60" i="1"/>
  <c r="E120" i="1"/>
  <c r="O77" i="2"/>
  <c r="E38" i="1"/>
  <c r="E159" i="1"/>
  <c r="H111" i="1"/>
  <c r="E218" i="1"/>
  <c r="E74" i="1"/>
  <c r="H99" i="1"/>
  <c r="H181" i="1"/>
  <c r="H37" i="1"/>
  <c r="H36" i="1"/>
  <c r="H169" i="1"/>
  <c r="H25" i="1"/>
  <c r="H112" i="1"/>
  <c r="H192" i="1"/>
  <c r="H24" i="1"/>
  <c r="E167" i="1"/>
  <c r="E23" i="1"/>
  <c r="H13" i="1"/>
  <c r="H100" i="1"/>
  <c r="H144" i="1"/>
  <c r="E170" i="1"/>
  <c r="E194" i="1"/>
  <c r="H121" i="1"/>
  <c r="H216" i="1"/>
  <c r="E212" i="1"/>
  <c r="E119" i="1"/>
  <c r="R143" i="1"/>
  <c r="H159" i="1"/>
  <c r="H15" i="1"/>
  <c r="E122" i="1"/>
  <c r="H97" i="1"/>
  <c r="H168" i="1"/>
  <c r="E146" i="1"/>
  <c r="E55" i="1"/>
  <c r="H85" i="1"/>
  <c r="E86" i="1"/>
  <c r="E154" i="1"/>
  <c r="H217" i="1"/>
  <c r="H73" i="1"/>
  <c r="H120" i="1"/>
  <c r="H96" i="1"/>
  <c r="E215" i="1"/>
  <c r="E71" i="1"/>
  <c r="H205" i="1"/>
  <c r="E50" i="1"/>
  <c r="I50" i="1" s="1"/>
  <c r="O109" i="2"/>
  <c r="O65" i="2"/>
  <c r="E15" i="1"/>
  <c r="O153" i="2"/>
  <c r="O221" i="2"/>
  <c r="M199" i="1"/>
  <c r="H109" i="1"/>
  <c r="H132" i="1"/>
  <c r="R99" i="1"/>
  <c r="O172" i="2" l="1"/>
  <c r="O21" i="2"/>
  <c r="I63" i="1"/>
  <c r="H35" i="1"/>
  <c r="I186" i="1"/>
  <c r="I146" i="1"/>
  <c r="I38" i="1"/>
  <c r="I10" i="1"/>
  <c r="R132" i="1"/>
  <c r="R76" i="1"/>
  <c r="I90" i="1"/>
  <c r="R159" i="1"/>
  <c r="I194" i="1"/>
  <c r="I230" i="1"/>
  <c r="I26" i="1"/>
  <c r="M139" i="1"/>
  <c r="I197" i="1"/>
  <c r="I78" i="1"/>
  <c r="M150" i="1"/>
  <c r="H43" i="1"/>
  <c r="I119" i="1"/>
  <c r="M137" i="1"/>
  <c r="M65" i="1"/>
  <c r="I224" i="1"/>
  <c r="R175" i="1"/>
  <c r="I218" i="1"/>
  <c r="I164" i="1"/>
  <c r="I183" i="1"/>
  <c r="I82" i="1"/>
  <c r="I23" i="1"/>
  <c r="I226" i="1"/>
  <c r="I167" i="1"/>
  <c r="I41" i="1"/>
  <c r="I113" i="1"/>
  <c r="M109" i="1"/>
  <c r="M145" i="1"/>
  <c r="I71" i="1"/>
  <c r="I55" i="1"/>
  <c r="I60" i="1"/>
  <c r="M170" i="1"/>
  <c r="M77" i="1"/>
  <c r="I215" i="1"/>
  <c r="H143" i="1"/>
  <c r="I32" i="1"/>
  <c r="O138" i="2"/>
  <c r="R127" i="1"/>
  <c r="R187" i="1"/>
  <c r="O33" i="2"/>
  <c r="H51" i="1"/>
  <c r="I176" i="1"/>
  <c r="R197" i="1"/>
  <c r="I15" i="1"/>
  <c r="O177" i="2"/>
  <c r="I54" i="1"/>
  <c r="R91" i="1"/>
  <c r="I74" i="1"/>
  <c r="I204" i="1"/>
  <c r="O211" i="2"/>
  <c r="I207" i="1"/>
  <c r="I199" i="1"/>
  <c r="I212" i="1"/>
  <c r="M85" i="1"/>
  <c r="I122" i="1"/>
  <c r="I170" i="1"/>
  <c r="O230" i="2"/>
  <c r="I94" i="1"/>
  <c r="R102" i="1"/>
  <c r="O169" i="2"/>
  <c r="I37" i="1"/>
  <c r="R182" i="1"/>
  <c r="I189" i="1"/>
  <c r="I150" i="1"/>
  <c r="R170" i="1"/>
  <c r="I22" i="1"/>
  <c r="O155" i="2"/>
  <c r="R69" i="1"/>
  <c r="O62" i="2"/>
  <c r="I137" i="1"/>
  <c r="I80" i="1"/>
  <c r="I102" i="1"/>
  <c r="I68" i="1"/>
  <c r="R88" i="1"/>
  <c r="R200" i="1"/>
  <c r="O212" i="2"/>
  <c r="H157" i="1"/>
  <c r="I157" i="1" s="1"/>
  <c r="R229" i="1"/>
  <c r="O229" i="2"/>
  <c r="R117" i="1"/>
  <c r="R40" i="1"/>
  <c r="R133" i="1"/>
  <c r="R36" i="1"/>
  <c r="R192" i="1"/>
  <c r="R191" i="1"/>
  <c r="R55" i="1"/>
  <c r="I72" i="1"/>
  <c r="H221" i="1"/>
  <c r="I221" i="1" s="1"/>
  <c r="M51" i="1"/>
  <c r="H118" i="1"/>
  <c r="I118" i="1" s="1"/>
  <c r="E95" i="1"/>
  <c r="I95" i="1" s="1"/>
  <c r="R14" i="1"/>
  <c r="R215" i="1"/>
  <c r="O116" i="2"/>
  <c r="R146" i="1"/>
  <c r="R232" i="1"/>
  <c r="O20" i="2"/>
  <c r="R212" i="1"/>
  <c r="R199" i="1"/>
  <c r="R47" i="1"/>
  <c r="O35" i="2"/>
  <c r="M60" i="1"/>
  <c r="M55" i="1"/>
  <c r="I111" i="1"/>
  <c r="H18" i="1"/>
  <c r="M158" i="1"/>
  <c r="O140" i="2"/>
  <c r="R94" i="1"/>
  <c r="E81" i="1"/>
  <c r="I81" i="1" s="1"/>
  <c r="R38" i="1"/>
  <c r="R183" i="1"/>
  <c r="E143" i="1"/>
  <c r="O164" i="2"/>
  <c r="E83" i="1"/>
  <c r="I83" i="1" s="1"/>
  <c r="O13" i="2"/>
  <c r="R95" i="1"/>
  <c r="R106" i="1"/>
  <c r="O111" i="2"/>
  <c r="M196" i="1"/>
  <c r="O63" i="2"/>
  <c r="R90" i="1"/>
  <c r="R213" i="1"/>
  <c r="R21" i="1"/>
  <c r="O124" i="2"/>
  <c r="R86" i="1"/>
  <c r="R231" i="1"/>
  <c r="R204" i="1"/>
  <c r="O197" i="2"/>
  <c r="O160" i="2"/>
  <c r="R181" i="1"/>
  <c r="O176" i="2"/>
  <c r="O185" i="2"/>
  <c r="R71" i="1"/>
  <c r="E227" i="1"/>
  <c r="R163" i="1"/>
  <c r="R124" i="1"/>
  <c r="M67" i="1"/>
  <c r="M49" i="1"/>
  <c r="R74" i="1"/>
  <c r="O106" i="2"/>
  <c r="I168" i="1"/>
  <c r="I106" i="1"/>
  <c r="M30" i="1"/>
  <c r="R51" i="1"/>
  <c r="R184" i="1"/>
  <c r="R158" i="1"/>
  <c r="M182" i="1"/>
  <c r="R23" i="1"/>
  <c r="O168" i="2"/>
  <c r="I181" i="1"/>
  <c r="I192" i="1"/>
  <c r="I24" i="1"/>
  <c r="I109" i="1"/>
  <c r="M15" i="1"/>
  <c r="O53" i="2"/>
  <c r="R25" i="1"/>
  <c r="R78" i="1"/>
  <c r="R98" i="1"/>
  <c r="R185" i="1"/>
  <c r="E35" i="1"/>
  <c r="I35" i="1" s="1"/>
  <c r="R168" i="1"/>
  <c r="R155" i="1"/>
  <c r="O44" i="2"/>
  <c r="M146" i="1"/>
  <c r="O131" i="2"/>
  <c r="R130" i="1"/>
  <c r="M91" i="1"/>
  <c r="M210" i="1"/>
  <c r="R103" i="1"/>
  <c r="O203" i="2"/>
  <c r="E177" i="1"/>
  <c r="I177" i="1" s="1"/>
  <c r="E112" i="1"/>
  <c r="I112" i="1" s="1"/>
  <c r="I193" i="1"/>
  <c r="R96" i="1"/>
  <c r="O104" i="2"/>
  <c r="H228" i="1"/>
  <c r="I228" i="1" s="1"/>
  <c r="O92" i="2"/>
  <c r="M126" i="1"/>
  <c r="R73" i="1"/>
  <c r="R218" i="1"/>
  <c r="E179" i="1"/>
  <c r="O133" i="2"/>
  <c r="O188" i="2"/>
  <c r="R180" i="1"/>
  <c r="R29" i="1"/>
  <c r="M45" i="1"/>
  <c r="M14" i="1"/>
  <c r="I73" i="1"/>
  <c r="R61" i="1"/>
  <c r="O30" i="2"/>
  <c r="H114" i="1"/>
  <c r="M62" i="1"/>
  <c r="I142" i="1"/>
  <c r="R226" i="1"/>
  <c r="R122" i="1"/>
  <c r="R153" i="1"/>
  <c r="R32" i="1"/>
  <c r="O173" i="2"/>
  <c r="R31" i="1"/>
  <c r="I85" i="1"/>
  <c r="I42" i="1"/>
  <c r="I121" i="1"/>
  <c r="I217" i="1"/>
  <c r="R166" i="1"/>
  <c r="E52" i="1"/>
  <c r="R121" i="1"/>
  <c r="H180" i="1"/>
  <c r="I180" i="1" s="1"/>
  <c r="H133" i="1"/>
  <c r="I133" i="1" s="1"/>
  <c r="R136" i="1"/>
  <c r="O224" i="2"/>
  <c r="R134" i="1"/>
  <c r="R46" i="1"/>
  <c r="O76" i="2"/>
  <c r="M69" i="1"/>
  <c r="O97" i="2"/>
  <c r="E69" i="1"/>
  <c r="I69" i="1" s="1"/>
  <c r="O78" i="2"/>
  <c r="R169" i="1"/>
  <c r="M127" i="1"/>
  <c r="E147" i="1"/>
  <c r="I147" i="1" s="1"/>
  <c r="I12" i="1"/>
  <c r="O59" i="2"/>
  <c r="M122" i="1"/>
  <c r="I216" i="1"/>
  <c r="R219" i="1"/>
  <c r="O191" i="2"/>
  <c r="O64" i="2"/>
  <c r="O149" i="2"/>
  <c r="R108" i="1"/>
  <c r="O101" i="2"/>
  <c r="E47" i="1"/>
  <c r="I47" i="1" s="1"/>
  <c r="O220" i="2"/>
  <c r="R179" i="1"/>
  <c r="R230" i="1"/>
  <c r="R224" i="1"/>
  <c r="R44" i="1"/>
  <c r="R210" i="1"/>
  <c r="I13" i="1"/>
  <c r="I156" i="1"/>
  <c r="R147" i="1"/>
  <c r="E104" i="1"/>
  <c r="I188" i="1"/>
  <c r="O112" i="2"/>
  <c r="R203" i="1"/>
  <c r="R110" i="1"/>
  <c r="R84" i="1"/>
  <c r="R120" i="1"/>
  <c r="H84" i="1"/>
  <c r="I84" i="1" s="1"/>
  <c r="O28" i="2"/>
  <c r="O170" i="2"/>
  <c r="M38" i="1"/>
  <c r="R56" i="1"/>
  <c r="O60" i="2"/>
  <c r="I159" i="1"/>
  <c r="O148" i="2"/>
  <c r="I120" i="1"/>
  <c r="H87" i="1"/>
  <c r="I87" i="1" s="1"/>
  <c r="O184" i="2"/>
  <c r="O179" i="2"/>
  <c r="R154" i="1"/>
  <c r="R138" i="1"/>
  <c r="M132" i="1"/>
  <c r="R139" i="1"/>
  <c r="M204" i="1"/>
  <c r="E223" i="1"/>
  <c r="R54" i="1"/>
  <c r="O206" i="2"/>
  <c r="O24" i="2"/>
  <c r="M40" i="1"/>
  <c r="R223" i="1"/>
  <c r="H44" i="1"/>
  <c r="I44" i="1" s="1"/>
  <c r="O85" i="2"/>
  <c r="M44" i="1"/>
  <c r="O36" i="2"/>
  <c r="E25" i="1"/>
  <c r="I25" i="1" s="1"/>
  <c r="E225" i="1"/>
  <c r="O144" i="2"/>
  <c r="M25" i="1"/>
  <c r="E114" i="1"/>
  <c r="I114" i="1" s="1"/>
  <c r="M105" i="1"/>
  <c r="R93" i="1"/>
  <c r="I27" i="1"/>
  <c r="H64" i="1"/>
  <c r="O129" i="2"/>
  <c r="I48" i="1"/>
  <c r="E117" i="1"/>
  <c r="R171" i="1"/>
  <c r="I98" i="1"/>
  <c r="O122" i="2"/>
  <c r="I30" i="1"/>
  <c r="E92" i="1"/>
  <c r="H166" i="1"/>
  <c r="I166" i="1" s="1"/>
  <c r="H46" i="1"/>
  <c r="I46" i="1" s="1"/>
  <c r="R81" i="1"/>
  <c r="H202" i="1"/>
  <c r="I202" i="1" s="1"/>
  <c r="R20" i="1"/>
  <c r="R222" i="1"/>
  <c r="O25" i="2"/>
  <c r="O115" i="2"/>
  <c r="E62" i="1"/>
  <c r="I62" i="1" s="1"/>
  <c r="O228" i="2"/>
  <c r="R142" i="1"/>
  <c r="M206" i="1"/>
  <c r="R26" i="1"/>
  <c r="O132" i="2"/>
  <c r="O156" i="2"/>
  <c r="R107" i="1"/>
  <c r="O180" i="2"/>
  <c r="M184" i="1"/>
  <c r="M197" i="1"/>
  <c r="R48" i="1"/>
  <c r="H49" i="1"/>
  <c r="I49" i="1" s="1"/>
  <c r="H20" i="1"/>
  <c r="I20" i="1" s="1"/>
  <c r="O214" i="2"/>
  <c r="O195" i="2"/>
  <c r="O14" i="2"/>
  <c r="E51" i="1"/>
  <c r="I51" i="1" s="1"/>
  <c r="M115" i="1"/>
  <c r="H86" i="1"/>
  <c r="I86" i="1" s="1"/>
  <c r="O231" i="2"/>
  <c r="H117" i="1"/>
  <c r="O46" i="2"/>
  <c r="E210" i="1"/>
  <c r="I210" i="1" s="1"/>
  <c r="I190" i="1"/>
  <c r="H52" i="1"/>
  <c r="E91" i="1"/>
  <c r="E100" i="1"/>
  <c r="I100" i="1" s="1"/>
  <c r="H61" i="1"/>
  <c r="O43" i="2"/>
  <c r="H123" i="1"/>
  <c r="I123" i="1" s="1"/>
  <c r="E115" i="1"/>
  <c r="I115" i="1" s="1"/>
  <c r="H91" i="1"/>
  <c r="O57" i="2"/>
  <c r="H162" i="1"/>
  <c r="I53" i="1"/>
  <c r="I36" i="1"/>
  <c r="I65" i="1"/>
  <c r="E148" i="1"/>
  <c r="I148" i="1" s="1"/>
  <c r="H136" i="1"/>
  <c r="E136" i="1"/>
  <c r="O161" i="2"/>
  <c r="M113" i="1"/>
  <c r="H229" i="1"/>
  <c r="I229" i="1" s="1"/>
  <c r="R50" i="1"/>
  <c r="E131" i="1"/>
  <c r="R125" i="1"/>
  <c r="M20" i="1"/>
  <c r="R149" i="1"/>
  <c r="R207" i="1"/>
  <c r="O86" i="2"/>
  <c r="O209" i="2"/>
  <c r="O23" i="2"/>
  <c r="E129" i="1"/>
  <c r="I129" i="1" s="1"/>
  <c r="M133" i="1"/>
  <c r="O19" i="2"/>
  <c r="O158" i="2"/>
  <c r="O91" i="2"/>
  <c r="M148" i="1"/>
  <c r="O137" i="2"/>
  <c r="R115" i="1"/>
  <c r="R129" i="1"/>
  <c r="E126" i="1"/>
  <c r="I126" i="1" s="1"/>
  <c r="R11" i="1"/>
  <c r="I220" i="1"/>
  <c r="O66" i="2"/>
  <c r="O187" i="2"/>
  <c r="O186" i="2"/>
  <c r="I171" i="1"/>
  <c r="R33" i="1"/>
  <c r="O29" i="2"/>
  <c r="E201" i="1"/>
  <c r="I201" i="1" s="1"/>
  <c r="H29" i="1"/>
  <c r="I29" i="1" s="1"/>
  <c r="E187" i="1"/>
  <c r="M74" i="1"/>
  <c r="I209" i="1"/>
  <c r="I34" i="1"/>
  <c r="O135" i="2"/>
  <c r="R201" i="1"/>
  <c r="E165" i="1"/>
  <c r="I165" i="1" s="1"/>
  <c r="R35" i="1"/>
  <c r="O52" i="2"/>
  <c r="O208" i="2"/>
  <c r="R13" i="1"/>
  <c r="E11" i="1"/>
  <c r="I11" i="1" s="1"/>
  <c r="R43" i="1"/>
  <c r="R70" i="1"/>
  <c r="M36" i="1"/>
  <c r="M136" i="1"/>
  <c r="E196" i="1"/>
  <c r="I196" i="1" s="1"/>
  <c r="O88" i="2"/>
  <c r="R189" i="1"/>
  <c r="R9" i="1"/>
  <c r="R228" i="1"/>
  <c r="E153" i="1"/>
  <c r="I153" i="1" s="1"/>
  <c r="O163" i="2"/>
  <c r="O47" i="2"/>
  <c r="O147" i="2"/>
  <c r="M212" i="1"/>
  <c r="O38" i="2"/>
  <c r="O75" i="2"/>
  <c r="H154" i="1"/>
  <c r="I154" i="1" s="1"/>
  <c r="O58" i="2"/>
  <c r="E40" i="1"/>
  <c r="I40" i="1" s="1"/>
  <c r="H116" i="1"/>
  <c r="I116" i="1" s="1"/>
  <c r="H131" i="1"/>
  <c r="E184" i="1"/>
  <c r="I184" i="1" s="1"/>
  <c r="O89" i="2"/>
  <c r="M149" i="1"/>
  <c r="I128" i="1"/>
  <c r="H187" i="1"/>
  <c r="E14" i="1"/>
  <c r="I14" i="1" s="1"/>
  <c r="I163" i="1"/>
  <c r="I149" i="1"/>
  <c r="O210" i="2"/>
  <c r="I134" i="1"/>
  <c r="H195" i="1"/>
  <c r="O81" i="2"/>
  <c r="I144" i="1"/>
  <c r="I178" i="1"/>
  <c r="O167" i="2"/>
  <c r="O125" i="2"/>
  <c r="O217" i="2"/>
  <c r="R128" i="1"/>
  <c r="O73" i="2"/>
  <c r="O121" i="2"/>
  <c r="M129" i="1"/>
  <c r="O205" i="2"/>
  <c r="M168" i="1"/>
  <c r="M169" i="1"/>
  <c r="R67" i="1"/>
  <c r="E155" i="1"/>
  <c r="I155" i="1" s="1"/>
  <c r="R214" i="1"/>
  <c r="R63" i="1"/>
  <c r="M111" i="1"/>
  <c r="E232" i="1"/>
  <c r="I232" i="1" s="1"/>
  <c r="O232" i="2"/>
  <c r="O146" i="2"/>
  <c r="O175" i="2"/>
  <c r="O79" i="2"/>
  <c r="O10" i="2"/>
  <c r="O123" i="2"/>
  <c r="O94" i="2"/>
  <c r="E105" i="1"/>
  <c r="I105" i="1" s="1"/>
  <c r="M209" i="1"/>
  <c r="O70" i="2"/>
  <c r="M29" i="1"/>
  <c r="R15" i="1"/>
  <c r="O233" i="2"/>
  <c r="E158" i="1"/>
  <c r="M19" i="1"/>
  <c r="I97" i="1"/>
  <c r="O110" i="2"/>
  <c r="I231" i="1"/>
  <c r="R148" i="1"/>
  <c r="H67" i="1"/>
  <c r="I67" i="1" s="1"/>
  <c r="R19" i="1"/>
  <c r="O49" i="2"/>
  <c r="R109" i="1"/>
  <c r="M64" i="1"/>
  <c r="R119" i="1"/>
  <c r="O192" i="2"/>
  <c r="M124" i="1"/>
  <c r="E61" i="1"/>
  <c r="M28" i="1"/>
  <c r="O84" i="2"/>
  <c r="M52" i="1"/>
  <c r="O145" i="2"/>
  <c r="O82" i="2"/>
  <c r="E208" i="1"/>
  <c r="I208" i="1" s="1"/>
  <c r="O162" i="2"/>
  <c r="O225" i="2"/>
  <c r="O126" i="2"/>
  <c r="H130" i="1"/>
  <c r="I130" i="1" s="1"/>
  <c r="E43" i="1"/>
  <c r="I43" i="1" s="1"/>
  <c r="O223" i="2"/>
  <c r="M200" i="1"/>
  <c r="E21" i="1"/>
  <c r="I21" i="1" s="1"/>
  <c r="E162" i="1"/>
  <c r="O174" i="2"/>
  <c r="H182" i="1"/>
  <c r="I182" i="1" s="1"/>
  <c r="H66" i="1"/>
  <c r="I66" i="1" s="1"/>
  <c r="H158" i="1"/>
  <c r="O150" i="2"/>
  <c r="M31" i="1"/>
  <c r="H185" i="1"/>
  <c r="I185" i="1" s="1"/>
  <c r="I173" i="1"/>
  <c r="R195" i="1"/>
  <c r="E18" i="1"/>
  <c r="E31" i="1"/>
  <c r="I31" i="1" s="1"/>
  <c r="O72" i="2"/>
  <c r="O100" i="2"/>
  <c r="R100" i="1"/>
  <c r="R92" i="1"/>
  <c r="O120" i="2"/>
  <c r="M144" i="1"/>
  <c r="M208" i="1"/>
  <c r="R193" i="1"/>
  <c r="R118" i="1"/>
  <c r="M140" i="1"/>
  <c r="O182" i="2"/>
  <c r="R141" i="1"/>
  <c r="R89" i="1"/>
  <c r="M185" i="1"/>
  <c r="H145" i="1"/>
  <c r="I145" i="1" s="1"/>
  <c r="E205" i="1"/>
  <c r="I205" i="1" s="1"/>
  <c r="M172" i="1"/>
  <c r="O117" i="2"/>
  <c r="O226" i="2"/>
  <c r="O139" i="2"/>
  <c r="O207" i="2"/>
  <c r="E16" i="1"/>
  <c r="I16" i="1" s="1"/>
  <c r="E64" i="1"/>
  <c r="M186" i="1"/>
  <c r="E195" i="1"/>
  <c r="M125" i="1"/>
  <c r="O154" i="2"/>
  <c r="M54" i="1"/>
  <c r="O159" i="2"/>
  <c r="I127" i="1"/>
  <c r="M108" i="1"/>
  <c r="R16" i="1"/>
  <c r="M211" i="1"/>
  <c r="I108" i="1"/>
  <c r="I135" i="1"/>
  <c r="O189" i="2"/>
  <c r="I160" i="1"/>
  <c r="E175" i="1"/>
  <c r="O41" i="2"/>
  <c r="O54" i="2"/>
  <c r="O27" i="2"/>
  <c r="H211" i="1"/>
  <c r="I211" i="1" s="1"/>
  <c r="O40" i="2"/>
  <c r="M101" i="1"/>
  <c r="R80" i="1"/>
  <c r="R123" i="1"/>
  <c r="R196" i="1"/>
  <c r="O216" i="2"/>
  <c r="R151" i="1"/>
  <c r="M76" i="1"/>
  <c r="O56" i="2"/>
  <c r="R37" i="1"/>
  <c r="M41" i="1"/>
  <c r="O48" i="2"/>
  <c r="M221" i="1"/>
  <c r="O165" i="2"/>
  <c r="E191" i="1"/>
  <c r="I191" i="1" s="1"/>
  <c r="R79" i="1"/>
  <c r="O96" i="2"/>
  <c r="O16" i="2"/>
  <c r="O51" i="2"/>
  <c r="O105" i="2"/>
  <c r="O34" i="2"/>
  <c r="O95" i="2"/>
  <c r="E28" i="1"/>
  <c r="I28" i="1" s="1"/>
  <c r="M11" i="1"/>
  <c r="O171" i="2"/>
  <c r="O107" i="2"/>
  <c r="R17" i="1"/>
  <c r="R177" i="1"/>
  <c r="M33" i="1"/>
  <c r="O142" i="2"/>
  <c r="H92" i="1"/>
  <c r="O219" i="2"/>
  <c r="E152" i="1"/>
  <c r="I152" i="1" s="1"/>
  <c r="I58" i="1"/>
  <c r="M48" i="1"/>
  <c r="I93" i="1"/>
  <c r="I169" i="1"/>
  <c r="H79" i="1"/>
  <c r="I79" i="1" s="1"/>
  <c r="I39" i="1"/>
  <c r="E56" i="1"/>
  <c r="I56" i="1" s="1"/>
  <c r="E206" i="1"/>
  <c r="E19" i="1"/>
  <c r="I19" i="1" s="1"/>
  <c r="H200" i="1"/>
  <c r="R165" i="1"/>
  <c r="R30" i="1"/>
  <c r="R198" i="1"/>
  <c r="M50" i="1"/>
  <c r="R208" i="1"/>
  <c r="M92" i="1"/>
  <c r="M220" i="1"/>
  <c r="R162" i="1"/>
  <c r="R28" i="1"/>
  <c r="O108" i="2"/>
  <c r="M141" i="1"/>
  <c r="M16" i="1"/>
  <c r="R101" i="1"/>
  <c r="M165" i="1"/>
  <c r="R57" i="1"/>
  <c r="O12" i="2"/>
  <c r="H227" i="1"/>
  <c r="M79" i="1"/>
  <c r="M173" i="1"/>
  <c r="E141" i="1"/>
  <c r="I141" i="1" s="1"/>
  <c r="E213" i="1"/>
  <c r="I213" i="1" s="1"/>
  <c r="O234" i="2"/>
  <c r="O193" i="2"/>
  <c r="E45" i="1"/>
  <c r="I45" i="1" s="1"/>
  <c r="O26" i="2"/>
  <c r="E57" i="1"/>
  <c r="O22" i="2"/>
  <c r="M177" i="1"/>
  <c r="H179" i="1"/>
  <c r="H175" i="1"/>
  <c r="I99" i="1"/>
  <c r="H214" i="1"/>
  <c r="I214" i="1" s="1"/>
  <c r="E200" i="1"/>
  <c r="I17" i="1"/>
  <c r="H101" i="1"/>
  <c r="I101" i="1" s="1"/>
  <c r="I9" i="1"/>
  <c r="I140" i="1"/>
  <c r="H198" i="1"/>
  <c r="I198" i="1" s="1"/>
  <c r="E110" i="1"/>
  <c r="I110" i="1" s="1"/>
  <c r="H206" i="1"/>
  <c r="O37" i="2"/>
  <c r="O61" i="2"/>
  <c r="R41" i="1"/>
  <c r="O213" i="2"/>
  <c r="R18" i="1"/>
  <c r="R59" i="1"/>
  <c r="M164" i="1"/>
  <c r="O93" i="2"/>
  <c r="M100" i="1"/>
  <c r="M195" i="1"/>
  <c r="M61" i="1"/>
  <c r="R58" i="1"/>
  <c r="M160" i="1"/>
  <c r="M205" i="1"/>
  <c r="R82" i="1"/>
  <c r="O98" i="2"/>
  <c r="M72" i="1"/>
  <c r="E59" i="1"/>
  <c r="I59" i="1" s="1"/>
  <c r="O204" i="2"/>
  <c r="M116" i="1"/>
  <c r="O15" i="2"/>
  <c r="O227" i="2"/>
  <c r="O71" i="2"/>
  <c r="R62" i="1"/>
  <c r="O74" i="2"/>
  <c r="M171" i="1"/>
  <c r="O102" i="2"/>
  <c r="R97" i="1"/>
  <c r="R45" i="1"/>
  <c r="E222" i="1"/>
  <c r="I222" i="1" s="1"/>
  <c r="H104" i="1"/>
  <c r="H57" i="1"/>
  <c r="O87" i="2"/>
  <c r="O67" i="2"/>
  <c r="O55" i="2"/>
  <c r="I132" i="1"/>
  <c r="H223" i="1"/>
  <c r="E139" i="1"/>
  <c r="I139" i="1" s="1"/>
  <c r="O45" i="2"/>
  <c r="I219" i="1"/>
  <c r="I161" i="1"/>
  <c r="H70" i="1"/>
  <c r="I70" i="1" s="1"/>
  <c r="O17" i="2"/>
  <c r="H76" i="1"/>
  <c r="I76" i="1" s="1"/>
  <c r="O83" i="2"/>
  <c r="O183" i="2"/>
  <c r="M222" i="1"/>
  <c r="O181" i="2"/>
  <c r="O113" i="2"/>
  <c r="R233" i="1"/>
  <c r="M152" i="1"/>
  <c r="R174" i="1"/>
  <c r="E107" i="1"/>
  <c r="I107" i="1" s="1"/>
  <c r="M176" i="1"/>
  <c r="M103" i="1"/>
  <c r="M93" i="1"/>
  <c r="R190" i="1"/>
  <c r="R202" i="1"/>
  <c r="M32" i="1"/>
  <c r="R221" i="1"/>
  <c r="M134" i="1"/>
  <c r="O157" i="2"/>
  <c r="E203" i="1"/>
  <c r="I203" i="1" s="1"/>
  <c r="E88" i="1"/>
  <c r="I88" i="1" s="1"/>
  <c r="O151" i="2"/>
  <c r="M57" i="1"/>
  <c r="R178" i="1"/>
  <c r="O90" i="2"/>
  <c r="M80" i="1"/>
  <c r="M187" i="1"/>
  <c r="O218" i="2"/>
  <c r="M104" i="1"/>
  <c r="R157" i="1"/>
  <c r="O178" i="2"/>
  <c r="H77" i="1"/>
  <c r="I77" i="1" s="1"/>
  <c r="H225" i="1"/>
  <c r="H172" i="1"/>
  <c r="I172" i="1" s="1"/>
  <c r="R225" i="1"/>
  <c r="O141" i="2"/>
  <c r="O114" i="2"/>
  <c r="O199" i="2"/>
  <c r="O166" i="2"/>
  <c r="I96" i="1"/>
  <c r="O69" i="2"/>
  <c r="R75" i="1"/>
  <c r="I33" i="1"/>
  <c r="H124" i="1"/>
  <c r="I124" i="1" s="1"/>
  <c r="M198" i="1"/>
  <c r="M21" i="1"/>
  <c r="R156" i="1"/>
  <c r="M181" i="1"/>
  <c r="M188" i="1"/>
  <c r="M13" i="1"/>
  <c r="M37" i="1"/>
  <c r="M98" i="1"/>
  <c r="M153" i="1"/>
  <c r="M229" i="1"/>
  <c r="M110" i="1"/>
  <c r="M78" i="1"/>
  <c r="M87" i="1"/>
  <c r="M66" i="1"/>
  <c r="M90" i="1"/>
  <c r="M163" i="1"/>
  <c r="M151" i="1"/>
  <c r="M97" i="1"/>
  <c r="M174" i="1"/>
  <c r="M224" i="1"/>
  <c r="O196" i="2"/>
  <c r="R206" i="1"/>
  <c r="R131" i="1"/>
  <c r="R49" i="1"/>
  <c r="M26" i="1"/>
  <c r="O32" i="2"/>
  <c r="M183" i="1"/>
  <c r="O68" i="2"/>
  <c r="O152" i="2"/>
  <c r="M154" i="1"/>
  <c r="O128" i="2"/>
  <c r="O200" i="2"/>
  <c r="M27" i="1"/>
  <c r="M155" i="1"/>
  <c r="M138" i="1"/>
  <c r="M42" i="1"/>
  <c r="M35" i="1"/>
  <c r="M217" i="1"/>
  <c r="M230" i="1"/>
  <c r="M161" i="1"/>
  <c r="M130" i="1"/>
  <c r="O80" i="2"/>
  <c r="M75" i="1"/>
  <c r="M73" i="1" l="1"/>
  <c r="M219" i="1"/>
  <c r="M180" i="1"/>
  <c r="R68" i="1"/>
  <c r="M59" i="1"/>
  <c r="M192" i="1"/>
  <c r="M147" i="1"/>
  <c r="R205" i="1"/>
  <c r="R27" i="1"/>
  <c r="M203" i="1"/>
  <c r="M18" i="1"/>
  <c r="M22" i="1"/>
  <c r="M58" i="1"/>
  <c r="M12" i="1"/>
  <c r="M23" i="1"/>
  <c r="R22" i="1"/>
  <c r="R144" i="1"/>
  <c r="M233" i="1"/>
  <c r="M95" i="1"/>
  <c r="M216" i="1"/>
  <c r="R152" i="1"/>
  <c r="R114" i="1"/>
  <c r="M179" i="1"/>
  <c r="M202" i="1"/>
  <c r="M162" i="1"/>
  <c r="M56" i="1"/>
  <c r="M106" i="1"/>
  <c r="M142" i="1"/>
  <c r="M194" i="1"/>
  <c r="R217" i="1"/>
  <c r="M118" i="1"/>
  <c r="R137" i="1"/>
  <c r="M83" i="1"/>
  <c r="M9" i="1"/>
  <c r="M175" i="1"/>
  <c r="R113" i="1"/>
  <c r="M231" i="1"/>
  <c r="M63" i="1"/>
  <c r="R160" i="1"/>
  <c r="O118" i="2"/>
  <c r="R111" i="1"/>
  <c r="M99" i="1"/>
  <c r="M190" i="1"/>
  <c r="M207" i="1"/>
  <c r="M128" i="1"/>
  <c r="M201" i="1"/>
  <c r="M117" i="1"/>
  <c r="M46" i="1"/>
  <c r="M24" i="1"/>
  <c r="M68" i="1"/>
  <c r="I61" i="1"/>
  <c r="R104" i="1"/>
  <c r="M53" i="1"/>
  <c r="R72" i="1"/>
  <c r="M157" i="1"/>
  <c r="R145" i="1"/>
  <c r="M121" i="1"/>
  <c r="M228" i="1"/>
  <c r="M70" i="1"/>
  <c r="M86" i="1"/>
  <c r="R77" i="1"/>
  <c r="M17" i="1"/>
  <c r="M159" i="1"/>
  <c r="M213" i="1"/>
  <c r="M226" i="1"/>
  <c r="M223" i="1"/>
  <c r="R150" i="1"/>
  <c r="I143" i="1"/>
  <c r="M214" i="1"/>
  <c r="M112" i="1"/>
  <c r="I162" i="1"/>
  <c r="M89" i="1"/>
  <c r="M96" i="1"/>
  <c r="M114" i="1"/>
  <c r="I200" i="1"/>
  <c r="M94" i="1"/>
  <c r="M225" i="1"/>
  <c r="R173" i="1"/>
  <c r="M39" i="1"/>
  <c r="M178" i="1"/>
  <c r="M143" i="1"/>
  <c r="M81" i="1"/>
  <c r="M107" i="1"/>
  <c r="M218" i="1"/>
  <c r="M84" i="1"/>
  <c r="I64" i="1"/>
  <c r="R60" i="1"/>
  <c r="R53" i="1"/>
  <c r="I136" i="1"/>
  <c r="R216" i="1"/>
  <c r="M156" i="1"/>
  <c r="R176" i="1"/>
  <c r="M47" i="1"/>
  <c r="M215" i="1"/>
  <c r="M166" i="1"/>
  <c r="R85" i="1"/>
  <c r="R164" i="1"/>
  <c r="M227" i="1"/>
  <c r="M119" i="1"/>
  <c r="M71" i="1"/>
  <c r="I195" i="1"/>
  <c r="M135" i="1"/>
  <c r="M10" i="1"/>
  <c r="M102" i="1"/>
  <c r="O31" i="2"/>
  <c r="R209" i="1"/>
  <c r="M167" i="1"/>
  <c r="I158" i="1"/>
  <c r="R105" i="1"/>
  <c r="R10" i="1"/>
  <c r="I91" i="1"/>
  <c r="I57" i="1"/>
  <c r="R172" i="1"/>
  <c r="R126" i="1"/>
  <c r="R83" i="1"/>
  <c r="R52" i="1"/>
  <c r="R194" i="1"/>
  <c r="R42" i="1"/>
  <c r="I223" i="1"/>
  <c r="I179" i="1"/>
  <c r="R140" i="1"/>
  <c r="R188" i="1"/>
  <c r="R167" i="1"/>
  <c r="O103" i="2"/>
  <c r="R135" i="1"/>
  <c r="M191" i="1"/>
  <c r="R66" i="1"/>
  <c r="R112" i="1"/>
  <c r="I187" i="1"/>
  <c r="M88" i="1"/>
  <c r="I52" i="1"/>
  <c r="R116" i="1"/>
  <c r="I131" i="1"/>
  <c r="M43" i="1"/>
  <c r="R24" i="1"/>
  <c r="I206" i="1"/>
  <c r="M34" i="1"/>
  <c r="M232" i="1"/>
  <c r="R64" i="1"/>
  <c r="I18" i="1"/>
  <c r="R87" i="1"/>
  <c r="I117" i="1"/>
  <c r="I225" i="1"/>
  <c r="M123" i="1"/>
  <c r="R220" i="1"/>
  <c r="M131" i="1"/>
  <c r="R65" i="1"/>
  <c r="I92" i="1"/>
  <c r="O99" i="2"/>
  <c r="R34" i="1"/>
  <c r="M82" i="1"/>
  <c r="R39" i="1"/>
  <c r="R227" i="1"/>
  <c r="R186" i="1"/>
  <c r="M120" i="1"/>
  <c r="I227" i="1"/>
  <c r="M193" i="1"/>
  <c r="I175" i="1"/>
  <c r="R211" i="1"/>
  <c r="R12" i="1"/>
  <c r="I104" i="1"/>
  <c r="R161" i="1"/>
  <c r="M189" i="1" l="1"/>
</calcChain>
</file>

<file path=xl/sharedStrings.xml><?xml version="1.0" encoding="utf-8"?>
<sst xmlns="http://schemas.openxmlformats.org/spreadsheetml/2006/main" count="513" uniqueCount="270">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</sst>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B328"/>
  <sheetViews>
    <sheetView tabSelected="1" zoomScaleNormal="100" workbookViewId="0">
      <pane xSplit="2" ySplit="8" topLeftCell="N225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S240" sqref="S240"/>
    </sheetView>
  </sheetViews>
  <sheetFormatPr defaultColWidth="8.7109375" defaultRowHeight="15" x14ac:dyDescent="0.25"/>
  <cols>
    <col min="1" max="1" width="14.7109375" style="36" bestFit="1" customWidth="1"/>
    <col min="2" max="2" width="9" style="1" hidden="1" customWidth="1"/>
    <col min="3" max="3" width="11" style="1" customWidth="1"/>
    <col min="4" max="7" width="9.85546875" style="1" customWidth="1"/>
    <col min="8" max="8" width="10.42578125" style="1" customWidth="1"/>
    <col min="9" max="9" width="9.85546875" style="1" bestFit="1" customWidth="1"/>
    <col min="10" max="10" width="11.7109375" style="1" customWidth="1"/>
    <col min="11" max="11" width="13.28515625" style="1" customWidth="1"/>
    <col min="12" max="12" width="10.140625" style="1" customWidth="1"/>
    <col min="13" max="14" width="9.5703125" style="1" customWidth="1"/>
    <col min="15" max="15" width="11" style="1" customWidth="1"/>
    <col min="16" max="16" width="12.140625" style="1" customWidth="1"/>
    <col min="17" max="17" width="10" style="1" customWidth="1"/>
    <col min="18" max="18" width="10.5703125" style="1" customWidth="1"/>
    <col min="19" max="23" width="14" style="1" customWidth="1"/>
    <col min="24" max="24" width="8.28515625" style="1" bestFit="1" customWidth="1"/>
    <col min="25" max="25" width="12.7109375" style="1" customWidth="1"/>
    <col min="26" max="26" width="11.140625" style="1" customWidth="1"/>
    <col min="27" max="27" width="15.7109375" style="1" bestFit="1" customWidth="1"/>
    <col min="28" max="16384" width="8.7109375" style="3"/>
  </cols>
  <sheetData>
    <row r="1" spans="1:27" s="22" customFormat="1" x14ac:dyDescent="0.25">
      <c r="A1" s="31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1" t="s">
        <v>0</v>
      </c>
    </row>
    <row r="2" spans="1:27" s="22" customFormat="1" x14ac:dyDescent="0.25">
      <c r="A2" s="32"/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</row>
    <row r="3" spans="1:27" s="22" customFormat="1" x14ac:dyDescent="0.25">
      <c r="A3" s="31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3"/>
      <c r="AA3" s="23"/>
    </row>
    <row r="4" spans="1:27" s="22" customFormat="1" x14ac:dyDescent="0.25">
      <c r="A4" s="31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1" t="s">
        <v>2</v>
      </c>
    </row>
    <row r="5" spans="1:27" s="16" customFormat="1" ht="25.5" customHeight="1" x14ac:dyDescent="0.25">
      <c r="A5" s="15"/>
      <c r="B5" s="18"/>
      <c r="C5" s="46" t="s">
        <v>3</v>
      </c>
      <c r="D5" s="46"/>
      <c r="E5" s="46"/>
      <c r="F5" s="46"/>
      <c r="G5" s="46"/>
      <c r="H5" s="46"/>
      <c r="I5" s="46"/>
      <c r="J5" s="37" t="s">
        <v>4</v>
      </c>
      <c r="K5" s="37" t="s">
        <v>5</v>
      </c>
      <c r="L5" s="43" t="s">
        <v>6</v>
      </c>
      <c r="M5" s="44"/>
      <c r="N5" s="45"/>
      <c r="O5" s="46" t="s">
        <v>7</v>
      </c>
      <c r="P5" s="47"/>
      <c r="Q5" s="47"/>
      <c r="R5" s="47"/>
      <c r="S5" s="37" t="s">
        <v>8</v>
      </c>
      <c r="T5" s="37" t="s">
        <v>9</v>
      </c>
      <c r="U5" s="37"/>
      <c r="V5" s="37"/>
      <c r="W5" s="37"/>
      <c r="X5" s="37" t="s">
        <v>10</v>
      </c>
      <c r="Y5" s="37" t="s">
        <v>11</v>
      </c>
      <c r="Z5" s="37" t="s">
        <v>12</v>
      </c>
      <c r="AA5" s="37" t="s">
        <v>13</v>
      </c>
    </row>
    <row r="6" spans="1:27" s="25" customFormat="1" ht="25.5" x14ac:dyDescent="0.25">
      <c r="A6" s="15"/>
      <c r="B6" s="26" t="s">
        <v>44</v>
      </c>
      <c r="C6" s="37" t="s">
        <v>14</v>
      </c>
      <c r="D6" s="37"/>
      <c r="E6" s="37"/>
      <c r="F6" s="37" t="s">
        <v>15</v>
      </c>
      <c r="G6" s="37"/>
      <c r="H6" s="37"/>
      <c r="I6" s="37" t="s">
        <v>16</v>
      </c>
      <c r="J6" s="37"/>
      <c r="K6" s="37"/>
      <c r="L6" s="37" t="s">
        <v>17</v>
      </c>
      <c r="M6" s="37" t="s">
        <v>18</v>
      </c>
      <c r="N6" s="37" t="s">
        <v>19</v>
      </c>
      <c r="O6" s="37" t="s">
        <v>20</v>
      </c>
      <c r="P6" s="38" t="s">
        <v>21</v>
      </c>
      <c r="Q6" s="38" t="s">
        <v>22</v>
      </c>
      <c r="R6" s="40" t="s">
        <v>19</v>
      </c>
      <c r="S6" s="37"/>
      <c r="T6" s="37" t="s">
        <v>23</v>
      </c>
      <c r="U6" s="37" t="s">
        <v>24</v>
      </c>
      <c r="V6" s="37" t="s">
        <v>25</v>
      </c>
      <c r="W6" s="37" t="s">
        <v>26</v>
      </c>
      <c r="X6" s="37"/>
      <c r="Y6" s="37"/>
      <c r="Z6" s="37"/>
      <c r="AA6" s="37"/>
    </row>
    <row r="7" spans="1:27" s="25" customFormat="1" ht="51" x14ac:dyDescent="0.25">
      <c r="A7" s="15"/>
      <c r="B7" s="26"/>
      <c r="C7" s="26" t="s">
        <v>27</v>
      </c>
      <c r="D7" s="26" t="s">
        <v>28</v>
      </c>
      <c r="E7" s="26" t="s">
        <v>19</v>
      </c>
      <c r="F7" s="26" t="s">
        <v>29</v>
      </c>
      <c r="G7" s="26" t="s">
        <v>30</v>
      </c>
      <c r="H7" s="26" t="s">
        <v>19</v>
      </c>
      <c r="I7" s="37"/>
      <c r="J7" s="37"/>
      <c r="K7" s="37"/>
      <c r="L7" s="37"/>
      <c r="M7" s="37"/>
      <c r="N7" s="37"/>
      <c r="O7" s="37"/>
      <c r="P7" s="39"/>
      <c r="Q7" s="39"/>
      <c r="R7" s="41"/>
      <c r="S7" s="37"/>
      <c r="T7" s="37"/>
      <c r="U7" s="37"/>
      <c r="V7" s="37"/>
      <c r="W7" s="37"/>
      <c r="X7" s="37"/>
      <c r="Y7" s="37"/>
      <c r="Z7" s="37"/>
      <c r="AA7" s="37"/>
    </row>
    <row r="8" spans="1:27" x14ac:dyDescent="0.25">
      <c r="A8" s="33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</row>
    <row r="9" spans="1:27" ht="15" customHeight="1" x14ac:dyDescent="0.25">
      <c r="A9" s="34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</row>
    <row r="10" spans="1:27" ht="15" customHeight="1" x14ac:dyDescent="0.25">
      <c r="A10" s="34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</row>
    <row r="11" spans="1:27" ht="15" customHeight="1" x14ac:dyDescent="0.25">
      <c r="A11" s="34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</row>
    <row r="12" spans="1:27" ht="15" customHeight="1" x14ac:dyDescent="0.25">
      <c r="A12" s="34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56662.594700000016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</row>
    <row r="13" spans="1:27" ht="15" customHeight="1" x14ac:dyDescent="0.25">
      <c r="A13" s="34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</row>
    <row r="14" spans="1:27" ht="15" customHeight="1" x14ac:dyDescent="0.25">
      <c r="A14" s="34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</row>
    <row r="15" spans="1:27" ht="15" customHeight="1" x14ac:dyDescent="0.25">
      <c r="A15" s="34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</row>
    <row r="16" spans="1:27" ht="15" customHeight="1" x14ac:dyDescent="0.25">
      <c r="A16" s="34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</row>
    <row r="17" spans="1:27" ht="15" customHeight="1" x14ac:dyDescent="0.25">
      <c r="A17" s="34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</row>
    <row r="18" spans="1:27" ht="15" customHeight="1" x14ac:dyDescent="0.25">
      <c r="A18" s="34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</row>
    <row r="19" spans="1:27" ht="15" customHeight="1" x14ac:dyDescent="0.25">
      <c r="A19" s="34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</row>
    <row r="20" spans="1:27" ht="15" customHeight="1" x14ac:dyDescent="0.25">
      <c r="A20" s="34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</row>
    <row r="21" spans="1:27" ht="15" customHeight="1" x14ac:dyDescent="0.25">
      <c r="A21" s="34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</row>
    <row r="22" spans="1:27" ht="15" customHeight="1" x14ac:dyDescent="0.25">
      <c r="A22" s="34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</row>
    <row r="23" spans="1:27" ht="15" customHeight="1" x14ac:dyDescent="0.25">
      <c r="A23" s="34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</row>
    <row r="24" spans="1:27" ht="15" customHeight="1" x14ac:dyDescent="0.25">
      <c r="A24" s="34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</row>
    <row r="25" spans="1:27" ht="15" customHeight="1" x14ac:dyDescent="0.25">
      <c r="A25" s="34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</row>
    <row r="26" spans="1:27" ht="15" customHeight="1" x14ac:dyDescent="0.25">
      <c r="A26" s="34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</row>
    <row r="27" spans="1:27" ht="15" customHeight="1" x14ac:dyDescent="0.25">
      <c r="A27" s="34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</row>
    <row r="28" spans="1:27" ht="15" customHeight="1" x14ac:dyDescent="0.25">
      <c r="A28" s="34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</row>
    <row r="29" spans="1:27" ht="15" customHeight="1" x14ac:dyDescent="0.25">
      <c r="A29" s="34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</row>
    <row r="30" spans="1:27" ht="15" customHeight="1" x14ac:dyDescent="0.25">
      <c r="A30" s="34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</row>
    <row r="31" spans="1:27" ht="15" customHeight="1" x14ac:dyDescent="0.25">
      <c r="A31" s="34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</row>
    <row r="32" spans="1:27" ht="15" customHeight="1" x14ac:dyDescent="0.25">
      <c r="A32" s="34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</row>
    <row r="33" spans="1:27" ht="15" customHeight="1" x14ac:dyDescent="0.25">
      <c r="A33" s="34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</row>
    <row r="34" spans="1:27" ht="15" customHeight="1" x14ac:dyDescent="0.25">
      <c r="A34" s="34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</row>
    <row r="35" spans="1:27" ht="15" customHeight="1" x14ac:dyDescent="0.25">
      <c r="A35" s="34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</row>
    <row r="36" spans="1:27" ht="15" customHeight="1" x14ac:dyDescent="0.25">
      <c r="A36" s="34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</row>
    <row r="37" spans="1:27" ht="15" customHeight="1" x14ac:dyDescent="0.25">
      <c r="A37" s="34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</row>
    <row r="38" spans="1:27" ht="15" customHeight="1" x14ac:dyDescent="0.25">
      <c r="A38" s="34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</row>
    <row r="39" spans="1:27" ht="15" customHeight="1" x14ac:dyDescent="0.25">
      <c r="A39" s="34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</row>
    <row r="40" spans="1:27" ht="15" customHeight="1" x14ac:dyDescent="0.25">
      <c r="A40" s="34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</row>
    <row r="41" spans="1:27" ht="15" customHeight="1" x14ac:dyDescent="0.25">
      <c r="A41" s="34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</row>
    <row r="42" spans="1:27" ht="15" customHeight="1" x14ac:dyDescent="0.25">
      <c r="A42" s="34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</row>
    <row r="43" spans="1:27" ht="15" customHeight="1" x14ac:dyDescent="0.25">
      <c r="A43" s="34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</row>
    <row r="44" spans="1:27" ht="15" customHeight="1" x14ac:dyDescent="0.25">
      <c r="A44" s="34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</row>
    <row r="45" spans="1:27" ht="15" customHeight="1" x14ac:dyDescent="0.25">
      <c r="A45" s="34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</row>
    <row r="46" spans="1:27" ht="15" customHeight="1" x14ac:dyDescent="0.25">
      <c r="A46" s="34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</row>
    <row r="47" spans="1:27" ht="15" customHeight="1" x14ac:dyDescent="0.25">
      <c r="A47" s="34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</row>
    <row r="48" spans="1:27" ht="15" customHeight="1" x14ac:dyDescent="0.25">
      <c r="A48" s="34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</row>
    <row r="49" spans="1:27" ht="15" customHeight="1" x14ac:dyDescent="0.25">
      <c r="A49" s="34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</row>
    <row r="50" spans="1:27" ht="15" customHeight="1" x14ac:dyDescent="0.25">
      <c r="A50" s="34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</row>
    <row r="51" spans="1:27" ht="15" customHeight="1" x14ac:dyDescent="0.25">
      <c r="A51" s="34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</row>
    <row r="52" spans="1:27" ht="15" customHeight="1" x14ac:dyDescent="0.25">
      <c r="A52" s="34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</row>
    <row r="53" spans="1:27" ht="15" customHeight="1" x14ac:dyDescent="0.25">
      <c r="A53" s="34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</row>
    <row r="54" spans="1:27" ht="15" customHeight="1" x14ac:dyDescent="0.25">
      <c r="A54" s="34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</row>
    <row r="55" spans="1:27" ht="15" customHeight="1" x14ac:dyDescent="0.25">
      <c r="A55" s="34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</row>
    <row r="56" spans="1:27" ht="15" customHeight="1" x14ac:dyDescent="0.25">
      <c r="A56" s="34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</row>
    <row r="57" spans="1:27" ht="15" customHeight="1" x14ac:dyDescent="0.25">
      <c r="A57" s="34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</row>
    <row r="58" spans="1:27" ht="15" customHeight="1" x14ac:dyDescent="0.25">
      <c r="A58" s="34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</row>
    <row r="59" spans="1:27" ht="15" customHeight="1" x14ac:dyDescent="0.25">
      <c r="A59" s="34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</row>
    <row r="60" spans="1:27" ht="15" customHeight="1" x14ac:dyDescent="0.25">
      <c r="A60" s="34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</row>
    <row r="61" spans="1:27" ht="15" customHeight="1" x14ac:dyDescent="0.25">
      <c r="A61" s="34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</row>
    <row r="62" spans="1:27" x14ac:dyDescent="0.25">
      <c r="A62" s="34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</row>
    <row r="63" spans="1:27" ht="15" customHeight="1" x14ac:dyDescent="0.25">
      <c r="A63" s="34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</row>
    <row r="64" spans="1:27" ht="15" customHeight="1" x14ac:dyDescent="0.25">
      <c r="A64" s="34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</row>
    <row r="65" spans="1:27" x14ac:dyDescent="0.25">
      <c r="A65" s="34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</row>
    <row r="66" spans="1:27" ht="15" customHeight="1" x14ac:dyDescent="0.25">
      <c r="A66" s="34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</row>
    <row r="67" spans="1:27" ht="15" customHeight="1" x14ac:dyDescent="0.25">
      <c r="A67" s="34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</row>
    <row r="68" spans="1:27" x14ac:dyDescent="0.25">
      <c r="A68" s="34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</row>
    <row r="69" spans="1:27" ht="15" customHeight="1" x14ac:dyDescent="0.25">
      <c r="A69" s="34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</row>
    <row r="70" spans="1:27" ht="15" customHeight="1" x14ac:dyDescent="0.25">
      <c r="A70" s="34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</row>
    <row r="71" spans="1:27" x14ac:dyDescent="0.25">
      <c r="A71" s="34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</row>
    <row r="72" spans="1:27" ht="15" customHeight="1" x14ac:dyDescent="0.25">
      <c r="A72" s="34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</row>
    <row r="73" spans="1:27" ht="15" customHeight="1" x14ac:dyDescent="0.25">
      <c r="A73" s="34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</row>
    <row r="74" spans="1:27" x14ac:dyDescent="0.25">
      <c r="A74" s="34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</row>
    <row r="75" spans="1:27" x14ac:dyDescent="0.25">
      <c r="A75" s="34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</row>
    <row r="76" spans="1:27" x14ac:dyDescent="0.25">
      <c r="A76" s="34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</row>
    <row r="77" spans="1:27" x14ac:dyDescent="0.25">
      <c r="A77" s="34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</row>
    <row r="78" spans="1:27" x14ac:dyDescent="0.25">
      <c r="A78" s="34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</row>
    <row r="79" spans="1:27" x14ac:dyDescent="0.25">
      <c r="A79" s="34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</row>
    <row r="80" spans="1:27" x14ac:dyDescent="0.25">
      <c r="A80" s="34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</row>
    <row r="81" spans="1:27" x14ac:dyDescent="0.25">
      <c r="A81" s="34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</row>
    <row r="82" spans="1:27" x14ac:dyDescent="0.25">
      <c r="A82" s="34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</row>
    <row r="83" spans="1:27" x14ac:dyDescent="0.25">
      <c r="A83" s="34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</row>
    <row r="84" spans="1:27" x14ac:dyDescent="0.25">
      <c r="A84" s="34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</row>
    <row r="85" spans="1:27" x14ac:dyDescent="0.25">
      <c r="A85" s="34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</row>
    <row r="86" spans="1:27" x14ac:dyDescent="0.25">
      <c r="A86" s="34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</row>
    <row r="87" spans="1:27" x14ac:dyDescent="0.25">
      <c r="A87" s="34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</row>
    <row r="88" spans="1:27" x14ac:dyDescent="0.25">
      <c r="A88" s="34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</row>
    <row r="89" spans="1:27" x14ac:dyDescent="0.25">
      <c r="A89" s="34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</row>
    <row r="90" spans="1:27" x14ac:dyDescent="0.25">
      <c r="A90" s="34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</row>
    <row r="91" spans="1:27" x14ac:dyDescent="0.25">
      <c r="A91" s="34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</row>
    <row r="92" spans="1:27" x14ac:dyDescent="0.25">
      <c r="A92" s="34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</row>
    <row r="93" spans="1:27" x14ac:dyDescent="0.25">
      <c r="A93" s="34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</row>
    <row r="94" spans="1:27" ht="15" customHeight="1" x14ac:dyDescent="0.25">
      <c r="A94" s="34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</row>
    <row r="95" spans="1:27" ht="15" customHeight="1" x14ac:dyDescent="0.25">
      <c r="A95" s="34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</row>
    <row r="96" spans="1:27" ht="15" customHeight="1" x14ac:dyDescent="0.25">
      <c r="A96" s="34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</row>
    <row r="97" spans="1:27" ht="15" customHeight="1" x14ac:dyDescent="0.25">
      <c r="A97" s="34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</row>
    <row r="98" spans="1:27" ht="15" customHeight="1" x14ac:dyDescent="0.25">
      <c r="A98" s="34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</row>
    <row r="99" spans="1:27" ht="15" customHeight="1" x14ac:dyDescent="0.25">
      <c r="A99" s="34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</row>
    <row r="100" spans="1:27" ht="15" customHeight="1" x14ac:dyDescent="0.25">
      <c r="A100" s="34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</row>
    <row r="101" spans="1:27" ht="15" customHeight="1" x14ac:dyDescent="0.25">
      <c r="A101" s="34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</row>
    <row r="102" spans="1:27" ht="15" customHeight="1" x14ac:dyDescent="0.25">
      <c r="A102" s="34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</row>
    <row r="103" spans="1:27" ht="15" customHeight="1" x14ac:dyDescent="0.25">
      <c r="A103" s="34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</row>
    <row r="104" spans="1:27" ht="15" customHeight="1" x14ac:dyDescent="0.25">
      <c r="A104" s="34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</row>
    <row r="105" spans="1:27" ht="15" customHeight="1" x14ac:dyDescent="0.25">
      <c r="A105" s="34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</row>
    <row r="106" spans="1:27" ht="15" customHeight="1" x14ac:dyDescent="0.25">
      <c r="A106" s="34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</row>
    <row r="107" spans="1:27" ht="15" customHeight="1" x14ac:dyDescent="0.25">
      <c r="A107" s="34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</row>
    <row r="108" spans="1:27" ht="15" customHeight="1" x14ac:dyDescent="0.25">
      <c r="A108" s="34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</row>
    <row r="109" spans="1:27" x14ac:dyDescent="0.25">
      <c r="A109" s="34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</row>
    <row r="110" spans="1:27" x14ac:dyDescent="0.25">
      <c r="A110" s="34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</row>
    <row r="111" spans="1:27" x14ac:dyDescent="0.25">
      <c r="A111" s="34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</row>
    <row r="112" spans="1:27" x14ac:dyDescent="0.25">
      <c r="A112" s="34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</row>
    <row r="113" spans="1:27" x14ac:dyDescent="0.25">
      <c r="A113" s="34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</row>
    <row r="114" spans="1:27" x14ac:dyDescent="0.25">
      <c r="A114" s="34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</row>
    <row r="115" spans="1:27" x14ac:dyDescent="0.25">
      <c r="A115" s="34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</row>
    <row r="116" spans="1:27" x14ac:dyDescent="0.25">
      <c r="A116" s="34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</row>
    <row r="117" spans="1:27" x14ac:dyDescent="0.25">
      <c r="A117" s="34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</row>
    <row r="118" spans="1:27" x14ac:dyDescent="0.25">
      <c r="A118" s="34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</row>
    <row r="119" spans="1:27" x14ac:dyDescent="0.25">
      <c r="A119" s="34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</row>
    <row r="120" spans="1:27" x14ac:dyDescent="0.25">
      <c r="A120" s="34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</row>
    <row r="121" spans="1:27" x14ac:dyDescent="0.25">
      <c r="A121" s="34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</row>
    <row r="122" spans="1:27" x14ac:dyDescent="0.25">
      <c r="A122" s="34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</row>
    <row r="123" spans="1:27" x14ac:dyDescent="0.25">
      <c r="A123" s="34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</row>
    <row r="124" spans="1:27" x14ac:dyDescent="0.25">
      <c r="A124" s="34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</row>
    <row r="125" spans="1:27" x14ac:dyDescent="0.25">
      <c r="A125" s="34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</row>
    <row r="126" spans="1:27" x14ac:dyDescent="0.25">
      <c r="A126" s="34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</row>
    <row r="127" spans="1:27" x14ac:dyDescent="0.25">
      <c r="A127" s="34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</row>
    <row r="128" spans="1:27" x14ac:dyDescent="0.25">
      <c r="A128" s="34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</row>
    <row r="129" spans="1:54" x14ac:dyDescent="0.25">
      <c r="A129" s="34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</row>
    <row r="130" spans="1:54" x14ac:dyDescent="0.25">
      <c r="A130" s="34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</row>
    <row r="131" spans="1:54" x14ac:dyDescent="0.25">
      <c r="A131" s="34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</row>
    <row r="132" spans="1:54" x14ac:dyDescent="0.25">
      <c r="A132" s="34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</row>
    <row r="133" spans="1:54" x14ac:dyDescent="0.25">
      <c r="A133" s="34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</row>
    <row r="134" spans="1:54" x14ac:dyDescent="0.25">
      <c r="A134" s="34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</row>
    <row r="135" spans="1:54" x14ac:dyDescent="0.25">
      <c r="A135" s="34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</row>
    <row r="136" spans="1:54" x14ac:dyDescent="0.25">
      <c r="A136" s="34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</row>
    <row r="137" spans="1:54" x14ac:dyDescent="0.25">
      <c r="A137" s="34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</row>
    <row r="138" spans="1:54" x14ac:dyDescent="0.25">
      <c r="A138" s="34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</row>
    <row r="139" spans="1:54" x14ac:dyDescent="0.25">
      <c r="A139" s="34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</row>
    <row r="140" spans="1:54" x14ac:dyDescent="0.25">
      <c r="A140" s="34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</row>
    <row r="141" spans="1:54" x14ac:dyDescent="0.25">
      <c r="A141" s="34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</row>
    <row r="142" spans="1:54" x14ac:dyDescent="0.25">
      <c r="A142" s="34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</row>
    <row r="143" spans="1:54" x14ac:dyDescent="0.25">
      <c r="A143" s="34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</row>
    <row r="144" spans="1:54" x14ac:dyDescent="0.25">
      <c r="A144" s="34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</row>
    <row r="145" spans="1:27" x14ac:dyDescent="0.25">
      <c r="A145" s="34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</row>
    <row r="146" spans="1:27" x14ac:dyDescent="0.25">
      <c r="A146" s="34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</row>
    <row r="147" spans="1:27" x14ac:dyDescent="0.25">
      <c r="A147" s="34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</row>
    <row r="148" spans="1:27" x14ac:dyDescent="0.25">
      <c r="A148" s="34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</row>
    <row r="149" spans="1:27" x14ac:dyDescent="0.25">
      <c r="A149" s="34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</row>
    <row r="150" spans="1:27" x14ac:dyDescent="0.25">
      <c r="A150" s="34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</row>
    <row r="151" spans="1:27" x14ac:dyDescent="0.25">
      <c r="A151" s="34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</row>
    <row r="152" spans="1:27" x14ac:dyDescent="0.25">
      <c r="A152" s="34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</row>
    <row r="153" spans="1:27" x14ac:dyDescent="0.25">
      <c r="A153" s="34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</row>
    <row r="154" spans="1:27" x14ac:dyDescent="0.25">
      <c r="A154" s="34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</row>
    <row r="155" spans="1:27" x14ac:dyDescent="0.25">
      <c r="A155" s="34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</row>
    <row r="156" spans="1:27" x14ac:dyDescent="0.25">
      <c r="A156" s="34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</row>
    <row r="157" spans="1:27" x14ac:dyDescent="0.25">
      <c r="A157" s="34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</row>
    <row r="158" spans="1:27" x14ac:dyDescent="0.25">
      <c r="A158" s="34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</row>
    <row r="159" spans="1:27" x14ac:dyDescent="0.25">
      <c r="A159" s="34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</row>
    <row r="160" spans="1:27" x14ac:dyDescent="0.25">
      <c r="A160" s="34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</row>
    <row r="161" spans="1:27" x14ac:dyDescent="0.25">
      <c r="A161" s="34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</row>
    <row r="162" spans="1:27" x14ac:dyDescent="0.25">
      <c r="A162" s="34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</row>
    <row r="163" spans="1:27" x14ac:dyDescent="0.25">
      <c r="A163" s="34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</row>
    <row r="164" spans="1:27" x14ac:dyDescent="0.25">
      <c r="A164" s="34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</row>
    <row r="165" spans="1:27" x14ac:dyDescent="0.25">
      <c r="A165" s="34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</row>
    <row r="166" spans="1:27" x14ac:dyDescent="0.25">
      <c r="A166" s="34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</row>
    <row r="167" spans="1:27" s="29" customFormat="1" x14ac:dyDescent="0.25">
      <c r="A167" s="35" t="s">
        <v>203</v>
      </c>
      <c r="B167" s="28"/>
      <c r="C167" s="27">
        <v>1571305.2942944001</v>
      </c>
      <c r="D167" s="27">
        <v>14937.67719</v>
      </c>
      <c r="E167" s="27">
        <f t="shared" ref="E167:E176" si="30">SUM(C167:D167)</f>
        <v>1586242.9714844001</v>
      </c>
      <c r="F167" s="27">
        <v>291735.04824999999</v>
      </c>
      <c r="G167" s="27">
        <v>179690.06228720001</v>
      </c>
      <c r="H167" s="27">
        <f t="shared" ref="H167:H176" si="31">SUM(F167:G167)</f>
        <v>471425.1105372</v>
      </c>
      <c r="I167" s="27">
        <f t="shared" ref="I167:I176" si="32">E167-H167</f>
        <v>1114817.8609472001</v>
      </c>
      <c r="J167" s="27">
        <v>383308.00302000012</v>
      </c>
      <c r="K167" s="27">
        <v>13938.199700000001</v>
      </c>
      <c r="L167" s="27">
        <v>15769.352320000002</v>
      </c>
      <c r="M167" s="27">
        <f t="shared" ref="M167:M176" si="33">N167-L167</f>
        <v>5130.6375900000021</v>
      </c>
      <c r="N167" s="27">
        <v>20899.989910000004</v>
      </c>
      <c r="O167" s="27">
        <v>797357.58322000003</v>
      </c>
      <c r="P167" s="27">
        <v>2234936.65765</v>
      </c>
      <c r="Q167" s="27">
        <v>19924.010329999997</v>
      </c>
      <c r="R167" s="27">
        <f t="shared" ref="R167:R176" si="34">SUM(O167:Q167)</f>
        <v>3052218.2511999998</v>
      </c>
      <c r="S167" s="27">
        <v>0</v>
      </c>
      <c r="T167" s="27">
        <v>0</v>
      </c>
      <c r="U167" s="27">
        <v>38325.370089999997</v>
      </c>
      <c r="V167" s="27">
        <v>0</v>
      </c>
      <c r="W167" s="27">
        <v>0</v>
      </c>
      <c r="X167" s="27">
        <v>0</v>
      </c>
      <c r="Y167" s="27">
        <v>0</v>
      </c>
      <c r="Z167" s="27">
        <v>-1571645.8389500002</v>
      </c>
      <c r="AA167" s="27">
        <v>14066.270957199977</v>
      </c>
    </row>
    <row r="168" spans="1:27" s="29" customFormat="1" x14ac:dyDescent="0.25">
      <c r="A168" s="35" t="s">
        <v>204</v>
      </c>
      <c r="B168" s="28"/>
      <c r="C168" s="27">
        <v>1704007.6326052002</v>
      </c>
      <c r="D168" s="27">
        <v>14594.4948</v>
      </c>
      <c r="E168" s="27">
        <f t="shared" si="30"/>
        <v>1718602.1274052002</v>
      </c>
      <c r="F168" s="27">
        <v>286960.58838999999</v>
      </c>
      <c r="G168" s="27">
        <v>179939.59031960001</v>
      </c>
      <c r="H168" s="27">
        <f t="shared" si="31"/>
        <v>466900.1787096</v>
      </c>
      <c r="I168" s="27">
        <f t="shared" si="32"/>
        <v>1251701.9486956</v>
      </c>
      <c r="J168" s="27">
        <v>364833.88953000016</v>
      </c>
      <c r="K168" s="27">
        <v>15627.233909999999</v>
      </c>
      <c r="L168" s="27">
        <v>15620.471850000002</v>
      </c>
      <c r="M168" s="27">
        <f t="shared" si="33"/>
        <v>4893.06567</v>
      </c>
      <c r="N168" s="27">
        <v>20513.537520000002</v>
      </c>
      <c r="O168" s="27">
        <v>820852.97236000001</v>
      </c>
      <c r="P168" s="27">
        <v>2308778.3748699999</v>
      </c>
      <c r="Q168" s="27">
        <v>33648.521939999999</v>
      </c>
      <c r="R168" s="27">
        <f t="shared" si="34"/>
        <v>3163279.8691699998</v>
      </c>
      <c r="S168" s="27">
        <v>0</v>
      </c>
      <c r="T168" s="27">
        <v>0</v>
      </c>
      <c r="U168" s="27">
        <v>43494.882690000006</v>
      </c>
      <c r="V168" s="27">
        <v>0</v>
      </c>
      <c r="W168" s="27">
        <v>0</v>
      </c>
      <c r="X168" s="27">
        <v>0</v>
      </c>
      <c r="Y168" s="27">
        <v>0</v>
      </c>
      <c r="Z168" s="27">
        <v>-1567069.21851</v>
      </c>
      <c r="AA168" s="27">
        <v>12971.076025599938</v>
      </c>
    </row>
    <row r="169" spans="1:27" s="29" customFormat="1" x14ac:dyDescent="0.25">
      <c r="A169" s="35" t="s">
        <v>205</v>
      </c>
      <c r="B169" s="28"/>
      <c r="C169" s="27">
        <v>1691073.2950745199</v>
      </c>
      <c r="D169" s="27">
        <v>15745.66214</v>
      </c>
      <c r="E169" s="27">
        <f t="shared" si="30"/>
        <v>1706818.9572145198</v>
      </c>
      <c r="F169" s="27">
        <v>288140.78839</v>
      </c>
      <c r="G169" s="27">
        <v>180304.00805127999</v>
      </c>
      <c r="H169" s="27">
        <f t="shared" si="31"/>
        <v>468444.79644127999</v>
      </c>
      <c r="I169" s="27">
        <f t="shared" si="32"/>
        <v>1238374.1607732398</v>
      </c>
      <c r="J169" s="27">
        <v>488076.5361100001</v>
      </c>
      <c r="K169" s="27">
        <v>14044.759100000001</v>
      </c>
      <c r="L169" s="27">
        <v>15485.608539999999</v>
      </c>
      <c r="M169" s="27">
        <f t="shared" si="33"/>
        <v>4743.4358599999996</v>
      </c>
      <c r="N169" s="27">
        <v>20229.044399999999</v>
      </c>
      <c r="O169" s="27">
        <v>809228.55155000021</v>
      </c>
      <c r="P169" s="27">
        <v>2433034.7435000003</v>
      </c>
      <c r="Q169" s="27">
        <v>22778.933399999998</v>
      </c>
      <c r="R169" s="27">
        <f t="shared" si="34"/>
        <v>3265042.2284500008</v>
      </c>
      <c r="S169" s="27">
        <v>0</v>
      </c>
      <c r="T169" s="27">
        <v>0</v>
      </c>
      <c r="U169" s="27">
        <v>43604.922320000005</v>
      </c>
      <c r="V169" s="27">
        <v>0</v>
      </c>
      <c r="W169" s="27">
        <v>0</v>
      </c>
      <c r="X169" s="27">
        <v>0</v>
      </c>
      <c r="Y169" s="27">
        <v>0</v>
      </c>
      <c r="Z169" s="27">
        <v>-1564801.16729</v>
      </c>
      <c r="AA169" s="27">
        <v>16878.516623239939</v>
      </c>
    </row>
    <row r="170" spans="1:27" s="29" customFormat="1" x14ac:dyDescent="0.25">
      <c r="A170" s="35" t="s">
        <v>206</v>
      </c>
      <c r="B170" s="28"/>
      <c r="C170" s="27">
        <v>2012481.9353282002</v>
      </c>
      <c r="D170" s="27">
        <v>14679.90655</v>
      </c>
      <c r="E170" s="27">
        <f t="shared" si="30"/>
        <v>2027161.8418782002</v>
      </c>
      <c r="F170" s="27">
        <v>566788.45155</v>
      </c>
      <c r="G170" s="27">
        <v>180674.95751480001</v>
      </c>
      <c r="H170" s="27">
        <f t="shared" si="31"/>
        <v>747463.40906480001</v>
      </c>
      <c r="I170" s="27">
        <f t="shared" si="32"/>
        <v>1279698.4328134002</v>
      </c>
      <c r="J170" s="27">
        <v>223064.91505999997</v>
      </c>
      <c r="K170" s="27">
        <v>14191.410910000001</v>
      </c>
      <c r="L170" s="27">
        <v>15555.58569</v>
      </c>
      <c r="M170" s="27">
        <f t="shared" si="33"/>
        <v>4961.5362700000005</v>
      </c>
      <c r="N170" s="27">
        <v>20517.12196</v>
      </c>
      <c r="O170" s="27">
        <v>817145.33925000008</v>
      </c>
      <c r="P170" s="27">
        <v>2388199.2180699999</v>
      </c>
      <c r="Q170" s="27">
        <v>20475.896059999999</v>
      </c>
      <c r="R170" s="27">
        <f t="shared" si="34"/>
        <v>3225820.4533800003</v>
      </c>
      <c r="S170" s="27">
        <v>0</v>
      </c>
      <c r="T170" s="27">
        <v>0</v>
      </c>
      <c r="U170" s="27">
        <v>43713.487890000011</v>
      </c>
      <c r="V170" s="27">
        <v>0</v>
      </c>
      <c r="W170" s="27">
        <v>0</v>
      </c>
      <c r="X170" s="27">
        <v>0</v>
      </c>
      <c r="Y170" s="27">
        <v>0</v>
      </c>
      <c r="Z170" s="27">
        <v>-1562521.0336900002</v>
      </c>
      <c r="AA170" s="27">
        <v>-169541.02711660007</v>
      </c>
    </row>
    <row r="171" spans="1:27" s="29" customFormat="1" x14ac:dyDescent="0.25">
      <c r="A171" s="35" t="s">
        <v>207</v>
      </c>
      <c r="B171" s="28"/>
      <c r="C171" s="27">
        <v>2112100.17854182</v>
      </c>
      <c r="D171" s="27">
        <v>14598.29808</v>
      </c>
      <c r="E171" s="27">
        <f t="shared" si="30"/>
        <v>2126698.4766218201</v>
      </c>
      <c r="F171" s="27">
        <v>582523.72494999995</v>
      </c>
      <c r="G171" s="27">
        <v>187906.89994848002</v>
      </c>
      <c r="H171" s="27">
        <f t="shared" si="31"/>
        <v>770430.62489848002</v>
      </c>
      <c r="I171" s="27">
        <f t="shared" si="32"/>
        <v>1356267.8517233401</v>
      </c>
      <c r="J171" s="27">
        <v>231112.36411000008</v>
      </c>
      <c r="K171" s="27">
        <v>10994.474029999999</v>
      </c>
      <c r="L171" s="27">
        <v>15463.91008</v>
      </c>
      <c r="M171" s="27">
        <f t="shared" si="33"/>
        <v>5138.0562599999994</v>
      </c>
      <c r="N171" s="27">
        <v>20601.966339999999</v>
      </c>
      <c r="O171" s="27">
        <v>817153.93531000009</v>
      </c>
      <c r="P171" s="27">
        <v>2471447.5807200004</v>
      </c>
      <c r="Q171" s="27">
        <v>23058.662629999999</v>
      </c>
      <c r="R171" s="27">
        <f t="shared" si="34"/>
        <v>3311660.1786600007</v>
      </c>
      <c r="S171" s="27">
        <v>0</v>
      </c>
      <c r="T171" s="27">
        <v>0</v>
      </c>
      <c r="U171" s="27">
        <v>43781.186160000005</v>
      </c>
      <c r="V171" s="27">
        <v>0</v>
      </c>
      <c r="W171" s="27">
        <v>0</v>
      </c>
      <c r="X171" s="27">
        <v>0</v>
      </c>
      <c r="Y171" s="27">
        <v>0</v>
      </c>
      <c r="Z171" s="27">
        <v>-1559510.6528100001</v>
      </c>
      <c r="AA171" s="27">
        <v>-176954.05608666004</v>
      </c>
    </row>
    <row r="172" spans="1:27" s="29" customFormat="1" x14ac:dyDescent="0.25">
      <c r="A172" s="35" t="s">
        <v>208</v>
      </c>
      <c r="B172" s="28"/>
      <c r="C172" s="27">
        <v>2133649.1953793396</v>
      </c>
      <c r="D172" s="27">
        <v>21338.534790000002</v>
      </c>
      <c r="E172" s="27">
        <f t="shared" si="30"/>
        <v>2154987.7301693396</v>
      </c>
      <c r="F172" s="27">
        <v>587797.35148999991</v>
      </c>
      <c r="G172" s="27">
        <v>188229.91282624</v>
      </c>
      <c r="H172" s="27">
        <f t="shared" si="31"/>
        <v>776027.26431623986</v>
      </c>
      <c r="I172" s="27">
        <f t="shared" si="32"/>
        <v>1378960.4658530997</v>
      </c>
      <c r="J172" s="27">
        <v>274313.23553000012</v>
      </c>
      <c r="K172" s="27">
        <v>17416.91735</v>
      </c>
      <c r="L172" s="27">
        <v>15483.925939999999</v>
      </c>
      <c r="M172" s="27">
        <f t="shared" si="33"/>
        <v>4782.22948</v>
      </c>
      <c r="N172" s="27">
        <v>20266.155419999999</v>
      </c>
      <c r="O172" s="27">
        <v>805371.73494000023</v>
      </c>
      <c r="P172" s="27">
        <v>2556800.6373000001</v>
      </c>
      <c r="Q172" s="27">
        <v>22798.886890000002</v>
      </c>
      <c r="R172" s="27">
        <f t="shared" si="34"/>
        <v>3384971.2591300006</v>
      </c>
      <c r="S172" s="27">
        <v>0</v>
      </c>
      <c r="T172" s="27">
        <v>0</v>
      </c>
      <c r="U172" s="27">
        <v>44777.429389999998</v>
      </c>
      <c r="V172" s="27">
        <v>0</v>
      </c>
      <c r="W172" s="27">
        <v>0</v>
      </c>
      <c r="X172" s="27">
        <v>0</v>
      </c>
      <c r="Y172" s="27">
        <v>0</v>
      </c>
      <c r="Z172" s="27">
        <v>-1562629.1381100002</v>
      </c>
      <c r="AA172" s="27">
        <v>-176162.77653689994</v>
      </c>
    </row>
    <row r="173" spans="1:27" s="29" customFormat="1" x14ac:dyDescent="0.25">
      <c r="A173" s="35" t="s">
        <v>209</v>
      </c>
      <c r="B173" s="28"/>
      <c r="C173" s="27">
        <v>2033124.9594501799</v>
      </c>
      <c r="D173" s="27">
        <v>18511.653679999999</v>
      </c>
      <c r="E173" s="27">
        <f t="shared" si="30"/>
        <v>2051636.6131301799</v>
      </c>
      <c r="F173" s="27">
        <v>580651.46448999993</v>
      </c>
      <c r="G173" s="27">
        <v>185226.49475647998</v>
      </c>
      <c r="H173" s="27">
        <f t="shared" si="31"/>
        <v>765877.95924647991</v>
      </c>
      <c r="I173" s="27">
        <f t="shared" si="32"/>
        <v>1285758.6538837</v>
      </c>
      <c r="J173" s="27">
        <v>443137.55641999998</v>
      </c>
      <c r="K173" s="27">
        <v>18995.165389999998</v>
      </c>
      <c r="L173" s="27">
        <v>15364.264160000001</v>
      </c>
      <c r="M173" s="27">
        <f t="shared" si="33"/>
        <v>4673.6729900000009</v>
      </c>
      <c r="N173" s="27">
        <v>20037.937150000002</v>
      </c>
      <c r="O173" s="27">
        <v>829221.90908000013</v>
      </c>
      <c r="P173" s="27">
        <v>2610117.0382299996</v>
      </c>
      <c r="Q173" s="27">
        <v>21157.896399999998</v>
      </c>
      <c r="R173" s="27">
        <f t="shared" si="34"/>
        <v>3460496.8437099997</v>
      </c>
      <c r="S173" s="27">
        <v>0</v>
      </c>
      <c r="T173" s="27">
        <v>0</v>
      </c>
      <c r="U173" s="27">
        <v>40610.453950000003</v>
      </c>
      <c r="V173" s="27">
        <v>0</v>
      </c>
      <c r="W173" s="27">
        <v>0</v>
      </c>
      <c r="X173" s="27">
        <v>0</v>
      </c>
      <c r="Y173" s="27">
        <v>0</v>
      </c>
      <c r="Z173" s="27">
        <v>-1561420.2940300002</v>
      </c>
      <c r="AA173" s="27">
        <v>-171757.69106629997</v>
      </c>
    </row>
    <row r="174" spans="1:27" s="29" customFormat="1" x14ac:dyDescent="0.25">
      <c r="A174" s="35" t="s">
        <v>210</v>
      </c>
      <c r="B174" s="28"/>
      <c r="C174" s="27">
        <v>2003009.42243136</v>
      </c>
      <c r="D174" s="27">
        <v>14116.02405</v>
      </c>
      <c r="E174" s="27">
        <f t="shared" si="30"/>
        <v>2017125.4464813599</v>
      </c>
      <c r="F174" s="27">
        <v>581749.48395000002</v>
      </c>
      <c r="G174" s="27">
        <v>185055.64056895999</v>
      </c>
      <c r="H174" s="27">
        <f t="shared" si="31"/>
        <v>766805.12451896002</v>
      </c>
      <c r="I174" s="27">
        <f t="shared" si="32"/>
        <v>1250320.3219623999</v>
      </c>
      <c r="J174" s="27">
        <v>506554.02197</v>
      </c>
      <c r="K174" s="27">
        <v>11138.818950000001</v>
      </c>
      <c r="L174" s="27">
        <v>15328.23137</v>
      </c>
      <c r="M174" s="27">
        <f t="shared" si="33"/>
        <v>5040.7104899999995</v>
      </c>
      <c r="N174" s="27">
        <v>20368.941859999999</v>
      </c>
      <c r="O174" s="27">
        <v>810352.04459000006</v>
      </c>
      <c r="P174" s="27">
        <v>2642531.5242699995</v>
      </c>
      <c r="Q174" s="27">
        <v>19446.44399</v>
      </c>
      <c r="R174" s="27">
        <f t="shared" si="34"/>
        <v>3472330.0128499996</v>
      </c>
      <c r="S174" s="27">
        <v>0</v>
      </c>
      <c r="T174" s="27">
        <v>0</v>
      </c>
      <c r="U174" s="27">
        <v>55586.171419999999</v>
      </c>
      <c r="V174" s="27">
        <v>0</v>
      </c>
      <c r="W174" s="27">
        <v>0</v>
      </c>
      <c r="X174" s="27">
        <v>0</v>
      </c>
      <c r="Y174" s="27">
        <v>0</v>
      </c>
      <c r="Z174" s="27">
        <v>-1564767.8270700003</v>
      </c>
      <c r="AA174" s="27">
        <v>-174766.25273760001</v>
      </c>
    </row>
    <row r="175" spans="1:27" s="29" customFormat="1" x14ac:dyDescent="0.25">
      <c r="A175" s="35" t="s">
        <v>211</v>
      </c>
      <c r="B175" s="28"/>
      <c r="C175" s="27">
        <v>1984034.5949057599</v>
      </c>
      <c r="D175" s="27">
        <v>15312.085599999999</v>
      </c>
      <c r="E175" s="27">
        <f t="shared" si="30"/>
        <v>1999346.68050576</v>
      </c>
      <c r="F175" s="27">
        <v>589255.83156000008</v>
      </c>
      <c r="G175" s="27">
        <v>186362.53684976001</v>
      </c>
      <c r="H175" s="27">
        <f t="shared" si="31"/>
        <v>775618.36840976006</v>
      </c>
      <c r="I175" s="27">
        <f t="shared" si="32"/>
        <v>1223728.312096</v>
      </c>
      <c r="J175" s="27">
        <v>550183.47371999989</v>
      </c>
      <c r="K175" s="27">
        <v>12113.13011</v>
      </c>
      <c r="L175" s="27">
        <v>15253.582690000001</v>
      </c>
      <c r="M175" s="27">
        <f t="shared" si="33"/>
        <v>4766.710509999999</v>
      </c>
      <c r="N175" s="27">
        <v>20020.2932</v>
      </c>
      <c r="O175" s="27">
        <v>814381.48144</v>
      </c>
      <c r="P175" s="27">
        <v>2658960.1747699999</v>
      </c>
      <c r="Q175" s="27">
        <v>21692.3292</v>
      </c>
      <c r="R175" s="27">
        <f t="shared" si="34"/>
        <v>3495033.9854099997</v>
      </c>
      <c r="S175" s="27">
        <v>0</v>
      </c>
      <c r="T175" s="27">
        <v>0</v>
      </c>
      <c r="U175" s="27">
        <v>55677.401710000006</v>
      </c>
      <c r="V175" s="27">
        <v>0</v>
      </c>
      <c r="W175" s="27">
        <v>0</v>
      </c>
      <c r="X175" s="27">
        <v>0</v>
      </c>
      <c r="Y175" s="27">
        <v>0</v>
      </c>
      <c r="Z175" s="27">
        <v>-1563876.8077700003</v>
      </c>
      <c r="AA175" s="27">
        <v>-180789.37050400008</v>
      </c>
    </row>
    <row r="176" spans="1:27" s="29" customFormat="1" x14ac:dyDescent="0.25">
      <c r="A176" s="35" t="s">
        <v>212</v>
      </c>
      <c r="B176" s="28"/>
      <c r="C176" s="27">
        <v>2660660.7600006196</v>
      </c>
      <c r="D176" s="27">
        <v>14287.69327</v>
      </c>
      <c r="E176" s="27">
        <f t="shared" si="30"/>
        <v>2674948.4532706197</v>
      </c>
      <c r="F176" s="27">
        <v>780626.42981</v>
      </c>
      <c r="G176" s="27">
        <v>187171.03022928</v>
      </c>
      <c r="H176" s="27">
        <f t="shared" si="31"/>
        <v>967797.46003928001</v>
      </c>
      <c r="I176" s="27">
        <f t="shared" si="32"/>
        <v>1707150.9932313398</v>
      </c>
      <c r="J176" s="27">
        <v>-54660.145170000033</v>
      </c>
      <c r="K176" s="27">
        <v>13081.178619999999</v>
      </c>
      <c r="L176" s="27">
        <v>16143.31092</v>
      </c>
      <c r="M176" s="27">
        <f t="shared" si="33"/>
        <v>4876.6405100000011</v>
      </c>
      <c r="N176" s="27">
        <v>21019.951430000001</v>
      </c>
      <c r="O176" s="27">
        <v>885383.73299000016</v>
      </c>
      <c r="P176" s="27">
        <v>2661799.3356299996</v>
      </c>
      <c r="Q176" s="27">
        <v>18771.17396</v>
      </c>
      <c r="R176" s="27">
        <f t="shared" si="34"/>
        <v>3565954.2425799998</v>
      </c>
      <c r="S176" s="27">
        <v>0</v>
      </c>
      <c r="T176" s="27">
        <v>0</v>
      </c>
      <c r="U176" s="27">
        <v>55947.772380000002</v>
      </c>
      <c r="V176" s="27">
        <v>0</v>
      </c>
      <c r="W176" s="27">
        <v>0</v>
      </c>
      <c r="X176" s="27">
        <v>0</v>
      </c>
      <c r="Y176" s="27">
        <v>0</v>
      </c>
      <c r="Z176" s="27">
        <v>-1566502.2554800001</v>
      </c>
      <c r="AA176" s="27">
        <v>-368807.78164865996</v>
      </c>
    </row>
    <row r="177" spans="1:27" s="29" customFormat="1" x14ac:dyDescent="0.25">
      <c r="A177" s="35" t="s">
        <v>213</v>
      </c>
      <c r="B177" s="28"/>
      <c r="C177" s="27">
        <v>2637347.9457135065</v>
      </c>
      <c r="D177" s="27">
        <v>14467.73777</v>
      </c>
      <c r="E177" s="27">
        <f t="shared" ref="E177" si="35">SUM(C177:D177)</f>
        <v>2651815.6834835066</v>
      </c>
      <c r="F177" s="27">
        <v>781093.49597000005</v>
      </c>
      <c r="G177" s="27">
        <v>187440.04143886402</v>
      </c>
      <c r="H177" s="27">
        <f t="shared" ref="H177" si="36">SUM(F177:G177)</f>
        <v>968533.53740886413</v>
      </c>
      <c r="I177" s="27">
        <f t="shared" ref="I177" si="37">E177-H177</f>
        <v>1683282.1460746424</v>
      </c>
      <c r="J177" s="27">
        <v>57754.410499999998</v>
      </c>
      <c r="K177" s="27">
        <v>10960.512999999999</v>
      </c>
      <c r="L177" s="27">
        <v>15532.274660000001</v>
      </c>
      <c r="M177" s="27">
        <f t="shared" ref="M177" si="38">N177-L177</f>
        <v>4926.6894999999986</v>
      </c>
      <c r="N177" s="27">
        <v>20458.96416</v>
      </c>
      <c r="O177" s="27">
        <v>893642.26213000016</v>
      </c>
      <c r="P177" s="27">
        <v>2738188.6771899997</v>
      </c>
      <c r="Q177" s="27">
        <v>18948.34691</v>
      </c>
      <c r="R177" s="27">
        <f t="shared" ref="R177" si="39">SUM(O177:Q177)</f>
        <v>3650779.2862299997</v>
      </c>
      <c r="S177" s="27">
        <v>0</v>
      </c>
      <c r="T177" s="27">
        <v>0</v>
      </c>
      <c r="U177" s="27">
        <v>55882.523209999999</v>
      </c>
      <c r="V177" s="27">
        <v>0</v>
      </c>
      <c r="W177" s="27">
        <v>0</v>
      </c>
      <c r="X177" s="27">
        <v>0</v>
      </c>
      <c r="Y177" s="27">
        <v>0</v>
      </c>
      <c r="Z177" s="27">
        <v>-1559877.2795900002</v>
      </c>
      <c r="AA177" s="27">
        <v>-374328.49581535795</v>
      </c>
    </row>
    <row r="178" spans="1:27" s="29" customFormat="1" x14ac:dyDescent="0.25">
      <c r="A178" s="35" t="s">
        <v>214</v>
      </c>
      <c r="B178" s="28"/>
      <c r="C178" s="27">
        <v>2568317.7867969801</v>
      </c>
      <c r="D178" s="27">
        <v>15068.765229999999</v>
      </c>
      <c r="E178" s="27">
        <f t="shared" ref="E178:E188" si="40">SUM(C178:D178)</f>
        <v>2583386.5520269801</v>
      </c>
      <c r="F178" s="27">
        <v>780089.62962000014</v>
      </c>
      <c r="G178" s="27">
        <v>186720.75196528001</v>
      </c>
      <c r="H178" s="27">
        <f t="shared" ref="H178:H188" si="41">SUM(F178:G178)</f>
        <v>966810.38158528018</v>
      </c>
      <c r="I178" s="27">
        <f t="shared" ref="I178:I188" si="42">E178-H178</f>
        <v>1616576.1704416999</v>
      </c>
      <c r="J178" s="27">
        <v>319115.95334999997</v>
      </c>
      <c r="K178" s="27">
        <v>10550.00618</v>
      </c>
      <c r="L178" s="27">
        <v>15403.069750000001</v>
      </c>
      <c r="M178" s="27">
        <f t="shared" ref="M178:M188" si="43">N178-L178</f>
        <v>4769.5800399999989</v>
      </c>
      <c r="N178" s="27">
        <v>20172.649789999999</v>
      </c>
      <c r="O178" s="27">
        <v>881052.13767000008</v>
      </c>
      <c r="P178" s="27">
        <v>2954939.2409800002</v>
      </c>
      <c r="Q178" s="27">
        <v>21142.4264</v>
      </c>
      <c r="R178" s="27">
        <f t="shared" ref="R178:R188" si="44">SUM(O178:Q178)</f>
        <v>3857133.8050500005</v>
      </c>
      <c r="S178" s="27">
        <v>0</v>
      </c>
      <c r="T178" s="27">
        <v>0</v>
      </c>
      <c r="U178" s="27">
        <v>55731.314840000006</v>
      </c>
      <c r="V178" s="27">
        <v>0</v>
      </c>
      <c r="W178" s="27">
        <v>0</v>
      </c>
      <c r="X178" s="27">
        <v>0</v>
      </c>
      <c r="Y178" s="27">
        <v>0</v>
      </c>
      <c r="Z178" s="27">
        <v>-1572569.6506100004</v>
      </c>
      <c r="AA178" s="27">
        <v>-373880.6892183001</v>
      </c>
    </row>
    <row r="179" spans="1:27" s="29" customFormat="1" x14ac:dyDescent="0.25">
      <c r="A179" s="35" t="s">
        <v>215</v>
      </c>
      <c r="B179" s="28"/>
      <c r="C179" s="27">
        <v>2573351.7101865397</v>
      </c>
      <c r="D179" s="27">
        <v>14214.985629999999</v>
      </c>
      <c r="E179" s="27">
        <f t="shared" si="40"/>
        <v>2587566.6958165397</v>
      </c>
      <c r="F179" s="27">
        <v>780469.74146000005</v>
      </c>
      <c r="G179" s="27">
        <v>183293.77811744</v>
      </c>
      <c r="H179" s="27">
        <f t="shared" si="41"/>
        <v>963763.51957744011</v>
      </c>
      <c r="I179" s="27">
        <f t="shared" si="42"/>
        <v>1623803.1762390996</v>
      </c>
      <c r="J179" s="27">
        <v>368243.7100700002</v>
      </c>
      <c r="K179" s="27">
        <v>11423.33901</v>
      </c>
      <c r="L179" s="27">
        <v>15330.5121</v>
      </c>
      <c r="M179" s="27">
        <f t="shared" si="43"/>
        <v>4556.8201200000003</v>
      </c>
      <c r="N179" s="27">
        <v>19887.33222</v>
      </c>
      <c r="O179" s="27">
        <v>884723.14643000008</v>
      </c>
      <c r="P179" s="27">
        <v>3003182.6332500004</v>
      </c>
      <c r="Q179" s="27">
        <v>20333.245920000001</v>
      </c>
      <c r="R179" s="27">
        <f t="shared" si="44"/>
        <v>3908239.0256000008</v>
      </c>
      <c r="S179" s="27">
        <v>0</v>
      </c>
      <c r="T179" s="27">
        <v>0</v>
      </c>
      <c r="U179" s="27">
        <v>58121.90843000001</v>
      </c>
      <c r="V179" s="27">
        <v>0</v>
      </c>
      <c r="W179" s="27">
        <v>0</v>
      </c>
      <c r="X179" s="27">
        <v>0</v>
      </c>
      <c r="Y179" s="27">
        <v>0</v>
      </c>
      <c r="Z179" s="27">
        <v>-1581369.15386</v>
      </c>
      <c r="AA179" s="27">
        <v>-361634.22233090003</v>
      </c>
    </row>
    <row r="180" spans="1:27" s="29" customFormat="1" x14ac:dyDescent="0.25">
      <c r="A180" s="35" t="s">
        <v>216</v>
      </c>
      <c r="B180" s="28"/>
      <c r="C180" s="27">
        <v>2538306.32255186</v>
      </c>
      <c r="D180" s="27">
        <v>16435.573960000002</v>
      </c>
      <c r="E180" s="27">
        <f t="shared" si="40"/>
        <v>2554741.8965118602</v>
      </c>
      <c r="F180" s="27">
        <v>778306.70187000011</v>
      </c>
      <c r="G180" s="27">
        <v>185478.40290736002</v>
      </c>
      <c r="H180" s="27">
        <f t="shared" si="41"/>
        <v>963785.1047773601</v>
      </c>
      <c r="I180" s="27">
        <f t="shared" si="42"/>
        <v>1590956.7917345001</v>
      </c>
      <c r="J180" s="27">
        <v>530494.6706699999</v>
      </c>
      <c r="K180" s="27">
        <v>11449.254069999999</v>
      </c>
      <c r="L180" s="27">
        <v>15086.054050000001</v>
      </c>
      <c r="M180" s="27">
        <f t="shared" si="43"/>
        <v>4656.9874199999995</v>
      </c>
      <c r="N180" s="27">
        <v>19743.04147</v>
      </c>
      <c r="O180" s="27">
        <v>864665.82675000012</v>
      </c>
      <c r="P180" s="27">
        <v>3155641.5200200002</v>
      </c>
      <c r="Q180" s="27">
        <v>20253.325109999998</v>
      </c>
      <c r="R180" s="27">
        <f t="shared" si="44"/>
        <v>4040560.6718800003</v>
      </c>
      <c r="S180" s="27">
        <v>0</v>
      </c>
      <c r="T180" s="27">
        <v>0</v>
      </c>
      <c r="U180" s="27">
        <v>58228.000209999998</v>
      </c>
      <c r="V180" s="27">
        <v>0</v>
      </c>
      <c r="W180" s="27">
        <v>0</v>
      </c>
      <c r="X180" s="27">
        <v>0</v>
      </c>
      <c r="Y180" s="27">
        <v>0</v>
      </c>
      <c r="Z180" s="27">
        <v>-1575708.9828500003</v>
      </c>
      <c r="AA180" s="27">
        <v>-370435.93099549995</v>
      </c>
    </row>
    <row r="181" spans="1:27" s="29" customFormat="1" x14ac:dyDescent="0.25">
      <c r="A181" s="35" t="s">
        <v>217</v>
      </c>
      <c r="B181" s="28"/>
      <c r="C181" s="27">
        <v>2493528.59097772</v>
      </c>
      <c r="D181" s="27">
        <v>19177.784970000001</v>
      </c>
      <c r="E181" s="27">
        <f t="shared" si="40"/>
        <v>2512706.3759477199</v>
      </c>
      <c r="F181" s="27">
        <v>783011.19154999987</v>
      </c>
      <c r="G181" s="27">
        <v>186265.46925088001</v>
      </c>
      <c r="H181" s="27">
        <f t="shared" si="41"/>
        <v>969276.66080087982</v>
      </c>
      <c r="I181" s="27">
        <f t="shared" si="42"/>
        <v>1543429.7151468401</v>
      </c>
      <c r="J181" s="27">
        <v>633207.06964000012</v>
      </c>
      <c r="K181" s="27">
        <v>12856.00157</v>
      </c>
      <c r="L181" s="27">
        <v>15073.552880000001</v>
      </c>
      <c r="M181" s="27">
        <f t="shared" si="43"/>
        <v>7889.0380200000018</v>
      </c>
      <c r="N181" s="27">
        <v>22962.590900000003</v>
      </c>
      <c r="O181" s="27">
        <v>861459.68262999994</v>
      </c>
      <c r="P181" s="27">
        <v>3218061.7208500002</v>
      </c>
      <c r="Q181" s="27">
        <v>20785.65422</v>
      </c>
      <c r="R181" s="27">
        <f t="shared" si="44"/>
        <v>4100307.0576999998</v>
      </c>
      <c r="S181" s="27">
        <v>0</v>
      </c>
      <c r="T181" s="27">
        <v>0</v>
      </c>
      <c r="U181" s="27">
        <v>57986.068630000002</v>
      </c>
      <c r="V181" s="27">
        <v>0</v>
      </c>
      <c r="W181" s="27">
        <v>0</v>
      </c>
      <c r="X181" s="27">
        <v>0</v>
      </c>
      <c r="Y181" s="27">
        <v>0</v>
      </c>
      <c r="Z181" s="27">
        <v>-1567594.3513500001</v>
      </c>
      <c r="AA181" s="27">
        <v>-378243.39742315991</v>
      </c>
    </row>
    <row r="182" spans="1:27" s="29" customFormat="1" x14ac:dyDescent="0.25">
      <c r="A182" s="35" t="s">
        <v>218</v>
      </c>
      <c r="B182" s="28"/>
      <c r="C182" s="27">
        <v>2748537.07553908</v>
      </c>
      <c r="D182" s="27">
        <v>17941.238249999999</v>
      </c>
      <c r="E182" s="27">
        <f t="shared" si="40"/>
        <v>2766478.3137890799</v>
      </c>
      <c r="F182" s="27">
        <v>821617.97155000002</v>
      </c>
      <c r="G182" s="27">
        <v>184935.73978288</v>
      </c>
      <c r="H182" s="27">
        <f t="shared" si="41"/>
        <v>1006553.71133288</v>
      </c>
      <c r="I182" s="27">
        <f t="shared" si="42"/>
        <v>1759924.6024561999</v>
      </c>
      <c r="J182" s="27">
        <v>357390.82549000008</v>
      </c>
      <c r="K182" s="27">
        <v>10820.990750000001</v>
      </c>
      <c r="L182" s="27">
        <v>15206.11529</v>
      </c>
      <c r="M182" s="27">
        <f t="shared" si="43"/>
        <v>7888.1387300000006</v>
      </c>
      <c r="N182" s="27">
        <v>23094.25402</v>
      </c>
      <c r="O182" s="27">
        <v>856742.15015000012</v>
      </c>
      <c r="P182" s="27">
        <v>3202767.3945499999</v>
      </c>
      <c r="Q182" s="27">
        <v>28190.556469999996</v>
      </c>
      <c r="R182" s="27">
        <f t="shared" si="44"/>
        <v>4087700.1011700002</v>
      </c>
      <c r="S182" s="27">
        <v>0</v>
      </c>
      <c r="T182" s="27">
        <v>0</v>
      </c>
      <c r="U182" s="27">
        <v>58030.156219999997</v>
      </c>
      <c r="V182" s="27">
        <v>0</v>
      </c>
      <c r="W182" s="27">
        <v>0</v>
      </c>
      <c r="X182" s="27">
        <v>0</v>
      </c>
      <c r="Y182" s="27">
        <v>0</v>
      </c>
      <c r="Z182" s="27">
        <v>-1567425.2009800002</v>
      </c>
      <c r="AA182" s="27">
        <v>-427074.3833938</v>
      </c>
    </row>
    <row r="183" spans="1:27" s="29" customFormat="1" x14ac:dyDescent="0.25">
      <c r="A183" s="35" t="s">
        <v>219</v>
      </c>
      <c r="B183" s="28"/>
      <c r="C183" s="27">
        <v>2717190.9978429801</v>
      </c>
      <c r="D183" s="27">
        <v>18725.345829999998</v>
      </c>
      <c r="E183" s="27">
        <f t="shared" si="40"/>
        <v>2735916.3436729801</v>
      </c>
      <c r="F183" s="27">
        <v>822992.56663000002</v>
      </c>
      <c r="G183" s="27">
        <v>186183.30701328002</v>
      </c>
      <c r="H183" s="27">
        <f t="shared" si="41"/>
        <v>1009175.87364328</v>
      </c>
      <c r="I183" s="27">
        <f t="shared" si="42"/>
        <v>1726740.4700297001</v>
      </c>
      <c r="J183" s="27">
        <v>410388.18996999995</v>
      </c>
      <c r="K183" s="27">
        <v>15767.611489999999</v>
      </c>
      <c r="L183" s="27">
        <v>15543.208449999998</v>
      </c>
      <c r="M183" s="27">
        <f t="shared" si="43"/>
        <v>7324.127629999999</v>
      </c>
      <c r="N183" s="27">
        <v>22867.336079999997</v>
      </c>
      <c r="O183" s="27">
        <v>879606.22171000007</v>
      </c>
      <c r="P183" s="27">
        <v>3195840.67068</v>
      </c>
      <c r="Q183" s="27">
        <v>24291.588450000003</v>
      </c>
      <c r="R183" s="27">
        <f t="shared" si="44"/>
        <v>4099738.4808400003</v>
      </c>
      <c r="S183" s="27">
        <v>0</v>
      </c>
      <c r="T183" s="27">
        <v>0</v>
      </c>
      <c r="U183" s="27">
        <v>57748.779039999994</v>
      </c>
      <c r="V183" s="27">
        <v>0</v>
      </c>
      <c r="W183" s="27">
        <v>0</v>
      </c>
      <c r="X183" s="27">
        <v>0</v>
      </c>
      <c r="Y183" s="27">
        <v>0</v>
      </c>
      <c r="Z183" s="27">
        <v>-1555462.9408400003</v>
      </c>
      <c r="AA183" s="27">
        <v>-426260.71117030008</v>
      </c>
    </row>
    <row r="184" spans="1:27" s="29" customFormat="1" x14ac:dyDescent="0.25">
      <c r="A184" s="35" t="s">
        <v>220</v>
      </c>
      <c r="B184" s="28"/>
      <c r="C184" s="27">
        <v>2919228.4912148002</v>
      </c>
      <c r="D184" s="27">
        <v>22683.255379999999</v>
      </c>
      <c r="E184" s="27">
        <f t="shared" si="40"/>
        <v>2941911.7465948001</v>
      </c>
      <c r="F184" s="27">
        <v>821000.11582000006</v>
      </c>
      <c r="G184" s="27">
        <v>443661.18702864001</v>
      </c>
      <c r="H184" s="27">
        <f t="shared" si="41"/>
        <v>1264661.3028486401</v>
      </c>
      <c r="I184" s="27">
        <f t="shared" si="42"/>
        <v>1677250.44374616</v>
      </c>
      <c r="J184" s="27">
        <v>467602.69812000019</v>
      </c>
      <c r="K184" s="27">
        <v>11424.03147</v>
      </c>
      <c r="L184" s="27">
        <v>15814.676800000001</v>
      </c>
      <c r="M184" s="27">
        <f t="shared" si="43"/>
        <v>7104.8881099999999</v>
      </c>
      <c r="N184" s="27">
        <v>22919.564910000001</v>
      </c>
      <c r="O184" s="27">
        <v>870837.76931000012</v>
      </c>
      <c r="P184" s="27">
        <v>3205442.3984800004</v>
      </c>
      <c r="Q184" s="27">
        <v>27466.238640000003</v>
      </c>
      <c r="R184" s="27">
        <f t="shared" si="44"/>
        <v>4103746.4064300004</v>
      </c>
      <c r="S184" s="27">
        <v>0</v>
      </c>
      <c r="T184" s="27">
        <v>0</v>
      </c>
      <c r="U184" s="27">
        <v>57686.411620000006</v>
      </c>
      <c r="V184" s="27">
        <v>0</v>
      </c>
      <c r="W184" s="27">
        <v>0</v>
      </c>
      <c r="X184" s="27">
        <v>0</v>
      </c>
      <c r="Y184" s="27">
        <v>0</v>
      </c>
      <c r="Z184" s="27">
        <v>-1557192.3794199999</v>
      </c>
      <c r="AA184" s="27">
        <v>-425043.70008384</v>
      </c>
    </row>
    <row r="185" spans="1:27" s="29" customFormat="1" x14ac:dyDescent="0.25">
      <c r="A185" s="35" t="s">
        <v>221</v>
      </c>
      <c r="B185" s="28"/>
      <c r="C185" s="27">
        <v>2846744.8496075999</v>
      </c>
      <c r="D185" s="27">
        <v>24111.176259999997</v>
      </c>
      <c r="E185" s="27">
        <f t="shared" si="40"/>
        <v>2870856.0258676</v>
      </c>
      <c r="F185" s="27">
        <v>812791.28215999994</v>
      </c>
      <c r="G185" s="27">
        <v>438864.46939968003</v>
      </c>
      <c r="H185" s="27">
        <f t="shared" si="41"/>
        <v>1251655.7515596799</v>
      </c>
      <c r="I185" s="27">
        <f t="shared" si="42"/>
        <v>1619200.2743079201</v>
      </c>
      <c r="J185" s="27">
        <v>598028.90048000007</v>
      </c>
      <c r="K185" s="27">
        <v>11226.155559999999</v>
      </c>
      <c r="L185" s="27">
        <v>15763.205660000001</v>
      </c>
      <c r="M185" s="27">
        <f t="shared" si="43"/>
        <v>7207.7247800000023</v>
      </c>
      <c r="N185" s="27">
        <v>22970.930440000004</v>
      </c>
      <c r="O185" s="27">
        <v>875442.01511000004</v>
      </c>
      <c r="P185" s="27">
        <v>3271529.1130700004</v>
      </c>
      <c r="Q185" s="27">
        <v>27503.349510000004</v>
      </c>
      <c r="R185" s="27">
        <f t="shared" si="44"/>
        <v>4174474.4776900006</v>
      </c>
      <c r="S185" s="27">
        <v>0</v>
      </c>
      <c r="T185" s="27">
        <v>0</v>
      </c>
      <c r="U185" s="27">
        <v>58412.634079999996</v>
      </c>
      <c r="V185" s="27">
        <v>0</v>
      </c>
      <c r="W185" s="27">
        <v>0</v>
      </c>
      <c r="X185" s="27">
        <v>0</v>
      </c>
      <c r="Y185" s="27">
        <v>0</v>
      </c>
      <c r="Z185" s="27">
        <v>-1565000.8722600001</v>
      </c>
      <c r="AA185" s="27">
        <v>-416459.97842207993</v>
      </c>
    </row>
    <row r="186" spans="1:27" s="29" customFormat="1" x14ac:dyDescent="0.25">
      <c r="A186" s="35" t="s">
        <v>222</v>
      </c>
      <c r="B186" s="28"/>
      <c r="C186" s="27">
        <v>2771963.6938824002</v>
      </c>
      <c r="D186" s="27">
        <v>14196.092739999998</v>
      </c>
      <c r="E186" s="27">
        <f t="shared" si="40"/>
        <v>2786159.7866224004</v>
      </c>
      <c r="F186" s="27">
        <v>815561.02529000002</v>
      </c>
      <c r="G186" s="27">
        <v>446985.39441231999</v>
      </c>
      <c r="H186" s="27">
        <f t="shared" si="41"/>
        <v>1262546.4197023199</v>
      </c>
      <c r="I186" s="27">
        <f t="shared" si="42"/>
        <v>1523613.3669200805</v>
      </c>
      <c r="J186" s="27">
        <v>674926.41951000004</v>
      </c>
      <c r="K186" s="27">
        <v>11090.14056</v>
      </c>
      <c r="L186" s="27">
        <v>15573.522529999998</v>
      </c>
      <c r="M186" s="27">
        <f t="shared" si="43"/>
        <v>6979.3890599999977</v>
      </c>
      <c r="N186" s="27">
        <v>22552.911589999996</v>
      </c>
      <c r="O186" s="27">
        <v>866017.70085999998</v>
      </c>
      <c r="P186" s="27">
        <v>3234062.9042700003</v>
      </c>
      <c r="Q186" s="27">
        <v>26293.572980000004</v>
      </c>
      <c r="R186" s="27">
        <f t="shared" si="44"/>
        <v>4126374.1781100002</v>
      </c>
      <c r="S186" s="27">
        <v>0</v>
      </c>
      <c r="T186" s="27">
        <v>0</v>
      </c>
      <c r="U186" s="27">
        <v>58450.795349999993</v>
      </c>
      <c r="V186" s="27">
        <v>0</v>
      </c>
      <c r="W186" s="27">
        <v>0</v>
      </c>
      <c r="X186" s="27">
        <v>0</v>
      </c>
      <c r="Y186" s="27">
        <v>0</v>
      </c>
      <c r="Z186" s="27">
        <v>-1578540.2800200004</v>
      </c>
      <c r="AA186" s="27">
        <v>-374101.85455991991</v>
      </c>
    </row>
    <row r="187" spans="1:27" s="29" customFormat="1" x14ac:dyDescent="0.25">
      <c r="A187" s="35" t="s">
        <v>223</v>
      </c>
      <c r="B187" s="28"/>
      <c r="C187" s="27">
        <v>2672244.0666095996</v>
      </c>
      <c r="D187" s="27">
        <v>15657.239939999999</v>
      </c>
      <c r="E187" s="27">
        <f t="shared" si="40"/>
        <v>2687901.3065495994</v>
      </c>
      <c r="F187" s="27">
        <v>806886.98099000007</v>
      </c>
      <c r="G187" s="27">
        <v>435408.95419119997</v>
      </c>
      <c r="H187" s="27">
        <f t="shared" si="41"/>
        <v>1242295.9351812</v>
      </c>
      <c r="I187" s="27">
        <f t="shared" si="42"/>
        <v>1445605.3713683994</v>
      </c>
      <c r="J187" s="27">
        <v>763384.74742000015</v>
      </c>
      <c r="K187" s="27">
        <v>12411.1343</v>
      </c>
      <c r="L187" s="27">
        <v>15812.279560000001</v>
      </c>
      <c r="M187" s="27">
        <f t="shared" si="43"/>
        <v>6701.7662500000024</v>
      </c>
      <c r="N187" s="27">
        <v>22514.045810000003</v>
      </c>
      <c r="O187" s="27">
        <v>891266.39583000005</v>
      </c>
      <c r="P187" s="27">
        <v>3214016.1724900003</v>
      </c>
      <c r="Q187" s="27">
        <v>29020.232760000006</v>
      </c>
      <c r="R187" s="27">
        <f t="shared" si="44"/>
        <v>4134302.8010800006</v>
      </c>
      <c r="S187" s="27">
        <v>0</v>
      </c>
      <c r="T187" s="27">
        <v>0</v>
      </c>
      <c r="U187" s="27">
        <v>58327.530810000004</v>
      </c>
      <c r="V187" s="27">
        <v>0</v>
      </c>
      <c r="W187" s="27">
        <v>0</v>
      </c>
      <c r="X187" s="27">
        <v>0</v>
      </c>
      <c r="Y187" s="27">
        <v>0</v>
      </c>
      <c r="Z187" s="27">
        <v>-1579074.6341000001</v>
      </c>
      <c r="AA187" s="27">
        <v>-369640.39859160001</v>
      </c>
    </row>
    <row r="188" spans="1:27" s="29" customFormat="1" x14ac:dyDescent="0.25">
      <c r="A188" s="35" t="s">
        <v>224</v>
      </c>
      <c r="B188" s="28"/>
      <c r="C188" s="27">
        <v>3047989.6204055799</v>
      </c>
      <c r="D188" s="27">
        <v>13588.85377</v>
      </c>
      <c r="E188" s="27">
        <f t="shared" si="40"/>
        <v>3061578.4741755798</v>
      </c>
      <c r="F188" s="27">
        <v>853749.95154999988</v>
      </c>
      <c r="G188" s="27">
        <v>435158.43497775996</v>
      </c>
      <c r="H188" s="27">
        <f t="shared" si="41"/>
        <v>1288908.38652776</v>
      </c>
      <c r="I188" s="27">
        <f t="shared" si="42"/>
        <v>1772670.0876478199</v>
      </c>
      <c r="J188" s="27">
        <v>408471.54320000013</v>
      </c>
      <c r="K188" s="27">
        <v>11181.0368</v>
      </c>
      <c r="L188" s="27">
        <v>16275.47056</v>
      </c>
      <c r="M188" s="27">
        <f t="shared" si="43"/>
        <v>6884.4730599999984</v>
      </c>
      <c r="N188" s="27">
        <v>23159.943619999998</v>
      </c>
      <c r="O188" s="27">
        <v>955271.04840999993</v>
      </c>
      <c r="P188" s="27">
        <v>3173093.8734200005</v>
      </c>
      <c r="Q188" s="27">
        <v>26000.521300000004</v>
      </c>
      <c r="R188" s="27">
        <f t="shared" si="44"/>
        <v>4154365.4431300005</v>
      </c>
      <c r="S188" s="27">
        <v>0</v>
      </c>
      <c r="T188" s="27">
        <v>0</v>
      </c>
      <c r="U188" s="27">
        <v>60167.467280000004</v>
      </c>
      <c r="V188" s="27">
        <v>0</v>
      </c>
      <c r="W188" s="27">
        <v>0</v>
      </c>
      <c r="X188" s="27">
        <v>0</v>
      </c>
      <c r="Y188" s="27">
        <v>0</v>
      </c>
      <c r="Z188" s="27">
        <v>-1590956.3556100002</v>
      </c>
      <c r="AA188" s="27">
        <v>-408093.94323217979</v>
      </c>
    </row>
    <row r="189" spans="1:27" s="29" customFormat="1" x14ac:dyDescent="0.25">
      <c r="A189" s="35" t="s">
        <v>225</v>
      </c>
      <c r="B189" s="28"/>
      <c r="C189" s="27">
        <v>3005407.0867523598</v>
      </c>
      <c r="D189" s="27">
        <v>14426.560159999999</v>
      </c>
      <c r="E189" s="27">
        <f t="shared" ref="E189" si="45">SUM(C189:D189)</f>
        <v>3019833.6469123596</v>
      </c>
      <c r="F189" s="27">
        <v>848985.85165000008</v>
      </c>
      <c r="G189" s="27">
        <v>431867.62450192001</v>
      </c>
      <c r="H189" s="27">
        <f t="shared" ref="H189" si="46">SUM(F189:G189)</f>
        <v>1280853.4761519202</v>
      </c>
      <c r="I189" s="27">
        <f t="shared" ref="I189" si="47">E189-H189</f>
        <v>1738980.1707604395</v>
      </c>
      <c r="J189" s="27">
        <v>442714.97786000016</v>
      </c>
      <c r="K189" s="27">
        <v>11926.981379999999</v>
      </c>
      <c r="L189" s="27">
        <v>15544.104889999999</v>
      </c>
      <c r="M189" s="27">
        <f t="shared" ref="M189" si="48">N189-L189</f>
        <v>7037.181990000001</v>
      </c>
      <c r="N189" s="27">
        <v>22581.28688</v>
      </c>
      <c r="O189" s="27">
        <v>918848.96351000015</v>
      </c>
      <c r="P189" s="27">
        <v>3211132.3641099995</v>
      </c>
      <c r="Q189" s="27">
        <v>28984.001230000002</v>
      </c>
      <c r="R189" s="27">
        <f t="shared" ref="R189" si="49">SUM(O189:Q189)</f>
        <v>4158965.3288499997</v>
      </c>
      <c r="S189" s="27">
        <v>0</v>
      </c>
      <c r="T189" s="27">
        <v>0</v>
      </c>
      <c r="U189" s="27">
        <v>72946.727549999996</v>
      </c>
      <c r="V189" s="27">
        <v>0</v>
      </c>
      <c r="W189" s="27">
        <v>0</v>
      </c>
      <c r="X189" s="27">
        <v>0</v>
      </c>
      <c r="Y189" s="27">
        <v>0</v>
      </c>
      <c r="Z189" s="27">
        <v>-1626038.77269</v>
      </c>
      <c r="AA189" s="27">
        <v>-389669.86527955998</v>
      </c>
    </row>
    <row r="190" spans="1:27" s="29" customFormat="1" x14ac:dyDescent="0.25">
      <c r="A190" s="35" t="s">
        <v>226</v>
      </c>
      <c r="B190" s="28"/>
      <c r="C190" s="27">
        <v>3005842.5612761197</v>
      </c>
      <c r="D190" s="27">
        <v>14813.60108</v>
      </c>
      <c r="E190" s="27">
        <f t="shared" ref="E190:E200" si="50">SUM(C190:D190)</f>
        <v>3020656.1623561196</v>
      </c>
      <c r="F190" s="27">
        <v>856557.48074999999</v>
      </c>
      <c r="G190" s="27">
        <v>433911.94808703999</v>
      </c>
      <c r="H190" s="27">
        <f t="shared" ref="H190:H200" si="51">SUM(F190:G190)</f>
        <v>1290469.42883704</v>
      </c>
      <c r="I190" s="27">
        <f t="shared" ref="I190:I200" si="52">E190-H190</f>
        <v>1730186.7335190796</v>
      </c>
      <c r="J190" s="27">
        <v>490497.02917000011</v>
      </c>
      <c r="K190" s="27">
        <v>10630.927799999999</v>
      </c>
      <c r="L190" s="27">
        <v>15370.65605</v>
      </c>
      <c r="M190" s="27">
        <f t="shared" ref="M190:M200" si="53">N190-L190</f>
        <v>13163.429399999999</v>
      </c>
      <c r="N190" s="27">
        <v>28534.085449999999</v>
      </c>
      <c r="O190" s="27">
        <v>922497.19437000004</v>
      </c>
      <c r="P190" s="27">
        <v>3292253.3864599997</v>
      </c>
      <c r="Q190" s="27">
        <v>28219.516370000001</v>
      </c>
      <c r="R190" s="27">
        <f t="shared" ref="R190:R200" si="54">SUM(O190:Q190)</f>
        <v>4242970.0971999997</v>
      </c>
      <c r="S190" s="27">
        <v>0</v>
      </c>
      <c r="T190" s="27">
        <v>0</v>
      </c>
      <c r="U190" s="27">
        <v>60300.376470000003</v>
      </c>
      <c r="V190" s="27">
        <v>0</v>
      </c>
      <c r="W190" s="27">
        <v>0</v>
      </c>
      <c r="X190" s="27">
        <v>0</v>
      </c>
      <c r="Y190" s="27">
        <v>0</v>
      </c>
      <c r="Z190" s="27">
        <v>-1646594.4072200002</v>
      </c>
      <c r="AA190" s="27">
        <v>-396827.28896091989</v>
      </c>
    </row>
    <row r="191" spans="1:27" s="29" customFormat="1" x14ac:dyDescent="0.25">
      <c r="A191" s="35" t="s">
        <v>227</v>
      </c>
      <c r="B191" s="28"/>
      <c r="C191" s="27">
        <v>3005757.2952907998</v>
      </c>
      <c r="D191" s="27">
        <v>15360.58086</v>
      </c>
      <c r="E191" s="27">
        <f t="shared" si="50"/>
        <v>3021117.8761507999</v>
      </c>
      <c r="F191" s="27">
        <v>852344.29766000004</v>
      </c>
      <c r="G191" s="27">
        <v>429857.64376359998</v>
      </c>
      <c r="H191" s="27">
        <f t="shared" si="51"/>
        <v>1282201.9414236001</v>
      </c>
      <c r="I191" s="27">
        <f t="shared" si="52"/>
        <v>1738915.9347271998</v>
      </c>
      <c r="J191" s="27">
        <v>714273.57073000004</v>
      </c>
      <c r="K191" s="27">
        <v>14305.583340000001</v>
      </c>
      <c r="L191" s="27">
        <v>15245.793229999999</v>
      </c>
      <c r="M191" s="27">
        <f t="shared" si="53"/>
        <v>12641.64632</v>
      </c>
      <c r="N191" s="27">
        <v>27887.439549999999</v>
      </c>
      <c r="O191" s="27">
        <v>924497.06293999997</v>
      </c>
      <c r="P191" s="27">
        <v>3561122.3127899999</v>
      </c>
      <c r="Q191" s="27">
        <v>30709.905350000001</v>
      </c>
      <c r="R191" s="27">
        <f t="shared" si="54"/>
        <v>4516329.2810799992</v>
      </c>
      <c r="S191" s="27">
        <v>0</v>
      </c>
      <c r="T191" s="27">
        <v>0</v>
      </c>
      <c r="U191" s="27">
        <v>69341.744689999992</v>
      </c>
      <c r="V191" s="27">
        <v>0</v>
      </c>
      <c r="W191" s="27">
        <v>0</v>
      </c>
      <c r="X191" s="27">
        <v>0</v>
      </c>
      <c r="Y191" s="27">
        <v>0</v>
      </c>
      <c r="Z191" s="27">
        <v>-1699083.2506600001</v>
      </c>
      <c r="AA191" s="27">
        <v>-391205.24521279999</v>
      </c>
    </row>
    <row r="192" spans="1:27" s="29" customFormat="1" x14ac:dyDescent="0.25">
      <c r="A192" s="35" t="s">
        <v>228</v>
      </c>
      <c r="B192" s="28"/>
      <c r="C192" s="27">
        <v>2993812.9203011999</v>
      </c>
      <c r="D192" s="27">
        <v>13863.73173</v>
      </c>
      <c r="E192" s="27">
        <f t="shared" si="50"/>
        <v>3007676.6520312</v>
      </c>
      <c r="F192" s="27">
        <v>820392.92656000005</v>
      </c>
      <c r="G192" s="27">
        <v>419015.63168519997</v>
      </c>
      <c r="H192" s="27">
        <f t="shared" si="51"/>
        <v>1239408.5582452</v>
      </c>
      <c r="I192" s="27">
        <f t="shared" si="52"/>
        <v>1768268.093786</v>
      </c>
      <c r="J192" s="27">
        <v>746731.61323000002</v>
      </c>
      <c r="K192" s="27">
        <v>12742.13708</v>
      </c>
      <c r="L192" s="27">
        <v>15058.564340000001</v>
      </c>
      <c r="M192" s="27">
        <f t="shared" si="53"/>
        <v>12805.893229999998</v>
      </c>
      <c r="N192" s="27">
        <v>27864.457569999999</v>
      </c>
      <c r="O192" s="27">
        <v>926573.31738000014</v>
      </c>
      <c r="P192" s="27">
        <v>3619319.2851199997</v>
      </c>
      <c r="Q192" s="27">
        <v>30262.032510000001</v>
      </c>
      <c r="R192" s="27">
        <f t="shared" si="54"/>
        <v>4576154.6350100003</v>
      </c>
      <c r="S192" s="27">
        <v>0</v>
      </c>
      <c r="T192" s="27">
        <v>0</v>
      </c>
      <c r="U192" s="27">
        <v>68964.062750000012</v>
      </c>
      <c r="V192" s="27">
        <v>0</v>
      </c>
      <c r="W192" s="27">
        <v>0</v>
      </c>
      <c r="X192" s="27">
        <v>0</v>
      </c>
      <c r="Y192" s="27">
        <v>0</v>
      </c>
      <c r="Z192" s="27">
        <v>-1732992.4495300001</v>
      </c>
      <c r="AA192" s="27">
        <v>-356519.94501399994</v>
      </c>
    </row>
    <row r="193" spans="1:27" s="29" customFormat="1" x14ac:dyDescent="0.25">
      <c r="A193" s="35" t="s">
        <v>229</v>
      </c>
      <c r="B193" s="28"/>
      <c r="C193" s="27">
        <v>2973741.6455122</v>
      </c>
      <c r="D193" s="27">
        <v>15165.26031</v>
      </c>
      <c r="E193" s="27">
        <f t="shared" si="50"/>
        <v>2988906.9058221998</v>
      </c>
      <c r="F193" s="27">
        <v>823321.05165999988</v>
      </c>
      <c r="G193" s="27">
        <v>419839.73465079995</v>
      </c>
      <c r="H193" s="27">
        <f t="shared" si="51"/>
        <v>1243160.7863107999</v>
      </c>
      <c r="I193" s="27">
        <f t="shared" si="52"/>
        <v>1745746.1195113999</v>
      </c>
      <c r="J193" s="27">
        <v>801413.95426000014</v>
      </c>
      <c r="K193" s="27">
        <v>10796.152840000001</v>
      </c>
      <c r="L193" s="27">
        <v>15048.21283</v>
      </c>
      <c r="M193" s="27">
        <f t="shared" si="53"/>
        <v>12642.293659999999</v>
      </c>
      <c r="N193" s="27">
        <v>27690.50649</v>
      </c>
      <c r="O193" s="27">
        <v>914453.50213000015</v>
      </c>
      <c r="P193" s="27">
        <v>3655940.14005</v>
      </c>
      <c r="Q193" s="27">
        <v>29345.68838</v>
      </c>
      <c r="R193" s="27">
        <f t="shared" si="54"/>
        <v>4599739.3305600006</v>
      </c>
      <c r="S193" s="27">
        <v>0</v>
      </c>
      <c r="T193" s="27">
        <v>0</v>
      </c>
      <c r="U193" s="27">
        <v>68855.522740000015</v>
      </c>
      <c r="V193" s="27">
        <v>0</v>
      </c>
      <c r="W193" s="27">
        <v>0</v>
      </c>
      <c r="X193" s="27">
        <v>0</v>
      </c>
      <c r="Y193" s="27">
        <v>0</v>
      </c>
      <c r="Z193" s="27">
        <v>-1720420.9162599999</v>
      </c>
      <c r="AA193" s="27">
        <v>-362527.20238859969</v>
      </c>
    </row>
    <row r="194" spans="1:27" s="29" customFormat="1" x14ac:dyDescent="0.25">
      <c r="A194" s="35" t="s">
        <v>230</v>
      </c>
      <c r="B194" s="28"/>
      <c r="C194" s="27">
        <v>3036278.6648922791</v>
      </c>
      <c r="D194" s="27">
        <v>13407.753819999998</v>
      </c>
      <c r="E194" s="27">
        <f t="shared" si="50"/>
        <v>3049686.4187122793</v>
      </c>
      <c r="F194" s="27">
        <v>855182.23447999998</v>
      </c>
      <c r="G194" s="27">
        <v>413970.36935591995</v>
      </c>
      <c r="H194" s="27">
        <f t="shared" si="51"/>
        <v>1269152.6038359199</v>
      </c>
      <c r="I194" s="27">
        <f t="shared" si="52"/>
        <v>1780533.8148763594</v>
      </c>
      <c r="J194" s="27">
        <v>815164.83437000017</v>
      </c>
      <c r="K194" s="27">
        <v>19494.132389999999</v>
      </c>
      <c r="L194" s="27">
        <v>15759.64798</v>
      </c>
      <c r="M194" s="27">
        <f t="shared" si="53"/>
        <v>12286.43986</v>
      </c>
      <c r="N194" s="27">
        <v>28046.08784</v>
      </c>
      <c r="O194" s="27">
        <v>910151.97370000009</v>
      </c>
      <c r="P194" s="27">
        <v>3685034.5778700006</v>
      </c>
      <c r="Q194" s="27">
        <v>30352.406990000003</v>
      </c>
      <c r="R194" s="27">
        <f t="shared" si="54"/>
        <v>4625538.9585600011</v>
      </c>
      <c r="S194" s="27">
        <v>0</v>
      </c>
      <c r="T194" s="27">
        <v>0</v>
      </c>
      <c r="U194" s="27">
        <v>69399.68740000001</v>
      </c>
      <c r="V194" s="27">
        <v>0</v>
      </c>
      <c r="W194" s="27">
        <v>0</v>
      </c>
      <c r="X194" s="27">
        <v>0</v>
      </c>
      <c r="Y194" s="27">
        <v>0</v>
      </c>
      <c r="Z194" s="27">
        <v>-1740562.9470299999</v>
      </c>
      <c r="AA194" s="27">
        <v>-311136.82790363982</v>
      </c>
    </row>
    <row r="195" spans="1:27" s="29" customFormat="1" x14ac:dyDescent="0.25">
      <c r="A195" s="35" t="s">
        <v>231</v>
      </c>
      <c r="B195" s="28"/>
      <c r="C195" s="27">
        <v>3005673.0474435999</v>
      </c>
      <c r="D195" s="27">
        <v>13826.150189999998</v>
      </c>
      <c r="E195" s="27">
        <f t="shared" si="50"/>
        <v>3019499.1976335999</v>
      </c>
      <c r="F195" s="27">
        <v>852406.72566</v>
      </c>
      <c r="G195" s="27">
        <v>411445.15896040003</v>
      </c>
      <c r="H195" s="27">
        <f t="shared" si="51"/>
        <v>1263851.8846204001</v>
      </c>
      <c r="I195" s="27">
        <f t="shared" si="52"/>
        <v>1755647.3130131997</v>
      </c>
      <c r="J195" s="27">
        <v>828386.05352999992</v>
      </c>
      <c r="K195" s="27">
        <v>10383.503479999999</v>
      </c>
      <c r="L195" s="27">
        <v>15374.86419</v>
      </c>
      <c r="M195" s="27">
        <f t="shared" si="53"/>
        <v>11854.4876</v>
      </c>
      <c r="N195" s="27">
        <v>27229.351790000001</v>
      </c>
      <c r="O195" s="27">
        <v>936793.58126000012</v>
      </c>
      <c r="P195" s="27">
        <v>3660843.2742300006</v>
      </c>
      <c r="Q195" s="27">
        <v>31066.560160000001</v>
      </c>
      <c r="R195" s="27">
        <f t="shared" si="54"/>
        <v>4628703.4156500008</v>
      </c>
      <c r="S195" s="27">
        <v>0</v>
      </c>
      <c r="T195" s="27">
        <v>0</v>
      </c>
      <c r="U195" s="27">
        <v>69137.316869999995</v>
      </c>
      <c r="V195" s="27">
        <v>0</v>
      </c>
      <c r="W195" s="27">
        <v>0</v>
      </c>
      <c r="X195" s="27">
        <v>0</v>
      </c>
      <c r="Y195" s="27">
        <v>0</v>
      </c>
      <c r="Z195" s="27">
        <v>-1717600.4823400001</v>
      </c>
      <c r="AA195" s="27">
        <v>-358594.02681679995</v>
      </c>
    </row>
    <row r="196" spans="1:27" s="29" customFormat="1" x14ac:dyDescent="0.25">
      <c r="A196" s="35" t="s">
        <v>232</v>
      </c>
      <c r="B196" s="28"/>
      <c r="C196" s="27">
        <v>2867391.3462599996</v>
      </c>
      <c r="D196" s="27">
        <v>23745.942349999998</v>
      </c>
      <c r="E196" s="27">
        <f t="shared" si="50"/>
        <v>2891137.2886099997</v>
      </c>
      <c r="F196" s="27">
        <v>838063.01165</v>
      </c>
      <c r="G196" s="27">
        <v>405098.07091975998</v>
      </c>
      <c r="H196" s="27">
        <f t="shared" si="51"/>
        <v>1243161.08256976</v>
      </c>
      <c r="I196" s="27">
        <f t="shared" si="52"/>
        <v>1647976.2060402397</v>
      </c>
      <c r="J196" s="27">
        <v>847898.71617999999</v>
      </c>
      <c r="K196" s="27">
        <v>11922.11673</v>
      </c>
      <c r="L196" s="27">
        <v>15370.409999999998</v>
      </c>
      <c r="M196" s="27">
        <f t="shared" si="53"/>
        <v>11507.620150000001</v>
      </c>
      <c r="N196" s="27">
        <v>26878.030149999999</v>
      </c>
      <c r="O196" s="27">
        <v>904414.49753000005</v>
      </c>
      <c r="P196" s="27">
        <v>3625798.2826999999</v>
      </c>
      <c r="Q196" s="27">
        <v>30672.078170000001</v>
      </c>
      <c r="R196" s="27">
        <f t="shared" si="54"/>
        <v>4560884.8583999993</v>
      </c>
      <c r="S196" s="27">
        <v>0</v>
      </c>
      <c r="T196" s="27">
        <v>0</v>
      </c>
      <c r="U196" s="27">
        <v>69004.117689999999</v>
      </c>
      <c r="V196" s="27">
        <v>0</v>
      </c>
      <c r="W196" s="27">
        <v>0</v>
      </c>
      <c r="X196" s="27">
        <v>0</v>
      </c>
      <c r="Y196" s="27">
        <v>0</v>
      </c>
      <c r="Z196" s="27">
        <v>-1754506.0094900003</v>
      </c>
      <c r="AA196" s="27">
        <v>-340707.89594975987</v>
      </c>
    </row>
    <row r="197" spans="1:27" s="29" customFormat="1" x14ac:dyDescent="0.25">
      <c r="A197" s="35" t="s">
        <v>233</v>
      </c>
      <c r="B197" s="28"/>
      <c r="C197" s="27">
        <v>2771602.5141099994</v>
      </c>
      <c r="D197" s="27">
        <v>17104.11994</v>
      </c>
      <c r="E197" s="27">
        <f t="shared" si="50"/>
        <v>2788706.6340499995</v>
      </c>
      <c r="F197" s="27">
        <v>824242.77166999993</v>
      </c>
      <c r="G197" s="27">
        <v>397850.22589031991</v>
      </c>
      <c r="H197" s="27">
        <f t="shared" si="51"/>
        <v>1222092.99756032</v>
      </c>
      <c r="I197" s="27">
        <f t="shared" si="52"/>
        <v>1566613.6364896796</v>
      </c>
      <c r="J197" s="27">
        <v>811186.43374000001</v>
      </c>
      <c r="K197" s="27">
        <v>10264.94196</v>
      </c>
      <c r="L197" s="27">
        <v>14852.28255</v>
      </c>
      <c r="M197" s="27">
        <f t="shared" si="53"/>
        <v>11499.869779999997</v>
      </c>
      <c r="N197" s="27">
        <v>26352.152329999997</v>
      </c>
      <c r="O197" s="27">
        <v>895280.43599000003</v>
      </c>
      <c r="P197" s="27">
        <v>3532093.1700800001</v>
      </c>
      <c r="Q197" s="27">
        <v>31325.33511</v>
      </c>
      <c r="R197" s="27">
        <f t="shared" si="54"/>
        <v>4458698.9411800001</v>
      </c>
      <c r="S197" s="27">
        <v>0</v>
      </c>
      <c r="T197" s="27">
        <v>0</v>
      </c>
      <c r="U197" s="27">
        <v>69022.15658000001</v>
      </c>
      <c r="V197" s="27">
        <v>0</v>
      </c>
      <c r="W197" s="27">
        <v>0</v>
      </c>
      <c r="X197" s="27">
        <v>0</v>
      </c>
      <c r="Y197" s="27">
        <v>0</v>
      </c>
      <c r="Z197" s="27">
        <v>-1795957.21887</v>
      </c>
      <c r="AA197" s="27">
        <v>-317346.71282031987</v>
      </c>
    </row>
    <row r="198" spans="1:27" s="29" customFormat="1" x14ac:dyDescent="0.25">
      <c r="A198" s="35" t="s">
        <v>234</v>
      </c>
      <c r="B198" s="28"/>
      <c r="C198" s="27">
        <v>2722789.0348700001</v>
      </c>
      <c r="D198" s="27">
        <v>14336.452629999998</v>
      </c>
      <c r="E198" s="27">
        <f t="shared" si="50"/>
        <v>2737125.4875000003</v>
      </c>
      <c r="F198" s="27">
        <v>826443.81172</v>
      </c>
      <c r="G198" s="27">
        <v>399216.07592455996</v>
      </c>
      <c r="H198" s="27">
        <f t="shared" si="51"/>
        <v>1225659.8876445601</v>
      </c>
      <c r="I198" s="27">
        <f t="shared" si="52"/>
        <v>1511465.5998554402</v>
      </c>
      <c r="J198" s="27">
        <v>822063.74774000014</v>
      </c>
      <c r="K198" s="27">
        <v>9606.3157599999995</v>
      </c>
      <c r="L198" s="27">
        <v>14968.405860000001</v>
      </c>
      <c r="M198" s="27">
        <f t="shared" si="53"/>
        <v>11546.825640000001</v>
      </c>
      <c r="N198" s="27">
        <v>26515.231500000002</v>
      </c>
      <c r="O198" s="27">
        <v>889588.59054000012</v>
      </c>
      <c r="P198" s="27">
        <v>3499731.8213599995</v>
      </c>
      <c r="Q198" s="27">
        <v>32401.279289999999</v>
      </c>
      <c r="R198" s="27">
        <f t="shared" si="54"/>
        <v>4421721.6911899997</v>
      </c>
      <c r="S198" s="27">
        <v>0</v>
      </c>
      <c r="T198" s="27">
        <v>0</v>
      </c>
      <c r="U198" s="27">
        <v>69373.716390000001</v>
      </c>
      <c r="V198" s="27">
        <v>0</v>
      </c>
      <c r="W198" s="27">
        <v>0</v>
      </c>
      <c r="X198" s="27">
        <v>0</v>
      </c>
      <c r="Y198" s="27">
        <v>0</v>
      </c>
      <c r="Z198" s="27">
        <v>-1801927.3544200002</v>
      </c>
      <c r="AA198" s="27">
        <v>-319517.15675456007</v>
      </c>
    </row>
    <row r="199" spans="1:27" s="29" customFormat="1" x14ac:dyDescent="0.25">
      <c r="A199" s="35" t="s">
        <v>235</v>
      </c>
      <c r="B199" s="28"/>
      <c r="C199" s="27">
        <v>2629685.0498028798</v>
      </c>
      <c r="D199" s="27">
        <v>14277.324509999999</v>
      </c>
      <c r="E199" s="27">
        <f t="shared" si="50"/>
        <v>2643962.37431288</v>
      </c>
      <c r="F199" s="27">
        <v>846850.86757999996</v>
      </c>
      <c r="G199" s="27">
        <v>408064.28168376</v>
      </c>
      <c r="H199" s="27">
        <f t="shared" si="51"/>
        <v>1254915.1492637601</v>
      </c>
      <c r="I199" s="27">
        <f t="shared" si="52"/>
        <v>1389047.2250491199</v>
      </c>
      <c r="J199" s="27">
        <v>856970.82674000005</v>
      </c>
      <c r="K199" s="27">
        <v>9888.5551300000006</v>
      </c>
      <c r="L199" s="27">
        <v>14903.39192</v>
      </c>
      <c r="M199" s="27">
        <f t="shared" si="53"/>
        <v>11262.337679999999</v>
      </c>
      <c r="N199" s="27">
        <v>26165.729599999999</v>
      </c>
      <c r="O199" s="27">
        <v>935210.09646000003</v>
      </c>
      <c r="P199" s="27">
        <v>3363570.6477600001</v>
      </c>
      <c r="Q199" s="27">
        <v>37528.243849999999</v>
      </c>
      <c r="R199" s="27">
        <f t="shared" si="54"/>
        <v>4336308.98807</v>
      </c>
      <c r="S199" s="27">
        <v>0</v>
      </c>
      <c r="T199" s="27">
        <v>0</v>
      </c>
      <c r="U199" s="27">
        <v>69628.190959999993</v>
      </c>
      <c r="V199" s="27">
        <v>0</v>
      </c>
      <c r="W199" s="27">
        <v>0</v>
      </c>
      <c r="X199" s="27">
        <v>0</v>
      </c>
      <c r="Y199" s="27">
        <v>0</v>
      </c>
      <c r="Z199" s="27">
        <v>-1770477.75083</v>
      </c>
      <c r="AA199" s="27">
        <v>-353387.09013087995</v>
      </c>
    </row>
    <row r="200" spans="1:27" s="29" customFormat="1" x14ac:dyDescent="0.25">
      <c r="A200" s="35" t="s">
        <v>236</v>
      </c>
      <c r="B200" s="28"/>
      <c r="C200" s="27">
        <v>2779911.1376828798</v>
      </c>
      <c r="D200" s="27">
        <v>13890.535699999999</v>
      </c>
      <c r="E200" s="27">
        <f t="shared" si="50"/>
        <v>2793801.6733828797</v>
      </c>
      <c r="F200" s="27">
        <v>894790.32569999993</v>
      </c>
      <c r="G200" s="27">
        <v>413723.76514775999</v>
      </c>
      <c r="H200" s="27">
        <f t="shared" si="51"/>
        <v>1308514.09084776</v>
      </c>
      <c r="I200" s="27">
        <f t="shared" si="52"/>
        <v>1485287.5825351197</v>
      </c>
      <c r="J200" s="27">
        <v>786194.36474000011</v>
      </c>
      <c r="K200" s="27">
        <v>13892.535670000001</v>
      </c>
      <c r="L200" s="27">
        <v>16000.84325</v>
      </c>
      <c r="M200" s="27">
        <f t="shared" si="53"/>
        <v>15188.433060000001</v>
      </c>
      <c r="N200" s="27">
        <v>31189.276310000001</v>
      </c>
      <c r="O200" s="27">
        <v>1038294.3865599999</v>
      </c>
      <c r="P200" s="27">
        <v>3345498.8947999999</v>
      </c>
      <c r="Q200" s="27">
        <v>30057.95291</v>
      </c>
      <c r="R200" s="27">
        <f t="shared" si="54"/>
        <v>4413851.2342699999</v>
      </c>
      <c r="S200" s="27">
        <v>0</v>
      </c>
      <c r="T200" s="27">
        <v>0</v>
      </c>
      <c r="U200" s="27">
        <v>69382.634770000004</v>
      </c>
      <c r="V200" s="27">
        <v>0</v>
      </c>
      <c r="W200" s="27">
        <v>0</v>
      </c>
      <c r="X200" s="27">
        <v>0</v>
      </c>
      <c r="Y200" s="27">
        <v>0</v>
      </c>
      <c r="Z200" s="27">
        <v>-1776847.5688800002</v>
      </c>
      <c r="AA200" s="27">
        <v>-389822.53935487999</v>
      </c>
    </row>
    <row r="201" spans="1:27" s="29" customFormat="1" x14ac:dyDescent="0.25">
      <c r="A201" s="35" t="s">
        <v>237</v>
      </c>
      <c r="B201" s="28"/>
      <c r="C201" s="27">
        <v>2791019.0379490405</v>
      </c>
      <c r="D201" s="27">
        <v>15871.827319999997</v>
      </c>
      <c r="E201" s="27">
        <f t="shared" ref="E201:E212" si="55">SUM(C201:D201)</f>
        <v>2806890.8652690407</v>
      </c>
      <c r="F201" s="27">
        <v>906865.59981000004</v>
      </c>
      <c r="G201" s="27">
        <v>418173.66999407997</v>
      </c>
      <c r="H201" s="27">
        <f t="shared" ref="H201:H212" si="56">SUM(F201:G201)</f>
        <v>1325039.26980408</v>
      </c>
      <c r="I201" s="27">
        <f t="shared" ref="I201:I212" si="57">E201-H201</f>
        <v>1481851.5954649607</v>
      </c>
      <c r="J201" s="27">
        <v>730458.92883000022</v>
      </c>
      <c r="K201" s="27">
        <v>11286.89386</v>
      </c>
      <c r="L201" s="27">
        <v>14826.374090000001</v>
      </c>
      <c r="M201" s="27">
        <f t="shared" ref="M201:M212" si="58">N201-L201</f>
        <v>14690.763889999998</v>
      </c>
      <c r="N201" s="27">
        <v>29517.13798</v>
      </c>
      <c r="O201" s="27">
        <v>963392.10934000008</v>
      </c>
      <c r="P201" s="27">
        <v>3339333.9542300003</v>
      </c>
      <c r="Q201" s="27">
        <v>33591.636679999996</v>
      </c>
      <c r="R201" s="27">
        <f t="shared" ref="R201:R212" si="59">SUM(O201:Q201)</f>
        <v>4336317.7002499998</v>
      </c>
      <c r="S201" s="27">
        <v>0</v>
      </c>
      <c r="T201" s="27">
        <v>0</v>
      </c>
      <c r="U201" s="27">
        <v>68757.286420000004</v>
      </c>
      <c r="V201" s="27">
        <v>0</v>
      </c>
      <c r="W201" s="27">
        <v>0</v>
      </c>
      <c r="X201" s="27">
        <v>0</v>
      </c>
      <c r="Y201" s="27">
        <v>0</v>
      </c>
      <c r="Z201" s="27">
        <v>-1688252.1979499999</v>
      </c>
      <c r="AA201" s="27">
        <v>-463708.22979504004</v>
      </c>
    </row>
    <row r="202" spans="1:27" s="29" customFormat="1" x14ac:dyDescent="0.25">
      <c r="A202" s="35" t="s">
        <v>238</v>
      </c>
      <c r="B202" s="28"/>
      <c r="C202" s="27">
        <v>2741955.7546655405</v>
      </c>
      <c r="D202" s="27">
        <v>13439.795239999998</v>
      </c>
      <c r="E202" s="27">
        <f t="shared" si="55"/>
        <v>2755395.5499055404</v>
      </c>
      <c r="F202" s="27">
        <v>893898.18449000001</v>
      </c>
      <c r="G202" s="27">
        <v>412214.15146655997</v>
      </c>
      <c r="H202" s="27">
        <f t="shared" si="56"/>
        <v>1306112.33595656</v>
      </c>
      <c r="I202" s="27">
        <f t="shared" si="57"/>
        <v>1449283.2139489804</v>
      </c>
      <c r="J202" s="27">
        <v>813548.51991000026</v>
      </c>
      <c r="K202" s="27">
        <v>8064.5226199999997</v>
      </c>
      <c r="L202" s="27">
        <v>14650.79898</v>
      </c>
      <c r="M202" s="27">
        <f t="shared" si="58"/>
        <v>13989.630120000002</v>
      </c>
      <c r="N202" s="27">
        <v>28640.429100000001</v>
      </c>
      <c r="O202" s="27">
        <v>960301.96986000007</v>
      </c>
      <c r="P202" s="27">
        <v>3398316.2947300002</v>
      </c>
      <c r="Q202" s="27">
        <v>37241.246619999998</v>
      </c>
      <c r="R202" s="27">
        <f t="shared" si="59"/>
        <v>4395859.5112100011</v>
      </c>
      <c r="S202" s="27">
        <v>0</v>
      </c>
      <c r="T202" s="27">
        <v>0</v>
      </c>
      <c r="U202" s="27">
        <v>68587.410499999998</v>
      </c>
      <c r="V202" s="27">
        <v>0</v>
      </c>
      <c r="W202" s="27">
        <v>0</v>
      </c>
      <c r="X202" s="27">
        <v>0</v>
      </c>
      <c r="Y202" s="27">
        <v>0</v>
      </c>
      <c r="Z202" s="27">
        <v>-1717390.68493</v>
      </c>
      <c r="AA202" s="27">
        <v>-447519.54841102002</v>
      </c>
    </row>
    <row r="203" spans="1:27" s="29" customFormat="1" x14ac:dyDescent="0.25">
      <c r="A203" s="35" t="s">
        <v>239</v>
      </c>
      <c r="B203" s="28"/>
      <c r="C203" s="27">
        <v>3228240.1069049807</v>
      </c>
      <c r="D203" s="27">
        <v>13818.311219999998</v>
      </c>
      <c r="E203" s="27">
        <f t="shared" si="55"/>
        <v>3242058.4181249808</v>
      </c>
      <c r="F203" s="27">
        <v>916712.42963000003</v>
      </c>
      <c r="G203" s="27">
        <v>419256.45478271996</v>
      </c>
      <c r="H203" s="27">
        <f t="shared" si="56"/>
        <v>1335968.8844127199</v>
      </c>
      <c r="I203" s="27">
        <f t="shared" si="57"/>
        <v>1906089.5337122609</v>
      </c>
      <c r="J203" s="27">
        <v>566411.21105999989</v>
      </c>
      <c r="K203" s="27">
        <v>9455.3467299999993</v>
      </c>
      <c r="L203" s="27">
        <v>14513.477800000001</v>
      </c>
      <c r="M203" s="27">
        <f t="shared" si="58"/>
        <v>15843.156329999998</v>
      </c>
      <c r="N203" s="27">
        <v>30356.634129999999</v>
      </c>
      <c r="O203" s="27">
        <v>922577.84421000001</v>
      </c>
      <c r="P203" s="27">
        <v>3532903.8325399994</v>
      </c>
      <c r="Q203" s="27">
        <v>39696.071089999998</v>
      </c>
      <c r="R203" s="27">
        <f t="shared" si="59"/>
        <v>4495177.7478399994</v>
      </c>
      <c r="S203" s="27">
        <v>0</v>
      </c>
      <c r="T203" s="27">
        <v>0</v>
      </c>
      <c r="U203" s="27">
        <v>154871.69127999997</v>
      </c>
      <c r="V203" s="27">
        <v>0</v>
      </c>
      <c r="W203" s="27">
        <v>0</v>
      </c>
      <c r="X203" s="27">
        <v>0</v>
      </c>
      <c r="Y203" s="27">
        <v>0</v>
      </c>
      <c r="Z203" s="27">
        <v>-1671496.70306</v>
      </c>
      <c r="AA203" s="27">
        <v>-466240.00763773988</v>
      </c>
    </row>
    <row r="204" spans="1:27" s="29" customFormat="1" x14ac:dyDescent="0.25">
      <c r="A204" s="35" t="s">
        <v>240</v>
      </c>
      <c r="B204" s="28"/>
      <c r="C204" s="27">
        <v>3233441.5788785801</v>
      </c>
      <c r="D204" s="27">
        <v>14627.359219999998</v>
      </c>
      <c r="E204" s="27">
        <f t="shared" si="55"/>
        <v>3248068.9380985801</v>
      </c>
      <c r="F204" s="27">
        <v>898104.24792267999</v>
      </c>
      <c r="G204" s="27">
        <v>418852.19368463999</v>
      </c>
      <c r="H204" s="27">
        <f t="shared" si="56"/>
        <v>1316956.44160732</v>
      </c>
      <c r="I204" s="27">
        <f t="shared" si="57"/>
        <v>1931112.4964912601</v>
      </c>
      <c r="J204" s="27">
        <v>672720.91552000004</v>
      </c>
      <c r="K204" s="27">
        <v>7650.2779200000004</v>
      </c>
      <c r="L204" s="27">
        <v>14524.654560000001</v>
      </c>
      <c r="M204" s="27">
        <f t="shared" si="58"/>
        <v>13342.359120000003</v>
      </c>
      <c r="N204" s="27">
        <v>27867.013680000004</v>
      </c>
      <c r="O204" s="27">
        <v>944411.77688000002</v>
      </c>
      <c r="P204" s="27">
        <v>3651977.4733100003</v>
      </c>
      <c r="Q204" s="27">
        <v>35462.836040000002</v>
      </c>
      <c r="R204" s="27">
        <f t="shared" si="59"/>
        <v>4631852.0862300005</v>
      </c>
      <c r="S204" s="27">
        <v>0</v>
      </c>
      <c r="T204" s="27">
        <v>0</v>
      </c>
      <c r="U204" s="27">
        <v>130833.43442000002</v>
      </c>
      <c r="V204" s="27">
        <v>0</v>
      </c>
      <c r="W204" s="27">
        <v>0</v>
      </c>
      <c r="X204" s="27">
        <v>0</v>
      </c>
      <c r="Y204" s="27">
        <v>0</v>
      </c>
      <c r="Z204" s="27">
        <v>-1656051.7120899998</v>
      </c>
      <c r="AA204" s="27">
        <v>-467283.10215874005</v>
      </c>
    </row>
    <row r="205" spans="1:27" s="29" customFormat="1" x14ac:dyDescent="0.25">
      <c r="A205" s="35" t="s">
        <v>241</v>
      </c>
      <c r="B205" s="28"/>
      <c r="C205" s="27">
        <v>3142502.8376556397</v>
      </c>
      <c r="D205" s="27">
        <v>16423.90093</v>
      </c>
      <c r="E205" s="27">
        <f t="shared" si="55"/>
        <v>3158926.7385856397</v>
      </c>
      <c r="F205" s="27">
        <v>885461.44567327993</v>
      </c>
      <c r="G205" s="27">
        <v>414511.17955344002</v>
      </c>
      <c r="H205" s="27">
        <f t="shared" si="56"/>
        <v>1299972.62522672</v>
      </c>
      <c r="I205" s="27">
        <f t="shared" si="57"/>
        <v>1858954.1133589197</v>
      </c>
      <c r="J205" s="27">
        <v>747553.39397000009</v>
      </c>
      <c r="K205" s="27">
        <v>2329.5104299999998</v>
      </c>
      <c r="L205" s="27">
        <v>14426.27965</v>
      </c>
      <c r="M205" s="27">
        <f t="shared" si="58"/>
        <v>13128.85282</v>
      </c>
      <c r="N205" s="27">
        <v>27555.13247</v>
      </c>
      <c r="O205" s="27">
        <v>955274.75508999999</v>
      </c>
      <c r="P205" s="27">
        <v>3692509.5176900006</v>
      </c>
      <c r="Q205" s="27">
        <v>38127.250690000001</v>
      </c>
      <c r="R205" s="27">
        <f t="shared" si="59"/>
        <v>4685911.5234700004</v>
      </c>
      <c r="S205" s="27">
        <v>0</v>
      </c>
      <c r="T205" s="27">
        <v>0</v>
      </c>
      <c r="U205" s="27">
        <v>85754.824820000009</v>
      </c>
      <c r="V205" s="27">
        <v>0</v>
      </c>
      <c r="W205" s="27">
        <v>0</v>
      </c>
      <c r="X205" s="27">
        <v>0</v>
      </c>
      <c r="Y205" s="27">
        <v>0</v>
      </c>
      <c r="Z205" s="27">
        <v>-1672207.9758900004</v>
      </c>
      <c r="AA205" s="27">
        <v>-463066.21938108001</v>
      </c>
    </row>
    <row r="206" spans="1:27" s="29" customFormat="1" x14ac:dyDescent="0.25">
      <c r="A206" s="35" t="s">
        <v>242</v>
      </c>
      <c r="B206" s="28"/>
      <c r="C206" s="27">
        <v>3117103.0672181998</v>
      </c>
      <c r="D206" s="27">
        <v>17367.019359999998</v>
      </c>
      <c r="E206" s="27">
        <f t="shared" si="55"/>
        <v>3134470.0865781996</v>
      </c>
      <c r="F206" s="27">
        <v>925108.31911675993</v>
      </c>
      <c r="G206" s="27">
        <v>414401.85023648001</v>
      </c>
      <c r="H206" s="27">
        <f t="shared" si="56"/>
        <v>1339510.1693532399</v>
      </c>
      <c r="I206" s="27">
        <f t="shared" si="57"/>
        <v>1794959.9172249597</v>
      </c>
      <c r="J206" s="27">
        <v>735346.13646000007</v>
      </c>
      <c r="K206" s="27">
        <v>2414.82854</v>
      </c>
      <c r="L206" s="27">
        <v>14530.937449999999</v>
      </c>
      <c r="M206" s="27">
        <f t="shared" si="58"/>
        <v>13158.87594</v>
      </c>
      <c r="N206" s="27">
        <v>27689.813389999999</v>
      </c>
      <c r="O206" s="27">
        <v>944259.80429000012</v>
      </c>
      <c r="P206" s="27">
        <v>3642079.13179</v>
      </c>
      <c r="Q206" s="27">
        <v>36362.843720000004</v>
      </c>
      <c r="R206" s="27">
        <f t="shared" si="59"/>
        <v>4622701.7798000006</v>
      </c>
      <c r="S206" s="27">
        <v>0</v>
      </c>
      <c r="T206" s="27">
        <v>0</v>
      </c>
      <c r="U206" s="27">
        <v>100842.92675999999</v>
      </c>
      <c r="V206" s="27">
        <v>0</v>
      </c>
      <c r="W206" s="27">
        <v>0</v>
      </c>
      <c r="X206" s="27">
        <v>0</v>
      </c>
      <c r="Y206" s="27">
        <v>0</v>
      </c>
      <c r="Z206" s="27">
        <v>-1681478.3766100002</v>
      </c>
      <c r="AA206" s="27">
        <v>-481655.63154503983</v>
      </c>
    </row>
    <row r="207" spans="1:27" s="29" customFormat="1" x14ac:dyDescent="0.25">
      <c r="A207" s="35" t="s">
        <v>243</v>
      </c>
      <c r="B207" s="28"/>
      <c r="C207" s="27">
        <v>3131858.5239844001</v>
      </c>
      <c r="D207" s="27">
        <v>14987.624479999999</v>
      </c>
      <c r="E207" s="27">
        <f t="shared" si="55"/>
        <v>3146846.1484644003</v>
      </c>
      <c r="F207" s="27">
        <v>933245.51762391999</v>
      </c>
      <c r="G207" s="27">
        <v>417492.93252216</v>
      </c>
      <c r="H207" s="27">
        <f t="shared" si="56"/>
        <v>1350738.45014608</v>
      </c>
      <c r="I207" s="27">
        <f t="shared" si="57"/>
        <v>1796107.6983183203</v>
      </c>
      <c r="J207" s="27">
        <v>739249.83191000018</v>
      </c>
      <c r="K207" s="27">
        <v>3414.7949800000001</v>
      </c>
      <c r="L207" s="27">
        <v>14625.54412</v>
      </c>
      <c r="M207" s="27">
        <f t="shared" si="58"/>
        <v>12619.281509999999</v>
      </c>
      <c r="N207" s="27">
        <v>27244.825629999999</v>
      </c>
      <c r="O207" s="27">
        <v>959682.67275000003</v>
      </c>
      <c r="P207" s="27">
        <v>3644933.0676700003</v>
      </c>
      <c r="Q207" s="27">
        <v>38614.148390000002</v>
      </c>
      <c r="R207" s="27">
        <f t="shared" si="59"/>
        <v>4643229.8888100004</v>
      </c>
      <c r="S207" s="27">
        <v>0</v>
      </c>
      <c r="T207" s="27">
        <v>0</v>
      </c>
      <c r="U207" s="27">
        <v>103882.01918</v>
      </c>
      <c r="V207" s="27">
        <v>0</v>
      </c>
      <c r="W207" s="27">
        <v>0</v>
      </c>
      <c r="X207" s="27">
        <v>0</v>
      </c>
      <c r="Y207" s="27">
        <v>0</v>
      </c>
      <c r="Z207" s="27">
        <v>-1675802.9431</v>
      </c>
      <c r="AA207" s="27">
        <v>-505291.81126167969</v>
      </c>
    </row>
    <row r="208" spans="1:27" s="29" customFormat="1" x14ac:dyDescent="0.25">
      <c r="A208" s="35" t="s">
        <v>244</v>
      </c>
      <c r="B208" s="28"/>
      <c r="C208" s="27">
        <v>3046245.7606662805</v>
      </c>
      <c r="D208" s="27">
        <v>18372.005409999998</v>
      </c>
      <c r="E208" s="27">
        <f t="shared" si="55"/>
        <v>3064617.7660762807</v>
      </c>
      <c r="F208" s="27">
        <v>924258.20205991995</v>
      </c>
      <c r="G208" s="27">
        <v>412378.88783015998</v>
      </c>
      <c r="H208" s="27">
        <f t="shared" si="56"/>
        <v>1336637.08989008</v>
      </c>
      <c r="I208" s="27">
        <f t="shared" si="57"/>
        <v>1727980.6761862007</v>
      </c>
      <c r="J208" s="27">
        <v>768993.87339000008</v>
      </c>
      <c r="K208" s="27">
        <v>2540.93642</v>
      </c>
      <c r="L208" s="27">
        <v>14109.034430000002</v>
      </c>
      <c r="M208" s="27">
        <f t="shared" si="58"/>
        <v>12084.63862</v>
      </c>
      <c r="N208" s="27">
        <v>26193.673050000001</v>
      </c>
      <c r="O208" s="27">
        <v>929087.53842999996</v>
      </c>
      <c r="P208" s="27">
        <v>3645791.7430699999</v>
      </c>
      <c r="Q208" s="27">
        <v>36984.47496</v>
      </c>
      <c r="R208" s="27">
        <f t="shared" si="59"/>
        <v>4611863.7564599998</v>
      </c>
      <c r="S208" s="27">
        <v>0</v>
      </c>
      <c r="T208" s="27">
        <v>0</v>
      </c>
      <c r="U208" s="27">
        <v>86740.75205000001</v>
      </c>
      <c r="V208" s="27">
        <v>0</v>
      </c>
      <c r="W208" s="27">
        <v>0</v>
      </c>
      <c r="X208" s="27">
        <v>0</v>
      </c>
      <c r="Y208" s="27">
        <v>0</v>
      </c>
      <c r="Z208" s="27">
        <v>-1670168.4097500001</v>
      </c>
      <c r="AA208" s="27">
        <v>-502726.93692379975</v>
      </c>
    </row>
    <row r="209" spans="1:27" s="29" customFormat="1" x14ac:dyDescent="0.25">
      <c r="A209" s="35" t="s">
        <v>245</v>
      </c>
      <c r="B209" s="28"/>
      <c r="C209" s="27">
        <v>2863436.1956587601</v>
      </c>
      <c r="D209" s="27">
        <v>13805.759209999998</v>
      </c>
      <c r="E209" s="27">
        <f t="shared" si="55"/>
        <v>2877241.95486876</v>
      </c>
      <c r="F209" s="27">
        <v>914010.45282663999</v>
      </c>
      <c r="G209" s="27">
        <v>409596.18625672004</v>
      </c>
      <c r="H209" s="27">
        <f t="shared" si="56"/>
        <v>1323606.6390833601</v>
      </c>
      <c r="I209" s="27">
        <f t="shared" si="57"/>
        <v>1553635.3157853999</v>
      </c>
      <c r="J209" s="27">
        <v>824903.29702000006</v>
      </c>
      <c r="K209" s="27">
        <v>3060.1404899999998</v>
      </c>
      <c r="L209" s="27">
        <v>14225.572049999999</v>
      </c>
      <c r="M209" s="27">
        <f t="shared" si="58"/>
        <v>12043.647100000002</v>
      </c>
      <c r="N209" s="27">
        <v>26269.219150000001</v>
      </c>
      <c r="O209" s="27">
        <v>925125.80821000005</v>
      </c>
      <c r="P209" s="27">
        <v>3514019.5934000006</v>
      </c>
      <c r="Q209" s="27">
        <v>35834.42166</v>
      </c>
      <c r="R209" s="27">
        <f t="shared" si="59"/>
        <v>4474979.8232700014</v>
      </c>
      <c r="S209" s="27">
        <v>0</v>
      </c>
      <c r="T209" s="27">
        <v>0</v>
      </c>
      <c r="U209" s="27">
        <v>87610.731469999999</v>
      </c>
      <c r="V209" s="27">
        <v>0</v>
      </c>
      <c r="W209" s="27">
        <v>0</v>
      </c>
      <c r="X209" s="27">
        <v>0</v>
      </c>
      <c r="Y209" s="27">
        <v>0</v>
      </c>
      <c r="Z209" s="27">
        <v>-1678788.66121</v>
      </c>
      <c r="AA209" s="27">
        <v>-475933.91829459975</v>
      </c>
    </row>
    <row r="210" spans="1:27" s="29" customFormat="1" x14ac:dyDescent="0.25">
      <c r="A210" s="35" t="s">
        <v>246</v>
      </c>
      <c r="B210" s="28"/>
      <c r="C210" s="27">
        <v>2770119.9241066799</v>
      </c>
      <c r="D210" s="27">
        <v>13870.024449999999</v>
      </c>
      <c r="E210" s="27">
        <f t="shared" si="55"/>
        <v>2783989.9485566798</v>
      </c>
      <c r="F210" s="27">
        <v>906488.33613104012</v>
      </c>
      <c r="G210" s="27">
        <v>409618.78647896001</v>
      </c>
      <c r="H210" s="27">
        <f t="shared" si="56"/>
        <v>1316107.1226100002</v>
      </c>
      <c r="I210" s="27">
        <f t="shared" si="57"/>
        <v>1467882.8259466796</v>
      </c>
      <c r="J210" s="27">
        <v>796829.54741</v>
      </c>
      <c r="K210" s="27">
        <v>2832.5921699999999</v>
      </c>
      <c r="L210" s="27">
        <v>14415.087249999999</v>
      </c>
      <c r="M210" s="27">
        <f t="shared" si="58"/>
        <v>11384.590710000002</v>
      </c>
      <c r="N210" s="27">
        <v>25799.677960000001</v>
      </c>
      <c r="O210" s="27">
        <v>960780.44350000005</v>
      </c>
      <c r="P210" s="27">
        <v>3385557.1751500005</v>
      </c>
      <c r="Q210" s="27">
        <v>22030.928810000001</v>
      </c>
      <c r="R210" s="27">
        <f t="shared" si="59"/>
        <v>4368368.547460001</v>
      </c>
      <c r="S210" s="27">
        <v>0</v>
      </c>
      <c r="T210" s="27">
        <v>0</v>
      </c>
      <c r="U210" s="27">
        <v>88727.060060000018</v>
      </c>
      <c r="V210" s="27">
        <v>0</v>
      </c>
      <c r="W210" s="27">
        <v>0</v>
      </c>
      <c r="X210" s="27">
        <v>0</v>
      </c>
      <c r="Y210" s="27">
        <v>0</v>
      </c>
      <c r="Z210" s="27">
        <v>-1675707.8790800001</v>
      </c>
      <c r="AA210" s="27">
        <v>-488043.08216331998</v>
      </c>
    </row>
    <row r="211" spans="1:27" s="29" customFormat="1" x14ac:dyDescent="0.25">
      <c r="A211" s="35" t="s">
        <v>247</v>
      </c>
      <c r="B211" s="28"/>
      <c r="C211" s="27">
        <v>2666386.0778315007</v>
      </c>
      <c r="D211" s="27">
        <v>14234.150669999999</v>
      </c>
      <c r="E211" s="27">
        <f t="shared" si="55"/>
        <v>2680620.2285015006</v>
      </c>
      <c r="F211" s="27">
        <v>918772.48957544006</v>
      </c>
      <c r="G211" s="27">
        <v>415172.87210455997</v>
      </c>
      <c r="H211" s="27">
        <f t="shared" si="56"/>
        <v>1333945.3616800001</v>
      </c>
      <c r="I211" s="27">
        <f t="shared" si="57"/>
        <v>1346674.8668215005</v>
      </c>
      <c r="J211" s="27">
        <v>798707.92139999999</v>
      </c>
      <c r="K211" s="27">
        <v>2542.4635499999999</v>
      </c>
      <c r="L211" s="27">
        <v>14541.08671</v>
      </c>
      <c r="M211" s="27">
        <f t="shared" si="58"/>
        <v>10979.17153</v>
      </c>
      <c r="N211" s="27">
        <v>25520.258239999999</v>
      </c>
      <c r="O211" s="27">
        <v>981744.23753000004</v>
      </c>
      <c r="P211" s="27">
        <v>3250649.4107600013</v>
      </c>
      <c r="Q211" s="27">
        <v>24077.40194</v>
      </c>
      <c r="R211" s="27">
        <f t="shared" si="59"/>
        <v>4256471.0502300011</v>
      </c>
      <c r="S211" s="27">
        <v>0</v>
      </c>
      <c r="T211" s="27">
        <v>0</v>
      </c>
      <c r="U211" s="27">
        <v>87616.557190000007</v>
      </c>
      <c r="V211" s="27">
        <v>0</v>
      </c>
      <c r="W211" s="27">
        <v>0</v>
      </c>
      <c r="X211" s="27">
        <v>0</v>
      </c>
      <c r="Y211" s="27">
        <v>0</v>
      </c>
      <c r="Z211" s="27">
        <v>-1640544.8481300001</v>
      </c>
      <c r="AA211" s="27">
        <v>-530097.24648850004</v>
      </c>
    </row>
    <row r="212" spans="1:27" s="29" customFormat="1" x14ac:dyDescent="0.25">
      <c r="A212" s="35" t="s">
        <v>248</v>
      </c>
      <c r="B212" s="28"/>
      <c r="C212" s="27">
        <v>3009481.77060644</v>
      </c>
      <c r="D212" s="27">
        <v>14385.651980000001</v>
      </c>
      <c r="E212" s="27">
        <f t="shared" si="55"/>
        <v>3023867.4225864401</v>
      </c>
      <c r="F212" s="27">
        <v>954728.9161466799</v>
      </c>
      <c r="G212" s="27">
        <v>417371.12656887993</v>
      </c>
      <c r="H212" s="27">
        <f t="shared" si="56"/>
        <v>1372100.0427155597</v>
      </c>
      <c r="I212" s="27">
        <f t="shared" si="57"/>
        <v>1651767.3798708804</v>
      </c>
      <c r="J212" s="27">
        <v>621989.43467000034</v>
      </c>
      <c r="K212" s="27">
        <v>8133.0499099999997</v>
      </c>
      <c r="L212" s="27">
        <v>16525.316719999999</v>
      </c>
      <c r="M212" s="27">
        <f t="shared" si="58"/>
        <v>11555.056</v>
      </c>
      <c r="N212" s="27">
        <v>28080.372719999999</v>
      </c>
      <c r="O212" s="27">
        <v>1059646.2160799999</v>
      </c>
      <c r="P212" s="27">
        <v>3313887.0636600009</v>
      </c>
      <c r="Q212" s="27">
        <v>12006.53426</v>
      </c>
      <c r="R212" s="27">
        <f t="shared" si="59"/>
        <v>4385539.8140000012</v>
      </c>
      <c r="S212" s="27">
        <v>0</v>
      </c>
      <c r="T212" s="27">
        <v>0</v>
      </c>
      <c r="U212" s="27">
        <v>88486.802230000016</v>
      </c>
      <c r="V212" s="27">
        <v>0</v>
      </c>
      <c r="W212" s="27">
        <v>0</v>
      </c>
      <c r="X212" s="27">
        <v>0</v>
      </c>
      <c r="Y212" s="27">
        <v>0</v>
      </c>
      <c r="Z212" s="27">
        <v>-1601161.4713399999</v>
      </c>
      <c r="AA212" s="27">
        <v>-562894.90492911986</v>
      </c>
    </row>
    <row r="213" spans="1:27" s="29" customFormat="1" x14ac:dyDescent="0.25">
      <c r="A213" s="35" t="s">
        <v>249</v>
      </c>
      <c r="B213" s="28"/>
      <c r="C213" s="27">
        <v>3017020.2122781603</v>
      </c>
      <c r="D213" s="27">
        <v>14848.59708</v>
      </c>
      <c r="E213" s="27">
        <f t="shared" ref="E213:E214" si="60">SUM(C213:D213)</f>
        <v>3031868.8093581605</v>
      </c>
      <c r="F213" s="27">
        <v>950293.53172951995</v>
      </c>
      <c r="G213" s="27">
        <v>414182.07012032002</v>
      </c>
      <c r="H213" s="27">
        <f t="shared" ref="H213:H214" si="61">SUM(F213:G213)</f>
        <v>1364475.60184984</v>
      </c>
      <c r="I213" s="27">
        <f t="shared" ref="I213:I214" si="62">E213-H213</f>
        <v>1667393.2075083205</v>
      </c>
      <c r="J213" s="27">
        <v>589568.81822000013</v>
      </c>
      <c r="K213" s="27">
        <v>1919.8914300000001</v>
      </c>
      <c r="L213" s="27">
        <v>15054.324289999999</v>
      </c>
      <c r="M213" s="27">
        <f t="shared" ref="M213:M214" si="63">N213-L213</f>
        <v>11324.631099999997</v>
      </c>
      <c r="N213" s="27">
        <v>26378.955389999996</v>
      </c>
      <c r="O213" s="27">
        <v>1029236.2803999999</v>
      </c>
      <c r="P213" s="27">
        <v>3320939.0610599997</v>
      </c>
      <c r="Q213" s="27">
        <v>12847.734419999999</v>
      </c>
      <c r="R213" s="27">
        <f t="shared" ref="R213:R214" si="64">SUM(O213:Q213)</f>
        <v>4363023.0758799994</v>
      </c>
      <c r="S213" s="27">
        <v>0</v>
      </c>
      <c r="T213" s="27">
        <v>0</v>
      </c>
      <c r="U213" s="27">
        <v>88039.401350000015</v>
      </c>
      <c r="V213" s="27">
        <v>0</v>
      </c>
      <c r="W213" s="27">
        <v>0</v>
      </c>
      <c r="X213" s="27">
        <v>0</v>
      </c>
      <c r="Y213" s="27">
        <v>0</v>
      </c>
      <c r="Z213" s="27">
        <v>-1617869.4342499999</v>
      </c>
      <c r="AA213" s="27">
        <v>-547932.16713168006</v>
      </c>
    </row>
    <row r="214" spans="1:27" s="29" customFormat="1" x14ac:dyDescent="0.25">
      <c r="A214" s="35" t="s">
        <v>250</v>
      </c>
      <c r="B214" s="28"/>
      <c r="C214" s="27">
        <v>3167901.0189072802</v>
      </c>
      <c r="D214" s="27">
        <v>13486.01736</v>
      </c>
      <c r="E214" s="27">
        <f t="shared" si="60"/>
        <v>3181387.0362672801</v>
      </c>
      <c r="F214" s="27">
        <v>947664.1938402399</v>
      </c>
      <c r="G214" s="27">
        <v>411773.60233984003</v>
      </c>
      <c r="H214" s="27">
        <f t="shared" si="61"/>
        <v>1359437.7961800799</v>
      </c>
      <c r="I214" s="27">
        <f t="shared" si="62"/>
        <v>1821949.2400872002</v>
      </c>
      <c r="J214" s="27">
        <v>356137.89642</v>
      </c>
      <c r="K214" s="27">
        <v>1005.26103</v>
      </c>
      <c r="L214" s="27">
        <v>14971.693210000001</v>
      </c>
      <c r="M214" s="27">
        <f t="shared" si="63"/>
        <v>11159.64014</v>
      </c>
      <c r="N214" s="27">
        <v>26131.333350000001</v>
      </c>
      <c r="O214" s="27">
        <v>1015733.22115</v>
      </c>
      <c r="P214" s="27">
        <v>3272357.5722900005</v>
      </c>
      <c r="Q214" s="27">
        <v>18292.069049999998</v>
      </c>
      <c r="R214" s="27">
        <f t="shared" si="64"/>
        <v>4306382.8624900002</v>
      </c>
      <c r="S214" s="27">
        <v>0</v>
      </c>
      <c r="T214" s="27">
        <v>0</v>
      </c>
      <c r="U214" s="27">
        <v>88393.172440000009</v>
      </c>
      <c r="V214" s="27">
        <v>0</v>
      </c>
      <c r="W214" s="27">
        <v>0</v>
      </c>
      <c r="X214" s="27">
        <v>0</v>
      </c>
      <c r="Y214" s="27">
        <v>0</v>
      </c>
      <c r="Z214" s="27">
        <v>-1626912.95209</v>
      </c>
      <c r="AA214" s="27">
        <v>-562639.34865279996</v>
      </c>
    </row>
    <row r="215" spans="1:27" s="29" customFormat="1" x14ac:dyDescent="0.25">
      <c r="A215" s="35" t="s">
        <v>251</v>
      </c>
      <c r="B215" s="28"/>
      <c r="C215" s="27">
        <v>3259944.4122114005</v>
      </c>
      <c r="D215" s="27">
        <v>12902.970230000001</v>
      </c>
      <c r="E215" s="27">
        <f t="shared" ref="E215:E224" si="65">SUM(C215:D215)</f>
        <v>3272847.3824414006</v>
      </c>
      <c r="F215" s="27">
        <v>944558.94784619985</v>
      </c>
      <c r="G215" s="27">
        <v>411421.76815919997</v>
      </c>
      <c r="H215" s="27">
        <f t="shared" ref="H215:H224" si="66">SUM(F215:G215)</f>
        <v>1355980.7160053998</v>
      </c>
      <c r="I215" s="27">
        <f t="shared" ref="I215:I224" si="67">E215-H215</f>
        <v>1916866.6664360007</v>
      </c>
      <c r="J215" s="27">
        <v>340652.63075000013</v>
      </c>
      <c r="K215" s="27">
        <v>2688.1141100000004</v>
      </c>
      <c r="L215" s="27">
        <v>15156.0231</v>
      </c>
      <c r="M215" s="27">
        <f t="shared" ref="M215:M224" si="68">N215-L215</f>
        <v>10901.226849999997</v>
      </c>
      <c r="N215" s="27">
        <v>26057.249949999998</v>
      </c>
      <c r="O215" s="27">
        <v>1032649.65061</v>
      </c>
      <c r="P215" s="27">
        <v>3324837.5110900002</v>
      </c>
      <c r="Q215" s="27">
        <v>17271.636470000001</v>
      </c>
      <c r="R215" s="27">
        <f t="shared" ref="R215:R224" si="69">SUM(O215:Q215)</f>
        <v>4374758.7981700003</v>
      </c>
      <c r="S215" s="27">
        <v>0</v>
      </c>
      <c r="T215" s="27">
        <v>0</v>
      </c>
      <c r="U215" s="27">
        <v>100180.74689000001</v>
      </c>
      <c r="V215" s="27">
        <v>0</v>
      </c>
      <c r="W215" s="27">
        <v>0</v>
      </c>
      <c r="X215" s="27">
        <v>0</v>
      </c>
      <c r="Y215" s="27">
        <v>0</v>
      </c>
      <c r="Z215" s="27">
        <v>-1614547.8516700002</v>
      </c>
      <c r="AA215" s="27">
        <v>-574127.02884399984</v>
      </c>
    </row>
    <row r="216" spans="1:27" s="29" customFormat="1" x14ac:dyDescent="0.25">
      <c r="A216" s="35" t="s">
        <v>252</v>
      </c>
      <c r="B216" s="28"/>
      <c r="C216" s="27">
        <v>3222305.2736766599</v>
      </c>
      <c r="D216" s="27">
        <v>18070.666419999998</v>
      </c>
      <c r="E216" s="27">
        <f t="shared" si="65"/>
        <v>3240375.9400966601</v>
      </c>
      <c r="F216" s="27">
        <v>944253.75398896006</v>
      </c>
      <c r="G216" s="27">
        <v>411036.09181552002</v>
      </c>
      <c r="H216" s="27">
        <f t="shared" si="66"/>
        <v>1355289.8458044801</v>
      </c>
      <c r="I216" s="27">
        <f t="shared" si="67"/>
        <v>1885086.0942921799</v>
      </c>
      <c r="J216" s="27">
        <v>521865.82699999982</v>
      </c>
      <c r="K216" s="27">
        <v>-185.57008999999994</v>
      </c>
      <c r="L216" s="27">
        <v>15100.723460000001</v>
      </c>
      <c r="M216" s="27">
        <f t="shared" si="68"/>
        <v>14048.140769999998</v>
      </c>
      <c r="N216" s="27">
        <v>29148.864229999999</v>
      </c>
      <c r="O216" s="27">
        <v>1015514.0798099999</v>
      </c>
      <c r="P216" s="27">
        <v>3498849.1433300003</v>
      </c>
      <c r="Q216" s="27">
        <v>17564.892609999999</v>
      </c>
      <c r="R216" s="27">
        <f t="shared" si="69"/>
        <v>4531928.1157500008</v>
      </c>
      <c r="S216" s="27">
        <v>0</v>
      </c>
      <c r="T216" s="27">
        <v>0</v>
      </c>
      <c r="U216" s="27">
        <v>96469.417420000012</v>
      </c>
      <c r="V216" s="27">
        <v>0</v>
      </c>
      <c r="W216" s="27">
        <v>0</v>
      </c>
      <c r="X216" s="27">
        <v>0</v>
      </c>
      <c r="Y216" s="27">
        <v>0</v>
      </c>
      <c r="Z216" s="27">
        <v>-1631111.67524</v>
      </c>
      <c r="AA216" s="27">
        <v>-561370.6391978201</v>
      </c>
    </row>
    <row r="217" spans="1:27" s="29" customFormat="1" x14ac:dyDescent="0.25">
      <c r="A217" s="35" t="s">
        <v>253</v>
      </c>
      <c r="B217" s="28"/>
      <c r="C217" s="27">
        <v>3114237.0755789196</v>
      </c>
      <c r="D217" s="27">
        <v>14067.049319999998</v>
      </c>
      <c r="E217" s="27">
        <f t="shared" si="65"/>
        <v>3128304.1248989198</v>
      </c>
      <c r="F217" s="27">
        <v>934061.65640888002</v>
      </c>
      <c r="G217" s="27">
        <v>413124.90221055999</v>
      </c>
      <c r="H217" s="27">
        <f t="shared" si="66"/>
        <v>1347186.5586194401</v>
      </c>
      <c r="I217" s="27">
        <f t="shared" si="67"/>
        <v>1781117.5662794798</v>
      </c>
      <c r="J217" s="27">
        <v>685010.86068000004</v>
      </c>
      <c r="K217" s="27">
        <v>-510.61173000000031</v>
      </c>
      <c r="L217" s="27">
        <v>15619.73443</v>
      </c>
      <c r="M217" s="27">
        <f t="shared" si="68"/>
        <v>16064.892349999998</v>
      </c>
      <c r="N217" s="27">
        <v>31684.626779999999</v>
      </c>
      <c r="O217" s="27">
        <v>1007538.02712</v>
      </c>
      <c r="P217" s="27">
        <v>3558211.7704000003</v>
      </c>
      <c r="Q217" s="27">
        <v>19304.500070000002</v>
      </c>
      <c r="R217" s="27">
        <f t="shared" si="69"/>
        <v>4585054.2975900006</v>
      </c>
      <c r="S217" s="27">
        <v>0</v>
      </c>
      <c r="T217" s="27">
        <v>0</v>
      </c>
      <c r="U217" s="27">
        <v>96206.344920000003</v>
      </c>
      <c r="V217" s="27">
        <v>0</v>
      </c>
      <c r="W217" s="27">
        <v>0</v>
      </c>
      <c r="X217" s="27">
        <v>0</v>
      </c>
      <c r="Y217" s="27">
        <v>0</v>
      </c>
      <c r="Z217" s="27">
        <v>-1615467.79468</v>
      </c>
      <c r="AA217" s="27">
        <v>-568490.40252052015</v>
      </c>
    </row>
    <row r="218" spans="1:27" s="29" customFormat="1" x14ac:dyDescent="0.25">
      <c r="A218" s="35" t="s">
        <v>254</v>
      </c>
      <c r="B218" s="28"/>
      <c r="C218" s="27">
        <v>3250552.3946953202</v>
      </c>
      <c r="D218" s="27">
        <v>12039.201229999999</v>
      </c>
      <c r="E218" s="27">
        <f t="shared" si="65"/>
        <v>3262591.5959253199</v>
      </c>
      <c r="F218" s="27">
        <v>913207.32951272</v>
      </c>
      <c r="G218" s="27">
        <v>409569.15718575992</v>
      </c>
      <c r="H218" s="27">
        <f t="shared" si="66"/>
        <v>1322776.4866984799</v>
      </c>
      <c r="I218" s="27">
        <f t="shared" si="67"/>
        <v>1939815.1092268401</v>
      </c>
      <c r="J218" s="27">
        <v>468713.06905999989</v>
      </c>
      <c r="K218" s="27">
        <v>3305.9335599999999</v>
      </c>
      <c r="L218" s="27">
        <v>15758.077810000001</v>
      </c>
      <c r="M218" s="27">
        <f t="shared" si="68"/>
        <v>15257.828869999999</v>
      </c>
      <c r="N218" s="27">
        <v>31015.90668</v>
      </c>
      <c r="O218" s="27">
        <v>994393.87199999997</v>
      </c>
      <c r="P218" s="27">
        <v>3450919.4737200001</v>
      </c>
      <c r="Q218" s="27">
        <v>20545.04622</v>
      </c>
      <c r="R218" s="27">
        <f t="shared" si="69"/>
        <v>4465858.3919400005</v>
      </c>
      <c r="S218" s="27">
        <v>0</v>
      </c>
      <c r="T218" s="27">
        <v>0</v>
      </c>
      <c r="U218" s="27">
        <v>95996.178899999999</v>
      </c>
      <c r="V218" s="27">
        <v>0</v>
      </c>
      <c r="W218" s="27">
        <v>0</v>
      </c>
      <c r="X218" s="27">
        <v>0</v>
      </c>
      <c r="Y218" s="27">
        <v>0</v>
      </c>
      <c r="Z218" s="27">
        <v>-1593668.7791899999</v>
      </c>
      <c r="AA218" s="27">
        <v>-525335.76982315991</v>
      </c>
    </row>
    <row r="219" spans="1:27" s="29" customFormat="1" x14ac:dyDescent="0.25">
      <c r="A219" s="35" t="s">
        <v>255</v>
      </c>
      <c r="B219" s="28"/>
      <c r="C219" s="27">
        <v>3354355.62571016</v>
      </c>
      <c r="D219" s="27">
        <v>14745.09808</v>
      </c>
      <c r="E219" s="27">
        <f t="shared" si="65"/>
        <v>3369100.7237901599</v>
      </c>
      <c r="F219" s="27">
        <v>959650.67031735997</v>
      </c>
      <c r="G219" s="27">
        <v>413393.15229087998</v>
      </c>
      <c r="H219" s="27">
        <f t="shared" si="66"/>
        <v>1373043.8226082399</v>
      </c>
      <c r="I219" s="27">
        <f t="shared" si="67"/>
        <v>1996056.90118192</v>
      </c>
      <c r="J219" s="27">
        <v>284765.4014300002</v>
      </c>
      <c r="K219" s="27">
        <v>1356.4007999999999</v>
      </c>
      <c r="L219" s="27">
        <v>15716.214459999999</v>
      </c>
      <c r="M219" s="27">
        <f t="shared" si="68"/>
        <v>16811.659309999999</v>
      </c>
      <c r="N219" s="27">
        <v>32527.873769999998</v>
      </c>
      <c r="O219" s="27">
        <v>1098154.0825700001</v>
      </c>
      <c r="P219" s="27">
        <v>3235756.0145700001</v>
      </c>
      <c r="Q219" s="27">
        <v>22126.661740000003</v>
      </c>
      <c r="R219" s="27">
        <f t="shared" si="69"/>
        <v>4356036.7588800006</v>
      </c>
      <c r="S219" s="27">
        <v>0</v>
      </c>
      <c r="T219" s="27">
        <v>0</v>
      </c>
      <c r="U219" s="27">
        <v>96199.251480000006</v>
      </c>
      <c r="V219" s="27">
        <v>0</v>
      </c>
      <c r="W219" s="27">
        <v>0</v>
      </c>
      <c r="X219" s="27">
        <v>0</v>
      </c>
      <c r="Y219" s="27">
        <v>0</v>
      </c>
      <c r="Z219" s="27">
        <v>-1557159.65488</v>
      </c>
      <c r="AA219" s="27">
        <v>-580369.77499807999</v>
      </c>
    </row>
    <row r="220" spans="1:27" s="29" customFormat="1" x14ac:dyDescent="0.25">
      <c r="A220" s="35" t="s">
        <v>256</v>
      </c>
      <c r="B220" s="28"/>
      <c r="C220" s="27">
        <v>3306121.27751322</v>
      </c>
      <c r="D220" s="27">
        <v>11988.654149999998</v>
      </c>
      <c r="E220" s="27">
        <f t="shared" si="65"/>
        <v>3318109.9316632198</v>
      </c>
      <c r="F220" s="27">
        <v>974225.41399288003</v>
      </c>
      <c r="G220" s="27">
        <v>418327.04186904</v>
      </c>
      <c r="H220" s="27">
        <f t="shared" si="66"/>
        <v>1392552.45586192</v>
      </c>
      <c r="I220" s="27">
        <f t="shared" si="67"/>
        <v>1925557.4758012998</v>
      </c>
      <c r="J220" s="27">
        <v>386513.06920000003</v>
      </c>
      <c r="K220" s="27">
        <v>1680.8125700000001</v>
      </c>
      <c r="L220" s="27">
        <v>15697.59223</v>
      </c>
      <c r="M220" s="27">
        <f t="shared" si="68"/>
        <v>16418.583070000001</v>
      </c>
      <c r="N220" s="27">
        <v>32116.175300000003</v>
      </c>
      <c r="O220" s="27">
        <v>1004463.1247200001</v>
      </c>
      <c r="P220" s="27">
        <v>3356022.890050001</v>
      </c>
      <c r="Q220" s="27">
        <v>24268.571110000004</v>
      </c>
      <c r="R220" s="27">
        <f t="shared" si="69"/>
        <v>4384754.5858800011</v>
      </c>
      <c r="S220" s="27">
        <v>0</v>
      </c>
      <c r="T220" s="27">
        <v>0</v>
      </c>
      <c r="U220" s="27">
        <v>96372.096550000017</v>
      </c>
      <c r="V220" s="27">
        <v>0</v>
      </c>
      <c r="W220" s="27">
        <v>0</v>
      </c>
      <c r="X220" s="27">
        <v>0</v>
      </c>
      <c r="Y220" s="27">
        <v>0</v>
      </c>
      <c r="Z220" s="27">
        <v>-1539018.4995500001</v>
      </c>
      <c r="AA220" s="27">
        <v>-596240.64670870022</v>
      </c>
    </row>
    <row r="221" spans="1:27" s="29" customFormat="1" x14ac:dyDescent="0.25">
      <c r="A221" s="35" t="s">
        <v>257</v>
      </c>
      <c r="B221" s="28"/>
      <c r="C221" s="27">
        <v>3174424.4683227399</v>
      </c>
      <c r="D221" s="27">
        <v>12292.906409999998</v>
      </c>
      <c r="E221" s="27">
        <f t="shared" si="65"/>
        <v>3186717.3747327398</v>
      </c>
      <c r="F221" s="27">
        <v>980963.53674096009</v>
      </c>
      <c r="G221" s="27">
        <v>420999.61650968</v>
      </c>
      <c r="H221" s="27">
        <f t="shared" si="66"/>
        <v>1401963.15325064</v>
      </c>
      <c r="I221" s="27">
        <f t="shared" si="67"/>
        <v>1784754.2214820997</v>
      </c>
      <c r="J221" s="27">
        <v>594225.83578999992</v>
      </c>
      <c r="K221" s="27">
        <v>3564.2272199999998</v>
      </c>
      <c r="L221" s="27">
        <v>15791.581980000001</v>
      </c>
      <c r="M221" s="27">
        <f t="shared" si="68"/>
        <v>15975.583130000001</v>
      </c>
      <c r="N221" s="27">
        <v>31767.165110000002</v>
      </c>
      <c r="O221" s="27">
        <v>990288.38128000009</v>
      </c>
      <c r="P221" s="27">
        <v>3421634.9935599994</v>
      </c>
      <c r="Q221" s="27">
        <v>26345.777819999999</v>
      </c>
      <c r="R221" s="27">
        <f t="shared" si="69"/>
        <v>4438269.1526600001</v>
      </c>
      <c r="S221" s="27">
        <v>0</v>
      </c>
      <c r="T221" s="27">
        <v>0</v>
      </c>
      <c r="U221" s="27">
        <v>96836.22974000001</v>
      </c>
      <c r="V221" s="27">
        <v>0</v>
      </c>
      <c r="W221" s="27">
        <v>0</v>
      </c>
      <c r="X221" s="27">
        <v>0</v>
      </c>
      <c r="Y221" s="27">
        <v>0</v>
      </c>
      <c r="Z221" s="27">
        <v>-1514811.1022000001</v>
      </c>
      <c r="AA221" s="27">
        <v>-605982.82729790022</v>
      </c>
    </row>
    <row r="222" spans="1:27" s="29" customFormat="1" x14ac:dyDescent="0.25">
      <c r="A222" s="35" t="s">
        <v>258</v>
      </c>
      <c r="B222" s="28"/>
      <c r="C222" s="27">
        <v>3047158.2998632593</v>
      </c>
      <c r="D222" s="27">
        <v>12281.983409999999</v>
      </c>
      <c r="E222" s="27">
        <f t="shared" si="65"/>
        <v>3059440.2832732592</v>
      </c>
      <c r="F222" s="27">
        <v>954864.49743187998</v>
      </c>
      <c r="G222" s="27">
        <v>413138.51618232002</v>
      </c>
      <c r="H222" s="27">
        <f t="shared" si="66"/>
        <v>1368003.0136142001</v>
      </c>
      <c r="I222" s="27">
        <f t="shared" si="67"/>
        <v>1691437.2696590591</v>
      </c>
      <c r="J222" s="27">
        <v>585349.23973000015</v>
      </c>
      <c r="K222" s="27">
        <v>2152.82899</v>
      </c>
      <c r="L222" s="27">
        <v>16488.086940000001</v>
      </c>
      <c r="M222" s="27">
        <f t="shared" si="68"/>
        <v>19289.297769999997</v>
      </c>
      <c r="N222" s="27">
        <v>35777.384709999998</v>
      </c>
      <c r="O222" s="27">
        <v>1009120.94658</v>
      </c>
      <c r="P222" s="27">
        <v>3302933.7343899999</v>
      </c>
      <c r="Q222" s="27">
        <v>18879.313430000002</v>
      </c>
      <c r="R222" s="27">
        <f t="shared" si="69"/>
        <v>4330933.9944000002</v>
      </c>
      <c r="S222" s="27">
        <v>0</v>
      </c>
      <c r="T222" s="27">
        <v>0</v>
      </c>
      <c r="U222" s="27">
        <v>98560.271720000019</v>
      </c>
      <c r="V222" s="27">
        <v>0</v>
      </c>
      <c r="W222" s="27">
        <v>0</v>
      </c>
      <c r="X222" s="27">
        <v>0</v>
      </c>
      <c r="Y222" s="27">
        <v>0</v>
      </c>
      <c r="Z222" s="27">
        <v>-1533532.1502300003</v>
      </c>
      <c r="AA222" s="27">
        <v>-581245.38950093999</v>
      </c>
    </row>
    <row r="223" spans="1:27" s="29" customFormat="1" x14ac:dyDescent="0.25">
      <c r="A223" s="35" t="s">
        <v>259</v>
      </c>
      <c r="B223" s="28"/>
      <c r="C223" s="27">
        <v>3031255.8075731201</v>
      </c>
      <c r="D223" s="27">
        <v>13366.90395</v>
      </c>
      <c r="E223" s="27">
        <f t="shared" si="65"/>
        <v>3044622.7115231203</v>
      </c>
      <c r="F223" s="27">
        <v>941619.5850131599</v>
      </c>
      <c r="G223" s="27">
        <v>407326.53844624001</v>
      </c>
      <c r="H223" s="27">
        <f t="shared" si="66"/>
        <v>1348946.1234593999</v>
      </c>
      <c r="I223" s="27">
        <f t="shared" si="67"/>
        <v>1695676.5880637204</v>
      </c>
      <c r="J223" s="27">
        <v>687841.35976000002</v>
      </c>
      <c r="K223" s="27">
        <v>2507.6664799999999</v>
      </c>
      <c r="L223" s="27">
        <v>16451.804670000001</v>
      </c>
      <c r="M223" s="27">
        <f t="shared" si="68"/>
        <v>20766.03887</v>
      </c>
      <c r="N223" s="27">
        <v>37217.843540000002</v>
      </c>
      <c r="O223" s="27">
        <v>1027355.15288</v>
      </c>
      <c r="P223" s="27">
        <v>3366642.42454</v>
      </c>
      <c r="Q223" s="27">
        <v>20403.398430000001</v>
      </c>
      <c r="R223" s="27">
        <f t="shared" si="69"/>
        <v>4414400.97585</v>
      </c>
      <c r="S223" s="27">
        <v>0</v>
      </c>
      <c r="T223" s="27">
        <v>0</v>
      </c>
      <c r="U223" s="27">
        <v>88743.282189999998</v>
      </c>
      <c r="V223" s="27">
        <v>0</v>
      </c>
      <c r="W223" s="27">
        <v>0</v>
      </c>
      <c r="X223" s="27">
        <v>0</v>
      </c>
      <c r="Y223" s="27">
        <v>0</v>
      </c>
      <c r="Z223" s="27">
        <v>-1528404.0967300001</v>
      </c>
      <c r="AA223" s="27">
        <v>-551496.7001662798</v>
      </c>
    </row>
    <row r="224" spans="1:27" s="29" customFormat="1" x14ac:dyDescent="0.25">
      <c r="A224" s="35" t="s">
        <v>260</v>
      </c>
      <c r="B224" s="28"/>
      <c r="C224" s="27">
        <v>3185974.1566750403</v>
      </c>
      <c r="D224" s="27">
        <v>10846.064979999999</v>
      </c>
      <c r="E224" s="27">
        <f t="shared" si="65"/>
        <v>3196820.22165504</v>
      </c>
      <c r="F224" s="27">
        <v>934300.53670840012</v>
      </c>
      <c r="G224" s="27">
        <v>405066.14656232001</v>
      </c>
      <c r="H224" s="27">
        <f t="shared" si="66"/>
        <v>1339366.6832707201</v>
      </c>
      <c r="I224" s="27">
        <f t="shared" si="67"/>
        <v>1857453.53838432</v>
      </c>
      <c r="J224" s="27">
        <v>370248.37034000008</v>
      </c>
      <c r="K224" s="27">
        <v>1005.26103</v>
      </c>
      <c r="L224" s="27">
        <v>17978.50821</v>
      </c>
      <c r="M224" s="27">
        <f t="shared" si="68"/>
        <v>20807.004840000001</v>
      </c>
      <c r="N224" s="27">
        <v>38785.513050000001</v>
      </c>
      <c r="O224" s="27">
        <v>1103789.84075</v>
      </c>
      <c r="P224" s="27">
        <v>3165302.98385</v>
      </c>
      <c r="Q224" s="27">
        <v>18211.405149999999</v>
      </c>
      <c r="R224" s="27">
        <f t="shared" si="69"/>
        <v>4287304.2297499999</v>
      </c>
      <c r="S224" s="27">
        <v>0</v>
      </c>
      <c r="T224" s="27">
        <v>0</v>
      </c>
      <c r="U224" s="27">
        <v>97450.717740000007</v>
      </c>
      <c r="V224" s="27">
        <v>0</v>
      </c>
      <c r="W224" s="27">
        <v>0</v>
      </c>
      <c r="X224" s="27">
        <v>0</v>
      </c>
      <c r="Y224" s="27">
        <v>0</v>
      </c>
      <c r="Z224" s="27">
        <v>-1530066.6855199998</v>
      </c>
      <c r="AA224" s="27">
        <v>-587195.57586568012</v>
      </c>
    </row>
    <row r="225" spans="1:27" s="29" customFormat="1" x14ac:dyDescent="0.25">
      <c r="A225" s="30" t="s">
        <v>261</v>
      </c>
      <c r="B225" s="28"/>
      <c r="C225" s="27">
        <v>3207913.3581326394</v>
      </c>
      <c r="D225" s="27">
        <v>11492.903489999999</v>
      </c>
      <c r="E225" s="27">
        <f t="shared" ref="E225" si="70">SUM(C225:D225)</f>
        <v>3219406.2616226394</v>
      </c>
      <c r="F225" s="27">
        <v>934465.1346144001</v>
      </c>
      <c r="G225" s="27">
        <v>405326.51723311999</v>
      </c>
      <c r="H225" s="27">
        <f t="shared" ref="H225" si="71">SUM(F225:G225)</f>
        <v>1339791.6518475201</v>
      </c>
      <c r="I225" s="27">
        <f t="shared" ref="I225" si="72">E225-H225</f>
        <v>1879614.6097751192</v>
      </c>
      <c r="J225" s="27">
        <v>311144.12835000001</v>
      </c>
      <c r="K225" s="27">
        <v>3016.1816099999996</v>
      </c>
      <c r="L225" s="27">
        <v>17831.547320000001</v>
      </c>
      <c r="M225" s="27">
        <f t="shared" ref="M225" si="73">N225-L225</f>
        <v>20769.059399999995</v>
      </c>
      <c r="N225" s="27">
        <v>38600.606719999996</v>
      </c>
      <c r="O225" s="27">
        <v>1051397.5973599998</v>
      </c>
      <c r="P225" s="27">
        <v>3165633.9642999996</v>
      </c>
      <c r="Q225" s="27">
        <v>19377.993269999999</v>
      </c>
      <c r="R225" s="27">
        <f t="shared" ref="R225" si="74">SUM(O225:Q225)</f>
        <v>4236409.5549299996</v>
      </c>
      <c r="S225" s="27">
        <v>0</v>
      </c>
      <c r="T225" s="27">
        <v>0</v>
      </c>
      <c r="U225" s="27">
        <v>99611.097639999993</v>
      </c>
      <c r="V225" s="27">
        <v>0</v>
      </c>
      <c r="W225" s="27">
        <v>0</v>
      </c>
      <c r="X225" s="27">
        <v>0</v>
      </c>
      <c r="Y225" s="27">
        <v>0</v>
      </c>
      <c r="Z225" s="27">
        <v>-1495626.96352</v>
      </c>
      <c r="AA225" s="27">
        <v>-608018.15915487998</v>
      </c>
    </row>
    <row r="226" spans="1:27" s="29" customFormat="1" x14ac:dyDescent="0.25">
      <c r="A226" s="30" t="s">
        <v>262</v>
      </c>
      <c r="B226" s="28"/>
      <c r="C226" s="27">
        <v>3228513.24284</v>
      </c>
      <c r="D226" s="27">
        <v>11232.54595</v>
      </c>
      <c r="E226" s="27">
        <f t="shared" ref="E226:E233" si="75">SUM(C226:D226)</f>
        <v>3239745.7887900001</v>
      </c>
      <c r="F226" s="27">
        <v>939262.61175000004</v>
      </c>
      <c r="G226" s="27">
        <v>406739.60703599994</v>
      </c>
      <c r="H226" s="27">
        <f t="shared" ref="H226:H233" si="76">SUM(F226:G226)</f>
        <v>1346002.218786</v>
      </c>
      <c r="I226" s="27">
        <f t="shared" ref="I226:I233" si="77">E226-H226</f>
        <v>1893743.5700040001</v>
      </c>
      <c r="J226" s="27">
        <v>364959.88510999986</v>
      </c>
      <c r="K226" s="27">
        <v>3492.6703400000001</v>
      </c>
      <c r="L226" s="27">
        <v>17723.806130000001</v>
      </c>
      <c r="M226" s="27">
        <f t="shared" ref="M226:M233" si="78">N226-L226</f>
        <v>20283.653699999999</v>
      </c>
      <c r="N226" s="27">
        <v>38007.45983</v>
      </c>
      <c r="O226" s="27">
        <v>1052388.3953699998</v>
      </c>
      <c r="P226" s="27">
        <v>3206704.7338299998</v>
      </c>
      <c r="Q226" s="27">
        <v>26104.707019999998</v>
      </c>
      <c r="R226" s="27">
        <f t="shared" ref="R226:R233" si="79">SUM(O226:Q226)</f>
        <v>4285197.836219999</v>
      </c>
      <c r="S226" s="27">
        <v>0</v>
      </c>
      <c r="T226" s="27">
        <v>0</v>
      </c>
      <c r="U226" s="27">
        <v>98654.673180000013</v>
      </c>
      <c r="V226" s="27">
        <v>0</v>
      </c>
      <c r="W226" s="27">
        <v>0</v>
      </c>
      <c r="X226" s="27">
        <v>0</v>
      </c>
      <c r="Y226" s="27">
        <v>0</v>
      </c>
      <c r="Z226" s="27">
        <v>-1472307.4669900003</v>
      </c>
      <c r="AA226" s="27">
        <v>-611341.45368599985</v>
      </c>
    </row>
    <row r="227" spans="1:27" s="29" customFormat="1" x14ac:dyDescent="0.25">
      <c r="A227" s="30" t="s">
        <v>263</v>
      </c>
      <c r="B227" s="28"/>
      <c r="C227" s="27">
        <v>3382480.9002219993</v>
      </c>
      <c r="D227" s="27">
        <v>10473.374069999998</v>
      </c>
      <c r="E227" s="27">
        <f t="shared" si="75"/>
        <v>3392954.2742919992</v>
      </c>
      <c r="F227" s="27">
        <v>960970.72128599999</v>
      </c>
      <c r="G227" s="27">
        <v>414588.54623679997</v>
      </c>
      <c r="H227" s="27">
        <f t="shared" si="76"/>
        <v>1375559.2675228</v>
      </c>
      <c r="I227" s="27">
        <f t="shared" si="77"/>
        <v>2017395.0067691992</v>
      </c>
      <c r="J227" s="27">
        <v>586874.40425999998</v>
      </c>
      <c r="K227" s="27">
        <v>2933.6136600000004</v>
      </c>
      <c r="L227" s="27">
        <v>17632.245790000001</v>
      </c>
      <c r="M227" s="27">
        <f t="shared" si="78"/>
        <v>22429.771139999997</v>
      </c>
      <c r="N227" s="27">
        <v>40062.016929999998</v>
      </c>
      <c r="O227" s="27">
        <v>1049804.8470099999</v>
      </c>
      <c r="P227" s="27">
        <v>3570309.6986300005</v>
      </c>
      <c r="Q227" s="27">
        <v>24645.346229999999</v>
      </c>
      <c r="R227" s="27">
        <f t="shared" si="79"/>
        <v>4644759.8918700004</v>
      </c>
      <c r="S227" s="27">
        <v>0</v>
      </c>
      <c r="T227" s="27">
        <v>0</v>
      </c>
      <c r="U227" s="27">
        <v>90742.150479999982</v>
      </c>
      <c r="V227" s="27">
        <v>0</v>
      </c>
      <c r="W227" s="27">
        <v>0</v>
      </c>
      <c r="X227" s="27">
        <v>0</v>
      </c>
      <c r="Y227" s="27">
        <v>0</v>
      </c>
      <c r="Z227" s="27">
        <v>-1459404.9666299999</v>
      </c>
      <c r="AA227" s="27">
        <v>-628832.03066079994</v>
      </c>
    </row>
    <row r="228" spans="1:27" s="29" customFormat="1" x14ac:dyDescent="0.25">
      <c r="A228" s="30" t="s">
        <v>264</v>
      </c>
      <c r="B228" s="28"/>
      <c r="C228" s="27">
        <v>3361853.84569054</v>
      </c>
      <c r="D228" s="27">
        <v>10094.864039999999</v>
      </c>
      <c r="E228" s="27">
        <f t="shared" si="75"/>
        <v>3371948.7097305399</v>
      </c>
      <c r="F228" s="27">
        <v>967086.86090628</v>
      </c>
      <c r="G228" s="27">
        <v>421634.03576703998</v>
      </c>
      <c r="H228" s="27">
        <f t="shared" si="76"/>
        <v>1388720.8966733199</v>
      </c>
      <c r="I228" s="27">
        <f t="shared" si="77"/>
        <v>1983227.8130572201</v>
      </c>
      <c r="J228" s="27">
        <v>629161.94641999993</v>
      </c>
      <c r="K228" s="27">
        <v>4468.3511500000004</v>
      </c>
      <c r="L228" s="27">
        <v>17795.310969999999</v>
      </c>
      <c r="M228" s="27">
        <f t="shared" si="78"/>
        <v>22382.374349999998</v>
      </c>
      <c r="N228" s="27">
        <v>40177.685319999997</v>
      </c>
      <c r="O228" s="27">
        <v>1064882.77082</v>
      </c>
      <c r="P228" s="27">
        <v>3597027.4112299997</v>
      </c>
      <c r="Q228" s="27">
        <v>25649.909090000001</v>
      </c>
      <c r="R228" s="27">
        <f t="shared" si="79"/>
        <v>4687560.0911400001</v>
      </c>
      <c r="S228" s="27">
        <v>0</v>
      </c>
      <c r="T228" s="27">
        <v>0</v>
      </c>
      <c r="U228" s="27">
        <v>55684.211940000001</v>
      </c>
      <c r="V228" s="27">
        <v>0</v>
      </c>
      <c r="W228" s="27">
        <v>0</v>
      </c>
      <c r="X228" s="27">
        <v>0</v>
      </c>
      <c r="Y228" s="27">
        <v>0</v>
      </c>
      <c r="Z228" s="27">
        <v>-1433388.7919099999</v>
      </c>
      <c r="AA228" s="27">
        <v>-652819.71178277989</v>
      </c>
    </row>
    <row r="229" spans="1:27" s="29" customFormat="1" x14ac:dyDescent="0.25">
      <c r="A229" s="30" t="s">
        <v>265</v>
      </c>
      <c r="B229" s="28"/>
      <c r="C229" s="27">
        <v>3292297.3626804193</v>
      </c>
      <c r="D229" s="27">
        <v>21634.469839999998</v>
      </c>
      <c r="E229" s="27">
        <f t="shared" si="75"/>
        <v>3313931.8325204193</v>
      </c>
      <c r="F229" s="27">
        <v>964055.58583508013</v>
      </c>
      <c r="G229" s="27">
        <v>421302.67126544</v>
      </c>
      <c r="H229" s="27">
        <f t="shared" si="76"/>
        <v>1385358.2571005202</v>
      </c>
      <c r="I229" s="27">
        <f t="shared" si="77"/>
        <v>1928573.5754198991</v>
      </c>
      <c r="J229" s="27">
        <v>730809.83140999987</v>
      </c>
      <c r="K229" s="27">
        <v>3168.7882500000001</v>
      </c>
      <c r="L229" s="27">
        <v>18438.64415</v>
      </c>
      <c r="M229" s="27">
        <f t="shared" si="78"/>
        <v>21687.388579999999</v>
      </c>
      <c r="N229" s="27">
        <v>40126.032729999999</v>
      </c>
      <c r="O229" s="27">
        <v>1059404.4808699999</v>
      </c>
      <c r="P229" s="27">
        <v>3673839.8555500004</v>
      </c>
      <c r="Q229" s="27">
        <v>26595.840459999999</v>
      </c>
      <c r="R229" s="27">
        <f t="shared" si="79"/>
        <v>4759840.1768800002</v>
      </c>
      <c r="S229" s="27">
        <v>0</v>
      </c>
      <c r="T229" s="27">
        <v>0</v>
      </c>
      <c r="U229" s="27">
        <v>58656.392090000001</v>
      </c>
      <c r="V229" s="27">
        <v>0</v>
      </c>
      <c r="W229" s="27">
        <v>0</v>
      </c>
      <c r="X229" s="27">
        <v>0</v>
      </c>
      <c r="Y229" s="27">
        <v>0</v>
      </c>
      <c r="Z229" s="27">
        <v>-1444307.8839199999</v>
      </c>
      <c r="AA229" s="27">
        <v>-671510.45380010002</v>
      </c>
    </row>
    <row r="230" spans="1:27" s="29" customFormat="1" x14ac:dyDescent="0.25">
      <c r="A230" s="30" t="s">
        <v>266</v>
      </c>
      <c r="B230" s="28"/>
      <c r="C230" s="27">
        <v>3886083.7781739999</v>
      </c>
      <c r="D230" s="27">
        <v>10752.184429999999</v>
      </c>
      <c r="E230" s="27">
        <f t="shared" si="75"/>
        <v>3896835.9626039998</v>
      </c>
      <c r="F230" s="27">
        <v>961541.16426000011</v>
      </c>
      <c r="G230" s="27">
        <v>427250.42681600002</v>
      </c>
      <c r="H230" s="27">
        <f t="shared" si="76"/>
        <v>1388791.5910760001</v>
      </c>
      <c r="I230" s="27">
        <f t="shared" si="77"/>
        <v>2508044.3715279996</v>
      </c>
      <c r="J230" s="27">
        <v>-4664.8163500000956</v>
      </c>
      <c r="K230" s="27">
        <v>1313.75396</v>
      </c>
      <c r="L230" s="27">
        <v>18376.87617</v>
      </c>
      <c r="M230" s="27">
        <f t="shared" si="78"/>
        <v>20764.866920000004</v>
      </c>
      <c r="N230" s="27">
        <v>39141.743090000004</v>
      </c>
      <c r="O230" s="27">
        <v>1070640.2659499999</v>
      </c>
      <c r="P230" s="27">
        <v>3502117.4811300007</v>
      </c>
      <c r="Q230" s="27">
        <v>24845.194499999998</v>
      </c>
      <c r="R230" s="27">
        <f t="shared" si="79"/>
        <v>4597602.9415800003</v>
      </c>
      <c r="S230" s="27">
        <v>0</v>
      </c>
      <c r="T230" s="27">
        <v>0</v>
      </c>
      <c r="U230" s="27">
        <v>59536.835530000004</v>
      </c>
      <c r="V230" s="27">
        <v>0</v>
      </c>
      <c r="W230" s="27">
        <v>0</v>
      </c>
      <c r="X230" s="27">
        <v>0</v>
      </c>
      <c r="Y230" s="27">
        <v>0</v>
      </c>
      <c r="Z230" s="27">
        <v>-1423862.3584399999</v>
      </c>
      <c r="AA230" s="27">
        <v>-689442.36300200003</v>
      </c>
    </row>
    <row r="231" spans="1:27" s="29" customFormat="1" x14ac:dyDescent="0.25">
      <c r="A231" s="30" t="s">
        <v>267</v>
      </c>
      <c r="B231" s="28"/>
      <c r="C231" s="27">
        <v>3684018.69785066</v>
      </c>
      <c r="D231" s="27">
        <v>11053.157299999999</v>
      </c>
      <c r="E231" s="27">
        <f t="shared" si="75"/>
        <v>3695071.85515066</v>
      </c>
      <c r="F231" s="27">
        <v>819184.31898116006</v>
      </c>
      <c r="G231" s="27">
        <v>420247.23285024002</v>
      </c>
      <c r="H231" s="27">
        <f t="shared" si="76"/>
        <v>1239431.5518314</v>
      </c>
      <c r="I231" s="27">
        <f t="shared" si="77"/>
        <v>2455640.30331926</v>
      </c>
      <c r="J231" s="27">
        <v>152434.92223999987</v>
      </c>
      <c r="K231" s="27">
        <v>2637.1477100000002</v>
      </c>
      <c r="L231" s="27">
        <v>18265.050939999997</v>
      </c>
      <c r="M231" s="27">
        <f t="shared" si="78"/>
        <v>21071.6718</v>
      </c>
      <c r="N231" s="27">
        <v>39336.722739999997</v>
      </c>
      <c r="O231" s="27">
        <v>1070821.3603399999</v>
      </c>
      <c r="P231" s="27">
        <v>3458635.64604</v>
      </c>
      <c r="Q231" s="27">
        <v>25961.100709999999</v>
      </c>
      <c r="R231" s="27">
        <f t="shared" si="79"/>
        <v>4555418.1070900001</v>
      </c>
      <c r="S231" s="27">
        <v>0</v>
      </c>
      <c r="T231" s="27">
        <v>0</v>
      </c>
      <c r="U231" s="27">
        <v>57062.701150000008</v>
      </c>
      <c r="V231" s="27">
        <v>0</v>
      </c>
      <c r="W231" s="27">
        <v>0</v>
      </c>
      <c r="X231" s="27">
        <v>0</v>
      </c>
      <c r="Y231" s="27">
        <v>0</v>
      </c>
      <c r="Z231" s="27">
        <v>-1420476.05687</v>
      </c>
      <c r="AA231" s="27">
        <v>-541955.65192073991</v>
      </c>
    </row>
    <row r="232" spans="1:27" s="29" customFormat="1" x14ac:dyDescent="0.25">
      <c r="A232" s="30" t="s">
        <v>268</v>
      </c>
      <c r="B232" s="28"/>
      <c r="C232" s="27">
        <v>3565868.9789778395</v>
      </c>
      <c r="D232" s="27">
        <v>13315.110959999998</v>
      </c>
      <c r="E232" s="27">
        <f t="shared" si="75"/>
        <v>3579184.0899378397</v>
      </c>
      <c r="F232" s="27">
        <v>818200.0681786401</v>
      </c>
      <c r="G232" s="27">
        <v>428175.50085696002</v>
      </c>
      <c r="H232" s="27">
        <f t="shared" si="76"/>
        <v>1246375.5690356002</v>
      </c>
      <c r="I232" s="27">
        <f t="shared" si="77"/>
        <v>2332808.5209022397</v>
      </c>
      <c r="J232" s="27">
        <v>312108.38880000013</v>
      </c>
      <c r="K232" s="27">
        <v>1243.4571500000002</v>
      </c>
      <c r="L232" s="27">
        <v>17858.093540000002</v>
      </c>
      <c r="M232" s="27">
        <f t="shared" si="78"/>
        <v>20553.73343</v>
      </c>
      <c r="N232" s="27">
        <v>38411.826970000002</v>
      </c>
      <c r="O232" s="27">
        <v>1075557.14148</v>
      </c>
      <c r="P232" s="27">
        <v>3369624.02147</v>
      </c>
      <c r="Q232" s="27">
        <v>27625.25793</v>
      </c>
      <c r="R232" s="27">
        <f t="shared" si="79"/>
        <v>4472806.4208800001</v>
      </c>
      <c r="S232" s="27">
        <v>0</v>
      </c>
      <c r="T232" s="27">
        <v>0</v>
      </c>
      <c r="U232" s="27">
        <v>70410.026440000001</v>
      </c>
      <c r="V232" s="27">
        <v>0</v>
      </c>
      <c r="W232" s="27">
        <v>0</v>
      </c>
      <c r="X232" s="27">
        <v>0</v>
      </c>
      <c r="Y232" s="27">
        <v>0</v>
      </c>
      <c r="Z232" s="27">
        <v>-1390361.5890899999</v>
      </c>
      <c r="AA232" s="27">
        <v>-468282.66096776014</v>
      </c>
    </row>
    <row r="233" spans="1:27" s="29" customFormat="1" x14ac:dyDescent="0.25">
      <c r="A233" s="30" t="s">
        <v>269</v>
      </c>
      <c r="B233" s="28"/>
      <c r="C233" s="27">
        <v>3331982.1828638199</v>
      </c>
      <c r="D233" s="27">
        <v>10524.116909999999</v>
      </c>
      <c r="E233" s="27">
        <f t="shared" si="75"/>
        <v>3342506.2997738197</v>
      </c>
      <c r="F233" s="27">
        <v>743441.13604472007</v>
      </c>
      <c r="G233" s="27">
        <v>428202.22953407996</v>
      </c>
      <c r="H233" s="27">
        <f t="shared" si="76"/>
        <v>1171643.3655788</v>
      </c>
      <c r="I233" s="27">
        <f t="shared" si="77"/>
        <v>2170862.9341950198</v>
      </c>
      <c r="J233" s="27">
        <v>487900.05816000019</v>
      </c>
      <c r="K233" s="27">
        <v>2604.1816100000001</v>
      </c>
      <c r="L233" s="27">
        <v>17824.739250000002</v>
      </c>
      <c r="M233" s="27">
        <f t="shared" si="78"/>
        <v>20837.169229999996</v>
      </c>
      <c r="N233" s="27">
        <v>38661.908479999998</v>
      </c>
      <c r="O233" s="27">
        <v>1071201.7243000001</v>
      </c>
      <c r="P233" s="27">
        <v>3379097.3014699998</v>
      </c>
      <c r="Q233" s="27">
        <v>27891.867040000001</v>
      </c>
      <c r="R233" s="27">
        <f t="shared" si="79"/>
        <v>4478190.8928100001</v>
      </c>
      <c r="S233" s="27">
        <v>0</v>
      </c>
      <c r="T233" s="27">
        <v>0</v>
      </c>
      <c r="U233" s="27">
        <v>65301.525059999985</v>
      </c>
      <c r="V233" s="27">
        <v>0</v>
      </c>
      <c r="W233" s="27">
        <v>0</v>
      </c>
      <c r="X233" s="27">
        <v>0</v>
      </c>
      <c r="Y233" s="27">
        <v>0</v>
      </c>
      <c r="Z233" s="27">
        <v>-1373434.3526899999</v>
      </c>
      <c r="AA233" s="27">
        <v>-470028.97929498006</v>
      </c>
    </row>
    <row r="234" spans="1:27" s="14" customFormat="1" x14ac:dyDescent="0.25">
      <c r="A234" s="35"/>
      <c r="B234" s="13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</row>
    <row r="235" spans="1:27" s="14" customFormat="1" x14ac:dyDescent="0.25">
      <c r="A235" s="35"/>
      <c r="B235" s="13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</row>
    <row r="236" spans="1:27" x14ac:dyDescent="0.25">
      <c r="A236" s="36" t="s">
        <v>31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1:27" x14ac:dyDescent="0.25">
      <c r="A237" s="3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1:27" x14ac:dyDescent="0.25">
      <c r="A238" s="3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1:27" x14ac:dyDescent="0.25">
      <c r="A239" s="3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1:27" x14ac:dyDescent="0.25">
      <c r="A240" s="3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1:27" x14ac:dyDescent="0.25">
      <c r="A241" s="3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1:27" x14ac:dyDescent="0.25">
      <c r="A242" s="3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1:27" x14ac:dyDescent="0.25">
      <c r="A243" s="3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1:27" x14ac:dyDescent="0.25">
      <c r="A244" s="3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1:27" x14ac:dyDescent="0.25">
      <c r="A245" s="3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1:27" x14ac:dyDescent="0.25">
      <c r="A246" s="3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1:27" x14ac:dyDescent="0.25">
      <c r="A247" s="3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1:27" x14ac:dyDescent="0.25">
      <c r="A248" s="3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1:27" x14ac:dyDescent="0.25">
      <c r="A249" s="3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1:27" x14ac:dyDescent="0.25">
      <c r="A250" s="3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1:27" x14ac:dyDescent="0.25">
      <c r="A251" s="3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1:27" x14ac:dyDescent="0.25">
      <c r="A252" s="34"/>
      <c r="C252" s="9"/>
      <c r="D252" s="9"/>
      <c r="E252" s="9"/>
      <c r="F252" s="9"/>
      <c r="G252" s="9"/>
      <c r="H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1:27" x14ac:dyDescent="0.25">
      <c r="A253" s="34"/>
      <c r="C253" s="9"/>
      <c r="D253" s="9"/>
      <c r="E253" s="9"/>
      <c r="F253" s="9"/>
      <c r="G253" s="9"/>
      <c r="H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1:27" x14ac:dyDescent="0.25">
      <c r="A254" s="34"/>
      <c r="C254" s="9"/>
      <c r="D254" s="9"/>
      <c r="E254" s="9"/>
      <c r="F254" s="9"/>
      <c r="G254" s="9"/>
      <c r="H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1:27" x14ac:dyDescent="0.25">
      <c r="A255" s="34"/>
      <c r="C255" s="9"/>
      <c r="D255" s="9"/>
      <c r="E255" s="9"/>
      <c r="F255" s="9"/>
      <c r="G255" s="9"/>
      <c r="H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1:27" x14ac:dyDescent="0.25">
      <c r="A256" s="34"/>
      <c r="C256" s="9"/>
      <c r="D256" s="9"/>
      <c r="E256" s="9"/>
      <c r="F256" s="9"/>
      <c r="G256" s="9"/>
      <c r="H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1:27" x14ac:dyDescent="0.25">
      <c r="A257" s="34"/>
      <c r="C257" s="9"/>
      <c r="D257" s="9"/>
      <c r="E257" s="9"/>
      <c r="F257" s="9"/>
      <c r="G257" s="9"/>
      <c r="H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1:27" x14ac:dyDescent="0.25">
      <c r="A258" s="34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1:27" x14ac:dyDescent="0.25">
      <c r="A259" s="34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1:27" x14ac:dyDescent="0.25">
      <c r="A260" s="34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1:27" x14ac:dyDescent="0.25">
      <c r="A261" s="34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1:27" x14ac:dyDescent="0.25">
      <c r="A262" s="34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1:27" x14ac:dyDescent="0.25">
      <c r="A263" s="34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1:27" x14ac:dyDescent="0.25">
      <c r="A264" s="34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1:27" x14ac:dyDescent="0.25">
      <c r="A265" s="34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1:27" x14ac:dyDescent="0.25">
      <c r="A266" s="34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1:27" x14ac:dyDescent="0.25">
      <c r="A267" s="34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1:27" x14ac:dyDescent="0.25">
      <c r="A268" s="34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1:27" x14ac:dyDescent="0.25">
      <c r="A269" s="34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1:27" x14ac:dyDescent="0.25">
      <c r="A270" s="34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1:27" x14ac:dyDescent="0.25">
      <c r="A271" s="34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1:27" x14ac:dyDescent="0.25">
      <c r="A272" s="34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1:27" x14ac:dyDescent="0.25">
      <c r="A273" s="34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1:27" x14ac:dyDescent="0.25">
      <c r="A274" s="34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1:27" x14ac:dyDescent="0.25">
      <c r="A275" s="34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1:27" x14ac:dyDescent="0.25">
      <c r="A276" s="34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1:27" x14ac:dyDescent="0.25">
      <c r="A277" s="34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1:27" x14ac:dyDescent="0.25">
      <c r="A278" s="34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1:27" x14ac:dyDescent="0.25">
      <c r="A279" s="34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1:27" x14ac:dyDescent="0.25">
      <c r="A280" s="34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1:27" x14ac:dyDescent="0.25">
      <c r="A281" s="34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1:27" x14ac:dyDescent="0.25">
      <c r="A282" s="34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1:27" x14ac:dyDescent="0.25">
      <c r="A283" s="34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1:27" x14ac:dyDescent="0.25">
      <c r="A284" s="34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1:27" x14ac:dyDescent="0.25">
      <c r="A285" s="34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1:27" x14ac:dyDescent="0.25">
      <c r="A286" s="34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1:27" x14ac:dyDescent="0.25">
      <c r="A287" s="34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1:27" x14ac:dyDescent="0.25">
      <c r="A288" s="34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1:27" x14ac:dyDescent="0.25">
      <c r="A289" s="34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1:27" x14ac:dyDescent="0.25">
      <c r="A290" s="34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1:27" x14ac:dyDescent="0.25">
      <c r="A291" s="34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1:27" x14ac:dyDescent="0.25">
      <c r="A292" s="34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1:27" x14ac:dyDescent="0.25">
      <c r="A293" s="34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1:27" x14ac:dyDescent="0.25">
      <c r="A294" s="34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1:27" x14ac:dyDescent="0.25">
      <c r="A295" s="34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1:27" x14ac:dyDescent="0.25">
      <c r="A296" s="34"/>
      <c r="C296" s="9"/>
      <c r="D296" s="9"/>
      <c r="E296" s="9"/>
      <c r="F296" s="9"/>
      <c r="G296" s="9"/>
      <c r="H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1:27" x14ac:dyDescent="0.25">
      <c r="A297" s="34"/>
      <c r="C297" s="9"/>
      <c r="D297" s="9"/>
      <c r="E297" s="9"/>
      <c r="F297" s="9"/>
      <c r="G297" s="9"/>
      <c r="H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1:27" x14ac:dyDescent="0.25">
      <c r="A298" s="34"/>
      <c r="C298" s="9"/>
      <c r="D298" s="9"/>
      <c r="E298" s="9"/>
      <c r="F298" s="9"/>
      <c r="G298" s="9"/>
      <c r="H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1:27" x14ac:dyDescent="0.25">
      <c r="A299" s="34"/>
      <c r="C299" s="9"/>
      <c r="D299" s="9"/>
      <c r="E299" s="9"/>
      <c r="F299" s="9"/>
      <c r="G299" s="9"/>
      <c r="H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1:27" x14ac:dyDescent="0.25">
      <c r="R300" s="9"/>
    </row>
    <row r="301" spans="1:27" x14ac:dyDescent="0.25">
      <c r="R301" s="9"/>
    </row>
    <row r="302" spans="1:27" x14ac:dyDescent="0.25">
      <c r="R302" s="9"/>
    </row>
    <row r="303" spans="1:27" x14ac:dyDescent="0.25">
      <c r="R303" s="9"/>
    </row>
    <row r="304" spans="1:27" x14ac:dyDescent="0.25">
      <c r="R304" s="9"/>
    </row>
    <row r="305" spans="18:27" x14ac:dyDescent="0.25">
      <c r="R305" s="9"/>
    </row>
    <row r="306" spans="18:27" x14ac:dyDescent="0.25">
      <c r="R306" s="9"/>
    </row>
    <row r="307" spans="18:27" x14ac:dyDescent="0.25">
      <c r="R307" s="9"/>
    </row>
    <row r="308" spans="18:27" x14ac:dyDescent="0.25">
      <c r="R308" s="9"/>
    </row>
    <row r="309" spans="18:27" x14ac:dyDescent="0.25">
      <c r="R309" s="9"/>
    </row>
    <row r="310" spans="18:27" x14ac:dyDescent="0.25">
      <c r="R310" s="9"/>
    </row>
    <row r="311" spans="18:27" x14ac:dyDescent="0.25">
      <c r="R311" s="9"/>
    </row>
    <row r="312" spans="18:27" x14ac:dyDescent="0.25">
      <c r="R312" s="9"/>
    </row>
    <row r="313" spans="18:27" x14ac:dyDescent="0.25">
      <c r="R313" s="9"/>
    </row>
    <row r="314" spans="18:27" x14ac:dyDescent="0.25">
      <c r="R314" s="9"/>
    </row>
    <row r="315" spans="18:27" x14ac:dyDescent="0.25">
      <c r="R315" s="9"/>
    </row>
    <row r="316" spans="18:27" x14ac:dyDescent="0.25">
      <c r="R316" s="9"/>
    </row>
    <row r="317" spans="18:27" x14ac:dyDescent="0.25">
      <c r="R317" s="9"/>
      <c r="AA317" s="9"/>
    </row>
    <row r="318" spans="18:27" x14ac:dyDescent="0.25">
      <c r="R318" s="9"/>
      <c r="AA318" s="9"/>
    </row>
    <row r="319" spans="18:27" x14ac:dyDescent="0.25">
      <c r="R319" s="9"/>
      <c r="AA319" s="9"/>
    </row>
    <row r="320" spans="18:27" x14ac:dyDescent="0.25">
      <c r="R320" s="9"/>
      <c r="AA320" s="9"/>
    </row>
    <row r="321" spans="18:27" x14ac:dyDescent="0.25">
      <c r="R321" s="9"/>
      <c r="AA321" s="9"/>
    </row>
    <row r="322" spans="18:27" x14ac:dyDescent="0.25">
      <c r="R322" s="9"/>
      <c r="AA322" s="9"/>
    </row>
    <row r="323" spans="18:27" x14ac:dyDescent="0.25">
      <c r="R323" s="9"/>
      <c r="AA323" s="9"/>
    </row>
    <row r="324" spans="18:27" x14ac:dyDescent="0.25">
      <c r="R324" s="9"/>
      <c r="AA324" s="9"/>
    </row>
    <row r="325" spans="18:27" x14ac:dyDescent="0.25">
      <c r="R325" s="9"/>
      <c r="AA325" s="9"/>
    </row>
    <row r="326" spans="18:27" x14ac:dyDescent="0.25">
      <c r="R326" s="9"/>
      <c r="AA326" s="9"/>
    </row>
    <row r="327" spans="18:27" x14ac:dyDescent="0.25">
      <c r="AA327" s="9"/>
    </row>
    <row r="328" spans="18:27" x14ac:dyDescent="0.25">
      <c r="AA328" s="9"/>
    </row>
  </sheetData>
  <mergeCells count="26">
    <mergeCell ref="B2:AA2"/>
    <mergeCell ref="L5:N5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  <mergeCell ref="C6:E6"/>
    <mergeCell ref="F6:H6"/>
    <mergeCell ref="I6:I7"/>
    <mergeCell ref="L6:L7"/>
    <mergeCell ref="M6:M7"/>
    <mergeCell ref="N6:N7"/>
    <mergeCell ref="O6:O7"/>
    <mergeCell ref="V6:V7"/>
    <mergeCell ref="P6:P7"/>
    <mergeCell ref="Q6:Q7"/>
    <mergeCell ref="R6:R7"/>
    <mergeCell ref="T6:T7"/>
    <mergeCell ref="U6:U7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AB189:XFD189 E189 H189:I189 M189 R18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356"/>
  <sheetViews>
    <sheetView workbookViewId="0">
      <pane xSplit="2" ySplit="8" topLeftCell="C222" activePane="bottomRight" state="frozen"/>
      <selection activeCell="A238" sqref="A238:A249"/>
      <selection pane="topRight" activeCell="A238" sqref="A238:A249"/>
      <selection pane="bottomLeft" activeCell="A238" sqref="A238:A249"/>
      <selection pane="bottomRight" sqref="A1:XFD1048576"/>
    </sheetView>
  </sheetViews>
  <sheetFormatPr defaultColWidth="8.7109375" defaultRowHeight="15" x14ac:dyDescent="0.25"/>
  <cols>
    <col min="1" max="1" width="15.7109375" style="1" customWidth="1"/>
    <col min="2" max="2" width="9" style="1" hidden="1" customWidth="1"/>
    <col min="3" max="4" width="11" style="1" customWidth="1"/>
    <col min="5" max="13" width="9.85546875" style="1" customWidth="1"/>
    <col min="14" max="14" width="10.42578125" style="1" customWidth="1"/>
    <col min="15" max="15" width="9.140625" style="1"/>
    <col min="16" max="16" width="11.7109375" style="1" customWidth="1"/>
    <col min="17" max="19" width="9.140625" style="1"/>
    <col min="20" max="16384" width="8.7109375" style="3"/>
  </cols>
  <sheetData>
    <row r="1" spans="1:19" s="23" customFormat="1" ht="13.9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 s="4"/>
      <c r="R1" s="4"/>
      <c r="S1" s="4"/>
    </row>
    <row r="2" spans="1:19" s="23" customFormat="1" ht="13.9" x14ac:dyDescent="0.25">
      <c r="B2" s="4"/>
      <c r="C2" s="42" t="s">
        <v>33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"/>
      <c r="Q2" s="4"/>
      <c r="R2" s="4"/>
      <c r="S2" s="4"/>
    </row>
    <row r="3" spans="1:19" s="23" customFormat="1" ht="13.9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3" customFormat="1" ht="13.9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 s="4"/>
      <c r="R4" s="4"/>
      <c r="S4" s="4"/>
    </row>
    <row r="5" spans="1:19" s="25" customFormat="1" ht="15" customHeight="1" x14ac:dyDescent="0.25">
      <c r="A5" s="15"/>
      <c r="B5" s="19"/>
      <c r="C5" s="46" t="s">
        <v>34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37" t="s">
        <v>4</v>
      </c>
      <c r="Q5" s="48"/>
      <c r="R5" s="24"/>
      <c r="S5" s="24"/>
    </row>
    <row r="6" spans="1:19" s="25" customFormat="1" ht="26.25" customHeight="1" x14ac:dyDescent="0.25">
      <c r="A6" s="15"/>
      <c r="B6" s="26" t="s">
        <v>44</v>
      </c>
      <c r="C6" s="37" t="s">
        <v>35</v>
      </c>
      <c r="D6" s="37"/>
      <c r="E6" s="37"/>
      <c r="F6" s="37"/>
      <c r="G6" s="37"/>
      <c r="H6" s="37" t="s">
        <v>36</v>
      </c>
      <c r="I6" s="37"/>
      <c r="J6" s="37"/>
      <c r="K6" s="37"/>
      <c r="L6" s="37"/>
      <c r="M6" s="37"/>
      <c r="N6" s="37"/>
      <c r="O6" s="37" t="s">
        <v>16</v>
      </c>
      <c r="P6" s="37"/>
      <c r="Q6" s="48"/>
      <c r="R6" s="24"/>
      <c r="S6" s="24"/>
    </row>
    <row r="7" spans="1:19" s="25" customFormat="1" ht="30.75" customHeight="1" x14ac:dyDescent="0.25">
      <c r="A7" s="15"/>
      <c r="B7" s="26"/>
      <c r="C7" s="49" t="s">
        <v>37</v>
      </c>
      <c r="D7" s="50"/>
      <c r="E7" s="49" t="s">
        <v>10</v>
      </c>
      <c r="F7" s="50"/>
      <c r="G7" s="38" t="s">
        <v>38</v>
      </c>
      <c r="H7" s="49" t="s">
        <v>39</v>
      </c>
      <c r="I7" s="50"/>
      <c r="J7" s="49" t="s">
        <v>40</v>
      </c>
      <c r="K7" s="50"/>
      <c r="L7" s="49" t="s">
        <v>10</v>
      </c>
      <c r="M7" s="50"/>
      <c r="N7" s="38" t="s">
        <v>41</v>
      </c>
      <c r="O7" s="37"/>
      <c r="P7" s="37"/>
      <c r="Q7" s="17"/>
      <c r="R7" s="24"/>
      <c r="S7" s="24"/>
    </row>
    <row r="8" spans="1:19" s="25" customFormat="1" ht="25.5" x14ac:dyDescent="0.25">
      <c r="A8" s="15"/>
      <c r="B8" s="26"/>
      <c r="C8" s="26" t="s">
        <v>42</v>
      </c>
      <c r="D8" s="26" t="s">
        <v>43</v>
      </c>
      <c r="E8" s="26" t="s">
        <v>42</v>
      </c>
      <c r="F8" s="26" t="s">
        <v>43</v>
      </c>
      <c r="G8" s="39"/>
      <c r="H8" s="26" t="s">
        <v>42</v>
      </c>
      <c r="I8" s="26" t="s">
        <v>43</v>
      </c>
      <c r="J8" s="26" t="s">
        <v>42</v>
      </c>
      <c r="K8" s="26" t="s">
        <v>43</v>
      </c>
      <c r="L8" s="26" t="s">
        <v>42</v>
      </c>
      <c r="M8" s="26" t="s">
        <v>43</v>
      </c>
      <c r="N8" s="39"/>
      <c r="O8" s="37"/>
      <c r="P8" s="37"/>
      <c r="Q8" s="17"/>
      <c r="R8" s="24"/>
      <c r="S8" s="24"/>
    </row>
    <row r="9" spans="1:19" ht="13.9" x14ac:dyDescent="0.25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  <c r="Q9" s="5"/>
    </row>
    <row r="10" spans="1:19" ht="15" customHeight="1" x14ac:dyDescent="0.25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  <c r="Q10" s="9"/>
      <c r="R10" s="9"/>
      <c r="S10" s="9"/>
    </row>
    <row r="11" spans="1:19" ht="15" customHeight="1" x14ac:dyDescent="0.25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  <c r="Q11" s="9"/>
      <c r="R11" s="9"/>
      <c r="S11" s="9"/>
    </row>
    <row r="12" spans="1:19" ht="15" customHeight="1" x14ac:dyDescent="0.25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  <c r="Q12" s="9"/>
      <c r="R12" s="9"/>
      <c r="S12" s="9"/>
    </row>
    <row r="13" spans="1:19" ht="15" customHeight="1" x14ac:dyDescent="0.25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118784.32384</v>
      </c>
      <c r="F13" s="9">
        <v>0</v>
      </c>
      <c r="G13" s="9">
        <v>154243.68410000001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56662.594700000016</v>
      </c>
      <c r="P13" s="9">
        <v>56662.594700000016</v>
      </c>
      <c r="Q13" s="9"/>
      <c r="R13" s="9"/>
      <c r="S13" s="9"/>
    </row>
    <row r="14" spans="1:19" ht="15" customHeight="1" x14ac:dyDescent="0.25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  <c r="Q14" s="9"/>
      <c r="R14" s="9"/>
      <c r="S14" s="9"/>
    </row>
    <row r="15" spans="1:19" ht="15" customHeight="1" x14ac:dyDescent="0.25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  <c r="Q15" s="9"/>
      <c r="R15" s="9"/>
      <c r="S15" s="9"/>
    </row>
    <row r="16" spans="1:19" ht="15" customHeight="1" x14ac:dyDescent="0.25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  <c r="Q16" s="9"/>
      <c r="R16" s="9"/>
      <c r="S16" s="9"/>
    </row>
    <row r="17" spans="1:19" ht="15" customHeight="1" x14ac:dyDescent="0.25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  <c r="Q17" s="9"/>
      <c r="R17" s="9"/>
      <c r="S17" s="9"/>
    </row>
    <row r="18" spans="1:19" ht="15" customHeight="1" x14ac:dyDescent="0.25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  <c r="Q18" s="9"/>
      <c r="R18" s="9"/>
      <c r="S18" s="9"/>
    </row>
    <row r="19" spans="1:19" ht="15" customHeight="1" x14ac:dyDescent="0.25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  <c r="Q19" s="9"/>
      <c r="R19" s="9"/>
      <c r="S19" s="9"/>
    </row>
    <row r="20" spans="1:19" ht="15" customHeight="1" x14ac:dyDescent="0.25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  <c r="Q20" s="9"/>
      <c r="R20" s="9"/>
      <c r="S20" s="9"/>
    </row>
    <row r="21" spans="1:19" ht="15" customHeight="1" x14ac:dyDescent="0.25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  <c r="Q21" s="9"/>
      <c r="R21" s="9"/>
      <c r="S21" s="9"/>
    </row>
    <row r="22" spans="1:19" ht="15" customHeight="1" x14ac:dyDescent="0.25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  <c r="Q22" s="9"/>
      <c r="R22" s="9"/>
      <c r="S22" s="9"/>
    </row>
    <row r="23" spans="1:19" ht="15" customHeight="1" x14ac:dyDescent="0.25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  <c r="Q23" s="9"/>
      <c r="R23" s="9"/>
      <c r="S23" s="9"/>
    </row>
    <row r="24" spans="1:19" ht="15" customHeight="1" x14ac:dyDescent="0.25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  <c r="Q24" s="9"/>
      <c r="R24" s="9"/>
      <c r="S24" s="9"/>
    </row>
    <row r="25" spans="1:19" ht="15" customHeight="1" x14ac:dyDescent="0.25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  <c r="Q25" s="9"/>
      <c r="R25" s="9"/>
      <c r="S25" s="9"/>
    </row>
    <row r="26" spans="1:19" ht="15" customHeight="1" x14ac:dyDescent="0.25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  <c r="Q26" s="9"/>
      <c r="R26" s="9"/>
      <c r="S26" s="9"/>
    </row>
    <row r="27" spans="1:19" ht="15" customHeight="1" x14ac:dyDescent="0.25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  <c r="Q27" s="9"/>
      <c r="R27" s="9"/>
      <c r="S27" s="9"/>
    </row>
    <row r="28" spans="1:19" ht="15" customHeight="1" x14ac:dyDescent="0.25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  <c r="Q28" s="9"/>
      <c r="R28" s="9"/>
      <c r="S28" s="9"/>
    </row>
    <row r="29" spans="1:19" ht="15" customHeight="1" x14ac:dyDescent="0.25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  <c r="Q29" s="9"/>
      <c r="R29" s="9"/>
      <c r="S29" s="9"/>
    </row>
    <row r="30" spans="1:19" ht="15" customHeight="1" x14ac:dyDescent="0.25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  <c r="Q30" s="9"/>
      <c r="R30" s="9"/>
      <c r="S30" s="9"/>
    </row>
    <row r="31" spans="1:19" ht="15" customHeight="1" x14ac:dyDescent="0.25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  <c r="Q31" s="9"/>
      <c r="R31" s="9"/>
      <c r="S31" s="9"/>
    </row>
    <row r="32" spans="1:19" ht="15" customHeight="1" x14ac:dyDescent="0.25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  <c r="Q32" s="9"/>
      <c r="R32" s="9"/>
      <c r="S32" s="9"/>
    </row>
    <row r="33" spans="1:19" ht="15" customHeight="1" x14ac:dyDescent="0.25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  <c r="Q33" s="9"/>
      <c r="R33" s="9"/>
      <c r="S33" s="9"/>
    </row>
    <row r="34" spans="1:19" ht="15" customHeight="1" x14ac:dyDescent="0.25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  <c r="Q34" s="9"/>
      <c r="R34" s="9"/>
      <c r="S34" s="9"/>
    </row>
    <row r="35" spans="1:19" ht="15" customHeight="1" x14ac:dyDescent="0.25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  <c r="Q35" s="9"/>
      <c r="R35" s="9"/>
      <c r="S35" s="9"/>
    </row>
    <row r="36" spans="1:19" ht="15" customHeight="1" x14ac:dyDescent="0.25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  <c r="Q36" s="9"/>
      <c r="R36" s="9"/>
      <c r="S36" s="9"/>
    </row>
    <row r="37" spans="1:19" ht="15" customHeight="1" x14ac:dyDescent="0.25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  <c r="Q37" s="9"/>
      <c r="R37" s="9"/>
      <c r="S37" s="9"/>
    </row>
    <row r="38" spans="1:19" ht="15" customHeight="1" x14ac:dyDescent="0.25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  <c r="Q38" s="9"/>
      <c r="R38" s="9"/>
      <c r="S38" s="9"/>
    </row>
    <row r="39" spans="1:19" ht="15" customHeight="1" x14ac:dyDescent="0.25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  <c r="Q39" s="9"/>
      <c r="R39" s="9"/>
      <c r="S39" s="9"/>
    </row>
    <row r="40" spans="1:19" ht="15" customHeight="1" x14ac:dyDescent="0.25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  <c r="Q40" s="9"/>
      <c r="R40" s="9"/>
      <c r="S40" s="9"/>
    </row>
    <row r="41" spans="1:19" ht="15" customHeight="1" x14ac:dyDescent="0.25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  <c r="Q41" s="9"/>
      <c r="R41" s="9"/>
      <c r="S41" s="9"/>
    </row>
    <row r="42" spans="1:19" ht="15" customHeight="1" x14ac:dyDescent="0.25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  <c r="Q42" s="9"/>
      <c r="R42" s="9"/>
      <c r="S42" s="9"/>
    </row>
    <row r="43" spans="1:19" ht="15" customHeight="1" x14ac:dyDescent="0.25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  <c r="Q43" s="9"/>
      <c r="R43" s="9"/>
      <c r="S43" s="9"/>
    </row>
    <row r="44" spans="1:19" ht="15" customHeight="1" x14ac:dyDescent="0.25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  <c r="Q44" s="9"/>
      <c r="R44" s="9"/>
      <c r="S44" s="9"/>
    </row>
    <row r="45" spans="1:19" ht="15" customHeight="1" x14ac:dyDescent="0.25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  <c r="Q45" s="9"/>
      <c r="R45" s="9"/>
      <c r="S45" s="9"/>
    </row>
    <row r="46" spans="1:19" ht="15" customHeight="1" x14ac:dyDescent="0.25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  <c r="Q46" s="9"/>
      <c r="R46" s="9"/>
      <c r="S46" s="9"/>
    </row>
    <row r="47" spans="1:19" ht="15" customHeight="1" x14ac:dyDescent="0.25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  <c r="Q47" s="9"/>
      <c r="R47" s="9"/>
      <c r="S47" s="9"/>
    </row>
    <row r="48" spans="1:19" ht="15" customHeight="1" x14ac:dyDescent="0.25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  <c r="Q48" s="9"/>
      <c r="R48" s="9"/>
      <c r="S48" s="9"/>
    </row>
    <row r="49" spans="1:19" ht="15" customHeight="1" x14ac:dyDescent="0.25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  <c r="Q49" s="9"/>
      <c r="R49" s="9"/>
      <c r="S49" s="9"/>
    </row>
    <row r="50" spans="1:19" ht="15" customHeight="1" x14ac:dyDescent="0.25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  <c r="Q50" s="9"/>
      <c r="R50" s="9"/>
      <c r="S50" s="9"/>
    </row>
    <row r="51" spans="1:19" ht="15" customHeight="1" x14ac:dyDescent="0.25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  <c r="Q51" s="9"/>
      <c r="R51" s="9"/>
      <c r="S51" s="9"/>
    </row>
    <row r="52" spans="1:19" ht="15" customHeight="1" x14ac:dyDescent="0.25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  <c r="Q52" s="9"/>
      <c r="R52" s="9"/>
      <c r="S52" s="9"/>
    </row>
    <row r="53" spans="1:19" ht="15" customHeight="1" x14ac:dyDescent="0.25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  <c r="Q53" s="9"/>
      <c r="R53" s="9"/>
      <c r="S53" s="9"/>
    </row>
    <row r="54" spans="1:19" ht="15" customHeight="1" x14ac:dyDescent="0.25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  <c r="Q54" s="9"/>
      <c r="R54" s="9"/>
      <c r="S54" s="9"/>
    </row>
    <row r="55" spans="1:19" ht="15" customHeight="1" x14ac:dyDescent="0.25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  <c r="Q55" s="9"/>
      <c r="R55" s="9"/>
      <c r="S55" s="9"/>
    </row>
    <row r="56" spans="1:19" ht="15" customHeight="1" x14ac:dyDescent="0.25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  <c r="Q56" s="9"/>
      <c r="R56" s="9"/>
      <c r="S56" s="9"/>
    </row>
    <row r="57" spans="1:19" ht="15" customHeight="1" x14ac:dyDescent="0.25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  <c r="Q57" s="9"/>
      <c r="R57" s="9"/>
      <c r="S57" s="9"/>
    </row>
    <row r="58" spans="1:19" ht="15" customHeight="1" x14ac:dyDescent="0.25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  <c r="Q58" s="9"/>
      <c r="R58" s="9"/>
      <c r="S58" s="9"/>
    </row>
    <row r="59" spans="1:19" ht="15" customHeight="1" x14ac:dyDescent="0.25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  <c r="Q59" s="9"/>
      <c r="R59" s="9"/>
      <c r="S59" s="9"/>
    </row>
    <row r="60" spans="1:19" ht="15" customHeight="1" x14ac:dyDescent="0.25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  <c r="Q60" s="9"/>
      <c r="R60" s="9"/>
      <c r="S60" s="9"/>
    </row>
    <row r="61" spans="1:19" ht="15" customHeight="1" x14ac:dyDescent="0.25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  <c r="Q61" s="9"/>
      <c r="R61" s="9"/>
      <c r="S61" s="9"/>
    </row>
    <row r="62" spans="1:19" ht="15" customHeight="1" x14ac:dyDescent="0.25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  <c r="Q62" s="9"/>
      <c r="R62" s="9"/>
      <c r="S62" s="9"/>
    </row>
    <row r="63" spans="1:19" ht="13.9" x14ac:dyDescent="0.25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  <c r="Q63" s="9"/>
      <c r="R63" s="9"/>
      <c r="S63" s="9"/>
    </row>
    <row r="64" spans="1:19" ht="15" customHeight="1" x14ac:dyDescent="0.25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  <c r="Q64" s="9"/>
      <c r="R64" s="9"/>
      <c r="S64" s="9"/>
    </row>
    <row r="65" spans="1:19" ht="15" customHeight="1" x14ac:dyDescent="0.25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  <c r="Q65" s="9"/>
      <c r="R65" s="9"/>
      <c r="S65" s="9"/>
    </row>
    <row r="66" spans="1:19" ht="13.9" x14ac:dyDescent="0.25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  <c r="Q66" s="9"/>
      <c r="R66" s="9"/>
      <c r="S66" s="9"/>
    </row>
    <row r="67" spans="1:19" ht="15" customHeight="1" x14ac:dyDescent="0.25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  <c r="Q67" s="9"/>
      <c r="R67" s="9"/>
      <c r="S67" s="9"/>
    </row>
    <row r="68" spans="1:19" ht="15" customHeight="1" x14ac:dyDescent="0.25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  <c r="Q68" s="9"/>
      <c r="R68" s="9"/>
      <c r="S68" s="9"/>
    </row>
    <row r="69" spans="1:19" ht="13.9" x14ac:dyDescent="0.25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  <c r="Q69" s="9"/>
      <c r="R69" s="9"/>
      <c r="S69" s="9"/>
    </row>
    <row r="70" spans="1:19" ht="15" customHeight="1" x14ac:dyDescent="0.25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  <c r="Q70" s="9"/>
      <c r="R70" s="9"/>
      <c r="S70" s="9"/>
    </row>
    <row r="71" spans="1:19" ht="15" customHeight="1" x14ac:dyDescent="0.25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  <c r="Q71" s="9"/>
      <c r="R71" s="9"/>
      <c r="S71" s="9"/>
    </row>
    <row r="72" spans="1:19" ht="13.9" x14ac:dyDescent="0.25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  <c r="Q72" s="9"/>
      <c r="R72" s="9"/>
      <c r="S72" s="9"/>
    </row>
    <row r="73" spans="1:19" ht="15" customHeight="1" x14ac:dyDescent="0.25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  <c r="Q73" s="9"/>
      <c r="R73" s="9"/>
      <c r="S73" s="9"/>
    </row>
    <row r="74" spans="1:19" ht="15" customHeight="1" x14ac:dyDescent="0.25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  <c r="Q74" s="9"/>
      <c r="R74" s="9"/>
      <c r="S74" s="9"/>
    </row>
    <row r="75" spans="1:19" ht="13.9" x14ac:dyDescent="0.25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  <c r="Q75" s="9"/>
      <c r="R75" s="9"/>
      <c r="S75" s="9"/>
    </row>
    <row r="76" spans="1:19" ht="13.9" x14ac:dyDescent="0.25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  <c r="Q76" s="9"/>
      <c r="R76" s="9"/>
      <c r="S76" s="9"/>
    </row>
    <row r="77" spans="1:19" ht="13.9" x14ac:dyDescent="0.25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  <c r="Q77" s="9"/>
      <c r="R77" s="9"/>
      <c r="S77" s="9"/>
    </row>
    <row r="78" spans="1:19" ht="13.9" x14ac:dyDescent="0.25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  <c r="Q78" s="9"/>
      <c r="R78" s="9"/>
      <c r="S78" s="9"/>
    </row>
    <row r="79" spans="1:19" ht="13.9" x14ac:dyDescent="0.25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  <c r="Q79" s="9"/>
      <c r="R79" s="9"/>
      <c r="S79" s="9"/>
    </row>
    <row r="80" spans="1:19" ht="13.9" x14ac:dyDescent="0.25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  <c r="Q80" s="9"/>
      <c r="R80" s="9"/>
      <c r="S80" s="9"/>
    </row>
    <row r="81" spans="1:19" ht="13.9" x14ac:dyDescent="0.25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  <c r="Q81" s="9"/>
      <c r="R81" s="9"/>
      <c r="S81" s="9"/>
    </row>
    <row r="82" spans="1:19" ht="13.9" x14ac:dyDescent="0.25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  <c r="Q82" s="9"/>
      <c r="R82" s="9"/>
      <c r="S82" s="9"/>
    </row>
    <row r="83" spans="1:19" ht="13.9" x14ac:dyDescent="0.25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  <c r="Q83" s="9"/>
      <c r="R83" s="9"/>
      <c r="S83" s="9"/>
    </row>
    <row r="84" spans="1:19" ht="13.9" x14ac:dyDescent="0.25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  <c r="Q84" s="9"/>
      <c r="R84" s="9"/>
      <c r="S84" s="9"/>
    </row>
    <row r="85" spans="1:19" ht="13.9" x14ac:dyDescent="0.25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  <c r="Q85" s="9"/>
      <c r="R85" s="9"/>
      <c r="S85" s="9"/>
    </row>
    <row r="86" spans="1:19" ht="13.9" x14ac:dyDescent="0.25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  <c r="Q86" s="9"/>
      <c r="R86" s="9"/>
      <c r="S86" s="9"/>
    </row>
    <row r="87" spans="1:19" ht="13.9" x14ac:dyDescent="0.25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  <c r="Q87" s="9"/>
      <c r="R87" s="9"/>
      <c r="S87" s="9"/>
    </row>
    <row r="88" spans="1:19" ht="13.9" x14ac:dyDescent="0.25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  <c r="Q88" s="9"/>
      <c r="R88" s="9"/>
      <c r="S88" s="9"/>
    </row>
    <row r="89" spans="1:19" ht="13.9" x14ac:dyDescent="0.25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  <c r="Q89" s="9"/>
      <c r="R89" s="9"/>
      <c r="S89" s="9"/>
    </row>
    <row r="90" spans="1:19" ht="13.9" x14ac:dyDescent="0.25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  <c r="Q90" s="9"/>
      <c r="R90" s="9"/>
      <c r="S90" s="9"/>
    </row>
    <row r="91" spans="1:19" ht="13.9" x14ac:dyDescent="0.25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  <c r="Q91" s="9"/>
      <c r="R91" s="9"/>
      <c r="S91" s="9"/>
    </row>
    <row r="92" spans="1:19" ht="13.9" x14ac:dyDescent="0.25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  <c r="Q92" s="9"/>
      <c r="R92" s="9"/>
      <c r="S92" s="9"/>
    </row>
    <row r="93" spans="1:19" ht="13.9" x14ac:dyDescent="0.25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  <c r="Q93" s="9"/>
      <c r="R93" s="9"/>
      <c r="S93" s="9"/>
    </row>
    <row r="94" spans="1:19" ht="13.9" x14ac:dyDescent="0.25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  <c r="Q94" s="9"/>
      <c r="R94" s="9"/>
      <c r="S94" s="9"/>
    </row>
    <row r="95" spans="1:19" ht="15" customHeight="1" x14ac:dyDescent="0.25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  <c r="Q95" s="9"/>
      <c r="R95" s="9"/>
      <c r="S95" s="9"/>
    </row>
    <row r="96" spans="1:19" ht="15" customHeight="1" x14ac:dyDescent="0.25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  <c r="Q96" s="9"/>
      <c r="R96" s="9"/>
      <c r="S96" s="9"/>
    </row>
    <row r="97" spans="1:19" ht="15" customHeight="1" x14ac:dyDescent="0.25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  <c r="Q97" s="9"/>
      <c r="R97" s="9"/>
      <c r="S97" s="9"/>
    </row>
    <row r="98" spans="1:19" ht="15" customHeight="1" x14ac:dyDescent="0.25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  <c r="Q98" s="9"/>
      <c r="R98" s="9"/>
      <c r="S98" s="9"/>
    </row>
    <row r="99" spans="1:19" ht="15" customHeight="1" x14ac:dyDescent="0.25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  <c r="Q99" s="9"/>
      <c r="R99" s="9"/>
      <c r="S99" s="9"/>
    </row>
    <row r="100" spans="1:19" ht="15" customHeight="1" x14ac:dyDescent="0.25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  <c r="Q100" s="9"/>
      <c r="R100" s="9"/>
      <c r="S100" s="9"/>
    </row>
    <row r="101" spans="1:19" ht="15" customHeight="1" x14ac:dyDescent="0.25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  <c r="Q101" s="9"/>
      <c r="R101" s="9"/>
      <c r="S101" s="9"/>
    </row>
    <row r="102" spans="1:19" ht="15" customHeight="1" x14ac:dyDescent="0.25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  <c r="Q102" s="9"/>
      <c r="R102" s="9"/>
      <c r="S102" s="9"/>
    </row>
    <row r="103" spans="1:19" ht="15" customHeight="1" x14ac:dyDescent="0.25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  <c r="Q103" s="9"/>
      <c r="R103" s="9"/>
      <c r="S103" s="9"/>
    </row>
    <row r="104" spans="1:19" ht="15" customHeight="1" x14ac:dyDescent="0.25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  <c r="Q104" s="9"/>
      <c r="R104" s="9"/>
      <c r="S104" s="9"/>
    </row>
    <row r="105" spans="1:19" ht="15" customHeight="1" x14ac:dyDescent="0.25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  <c r="Q105" s="9"/>
      <c r="R105" s="9"/>
      <c r="S105" s="9"/>
    </row>
    <row r="106" spans="1:19" ht="15" customHeight="1" x14ac:dyDescent="0.25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  <c r="Q106" s="9"/>
      <c r="R106" s="9"/>
      <c r="S106" s="9"/>
    </row>
    <row r="107" spans="1:19" ht="15" customHeight="1" x14ac:dyDescent="0.25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  <c r="Q107" s="9"/>
      <c r="R107" s="9"/>
      <c r="S107" s="9"/>
    </row>
    <row r="108" spans="1:19" ht="15" customHeight="1" x14ac:dyDescent="0.25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  <c r="Q108" s="9"/>
      <c r="R108" s="9"/>
      <c r="S108" s="9"/>
    </row>
    <row r="109" spans="1:19" ht="15" customHeight="1" x14ac:dyDescent="0.25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  <c r="Q109" s="9"/>
      <c r="R109" s="9"/>
      <c r="S109" s="9"/>
    </row>
    <row r="110" spans="1:19" ht="13.9" x14ac:dyDescent="0.25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  <c r="Q110" s="9"/>
      <c r="R110" s="9"/>
      <c r="S110" s="9"/>
    </row>
    <row r="111" spans="1:19" ht="13.9" x14ac:dyDescent="0.25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  <c r="Q111" s="9"/>
      <c r="R111" s="9"/>
      <c r="S111" s="9"/>
    </row>
    <row r="112" spans="1:19" ht="13.9" x14ac:dyDescent="0.25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  <c r="Q112" s="9"/>
      <c r="R112" s="9"/>
      <c r="S112" s="9"/>
    </row>
    <row r="113" spans="1:19" ht="13.9" x14ac:dyDescent="0.25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  <c r="Q113" s="9"/>
      <c r="R113" s="9"/>
      <c r="S113" s="9"/>
    </row>
    <row r="114" spans="1:19" ht="13.9" x14ac:dyDescent="0.25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  <c r="Q114" s="9"/>
      <c r="R114" s="9"/>
      <c r="S114" s="9"/>
    </row>
    <row r="115" spans="1:19" ht="13.9" x14ac:dyDescent="0.25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  <c r="Q115" s="9"/>
      <c r="R115" s="9"/>
      <c r="S115" s="9"/>
    </row>
    <row r="116" spans="1:19" ht="13.9" x14ac:dyDescent="0.25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  <c r="Q116" s="9"/>
      <c r="R116" s="9"/>
      <c r="S116" s="9"/>
    </row>
    <row r="117" spans="1:19" ht="13.9" x14ac:dyDescent="0.25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  <c r="Q117" s="9"/>
      <c r="R117" s="9"/>
      <c r="S117" s="9"/>
    </row>
    <row r="118" spans="1:19" ht="13.9" x14ac:dyDescent="0.25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  <c r="Q118" s="9"/>
      <c r="R118" s="9"/>
      <c r="S118" s="9"/>
    </row>
    <row r="119" spans="1:19" ht="13.9" x14ac:dyDescent="0.25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  <c r="Q119" s="9"/>
      <c r="R119" s="9"/>
      <c r="S119" s="9"/>
    </row>
    <row r="120" spans="1:19" ht="13.9" x14ac:dyDescent="0.25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  <c r="Q120" s="9"/>
      <c r="R120" s="9"/>
      <c r="S120" s="9"/>
    </row>
    <row r="121" spans="1:19" ht="13.9" x14ac:dyDescent="0.25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  <c r="Q121" s="9"/>
      <c r="R121" s="9"/>
      <c r="S121" s="9"/>
    </row>
    <row r="122" spans="1:19" ht="13.9" x14ac:dyDescent="0.25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  <c r="Q122" s="9"/>
      <c r="R122" s="9"/>
      <c r="S122" s="9"/>
    </row>
    <row r="123" spans="1:19" ht="13.9" x14ac:dyDescent="0.25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  <c r="Q123" s="9"/>
      <c r="R123" s="9"/>
      <c r="S123" s="9"/>
    </row>
    <row r="124" spans="1:19" ht="13.9" x14ac:dyDescent="0.25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  <c r="Q124" s="9"/>
      <c r="R124" s="9"/>
      <c r="S124" s="9"/>
    </row>
    <row r="125" spans="1:19" ht="13.9" x14ac:dyDescent="0.25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  <c r="Q125" s="9"/>
      <c r="R125" s="9"/>
      <c r="S125" s="9"/>
    </row>
    <row r="126" spans="1:19" ht="13.9" x14ac:dyDescent="0.25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  <c r="Q126" s="9"/>
      <c r="R126" s="9"/>
      <c r="S126" s="9"/>
    </row>
    <row r="127" spans="1:19" ht="13.9" x14ac:dyDescent="0.25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  <c r="Q127" s="9"/>
      <c r="R127" s="9"/>
      <c r="S127" s="9"/>
    </row>
    <row r="128" spans="1:19" ht="13.9" x14ac:dyDescent="0.25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  <c r="Q128" s="9"/>
      <c r="R128" s="9"/>
      <c r="S128" s="9"/>
    </row>
    <row r="129" spans="1:49" ht="13.9" x14ac:dyDescent="0.25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  <c r="Q129" s="9"/>
      <c r="R129" s="9"/>
      <c r="S129" s="9"/>
    </row>
    <row r="130" spans="1:49" ht="13.9" x14ac:dyDescent="0.25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  <c r="Q130" s="9"/>
      <c r="R130" s="9"/>
      <c r="S130" s="9"/>
    </row>
    <row r="131" spans="1:49" ht="13.9" x14ac:dyDescent="0.25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  <c r="Q131" s="9"/>
      <c r="R131" s="9"/>
      <c r="S131" s="9"/>
    </row>
    <row r="132" spans="1:49" ht="13.9" x14ac:dyDescent="0.25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Q132" s="9"/>
      <c r="R132" s="9"/>
      <c r="S132" s="9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ht="13.9" x14ac:dyDescent="0.25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Q133" s="9"/>
      <c r="R133" s="9"/>
      <c r="S133" s="9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ht="13.9" x14ac:dyDescent="0.25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Q134" s="9"/>
      <c r="R134" s="9"/>
      <c r="S134" s="9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ht="13.9" x14ac:dyDescent="0.25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Q135" s="9"/>
      <c r="R135" s="9"/>
      <c r="S135" s="9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ht="13.9" x14ac:dyDescent="0.25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Q136" s="9"/>
      <c r="R136" s="9"/>
      <c r="S136" s="9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ht="13.9" x14ac:dyDescent="0.25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Q137" s="9"/>
      <c r="R137" s="9"/>
      <c r="S137" s="9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ht="13.9" x14ac:dyDescent="0.25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Q138" s="9"/>
      <c r="R138" s="9"/>
      <c r="S138" s="9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ht="13.9" x14ac:dyDescent="0.25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Q139" s="9"/>
      <c r="R139" s="9"/>
      <c r="S139" s="9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ht="13.9" x14ac:dyDescent="0.25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Q140" s="9"/>
      <c r="R140" s="9"/>
      <c r="S140" s="9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ht="13.9" x14ac:dyDescent="0.25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  <c r="Q141" s="9"/>
      <c r="R141" s="9"/>
      <c r="S141" s="9"/>
    </row>
    <row r="142" spans="1:49" ht="13.9" x14ac:dyDescent="0.25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  <c r="Q142" s="9"/>
      <c r="R142" s="9"/>
      <c r="S142" s="9"/>
    </row>
    <row r="143" spans="1:49" ht="13.9" x14ac:dyDescent="0.25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  <c r="Q143" s="9"/>
      <c r="R143" s="9"/>
      <c r="S143" s="9"/>
    </row>
    <row r="144" spans="1:49" ht="13.9" x14ac:dyDescent="0.25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  <c r="Q144" s="9"/>
      <c r="R144" s="9"/>
      <c r="S144" s="9"/>
    </row>
    <row r="145" spans="1:19" ht="13.9" x14ac:dyDescent="0.25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  <c r="Q145" s="9"/>
      <c r="R145" s="9"/>
      <c r="S145" s="9"/>
    </row>
    <row r="146" spans="1:19" ht="13.9" x14ac:dyDescent="0.25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  <c r="Q146" s="9"/>
      <c r="R146" s="9"/>
      <c r="S146" s="9"/>
    </row>
    <row r="147" spans="1:19" ht="13.9" x14ac:dyDescent="0.25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  <c r="Q147" s="9"/>
      <c r="R147" s="9"/>
      <c r="S147" s="9"/>
    </row>
    <row r="148" spans="1:19" ht="13.9" x14ac:dyDescent="0.25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  <c r="Q148" s="9"/>
      <c r="R148" s="9"/>
      <c r="S148" s="9"/>
    </row>
    <row r="149" spans="1:19" ht="13.9" x14ac:dyDescent="0.25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  <c r="Q149" s="9"/>
      <c r="R149" s="9"/>
      <c r="S149" s="9"/>
    </row>
    <row r="150" spans="1:19" ht="13.9" x14ac:dyDescent="0.25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  <c r="Q150" s="9"/>
      <c r="R150" s="9"/>
      <c r="S150" s="9"/>
    </row>
    <row r="151" spans="1:19" ht="13.9" x14ac:dyDescent="0.25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  <c r="Q151" s="9"/>
      <c r="R151" s="9"/>
      <c r="S151" s="9"/>
    </row>
    <row r="152" spans="1:19" ht="13.9" x14ac:dyDescent="0.25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  <c r="Q152" s="9"/>
      <c r="R152" s="9"/>
      <c r="S152" s="9"/>
    </row>
    <row r="153" spans="1:19" ht="13.9" x14ac:dyDescent="0.25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  <c r="Q153" s="9"/>
      <c r="R153" s="9"/>
      <c r="S153" s="9"/>
    </row>
    <row r="154" spans="1:19" ht="13.9" x14ac:dyDescent="0.25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  <c r="Q154" s="9"/>
      <c r="R154" s="9"/>
      <c r="S154" s="9"/>
    </row>
    <row r="155" spans="1:19" ht="13.9" x14ac:dyDescent="0.25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  <c r="Q155" s="9"/>
      <c r="R155" s="9"/>
      <c r="S155" s="9"/>
    </row>
    <row r="156" spans="1:19" ht="13.9" x14ac:dyDescent="0.25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  <c r="Q156" s="9"/>
      <c r="R156" s="9"/>
      <c r="S156" s="9"/>
    </row>
    <row r="157" spans="1:19" ht="13.9" x14ac:dyDescent="0.25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  <c r="Q157" s="9"/>
      <c r="R157" s="9"/>
      <c r="S157" s="9"/>
    </row>
    <row r="158" spans="1:19" ht="13.9" x14ac:dyDescent="0.25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  <c r="Q158" s="9"/>
      <c r="R158" s="9"/>
      <c r="S158" s="9"/>
    </row>
    <row r="159" spans="1:19" ht="13.9" x14ac:dyDescent="0.25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  <c r="Q159" s="9"/>
      <c r="R159" s="9"/>
      <c r="S159" s="9"/>
    </row>
    <row r="160" spans="1:19" ht="13.9" x14ac:dyDescent="0.25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  <c r="Q160" s="9"/>
      <c r="R160" s="9"/>
      <c r="S160" s="9"/>
    </row>
    <row r="161" spans="1:19" ht="13.9" x14ac:dyDescent="0.25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  <c r="Q161" s="9"/>
      <c r="R161" s="9"/>
      <c r="S161" s="9"/>
    </row>
    <row r="162" spans="1:19" ht="13.9" x14ac:dyDescent="0.25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  <c r="Q162" s="9"/>
      <c r="R162" s="9"/>
      <c r="S162" s="9"/>
    </row>
    <row r="163" spans="1:19" ht="13.9" x14ac:dyDescent="0.25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  <c r="Q163" s="9"/>
      <c r="R163" s="9"/>
      <c r="S163" s="9"/>
    </row>
    <row r="164" spans="1:19" ht="13.9" x14ac:dyDescent="0.25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  <c r="Q164" s="9"/>
      <c r="R164" s="9"/>
      <c r="S164" s="9"/>
    </row>
    <row r="165" spans="1:19" ht="13.9" x14ac:dyDescent="0.25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  <c r="Q165" s="9"/>
      <c r="R165" s="9"/>
      <c r="S165" s="9"/>
    </row>
    <row r="166" spans="1:19" ht="13.9" x14ac:dyDescent="0.25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  <c r="Q166" s="9"/>
      <c r="R166" s="9"/>
      <c r="S166" s="9"/>
    </row>
    <row r="167" spans="1:19" ht="13.9" x14ac:dyDescent="0.25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  <c r="Q167" s="9"/>
      <c r="R167" s="9"/>
      <c r="S167" s="9"/>
    </row>
    <row r="168" spans="1:19" s="29" customFormat="1" ht="13.9" x14ac:dyDescent="0.25">
      <c r="A168" s="27" t="s">
        <v>203</v>
      </c>
      <c r="B168" s="28"/>
      <c r="C168" s="27">
        <v>636248.83834000013</v>
      </c>
      <c r="D168" s="27">
        <v>0</v>
      </c>
      <c r="E168" s="27">
        <v>102403.08016</v>
      </c>
      <c r="F168" s="27">
        <v>0</v>
      </c>
      <c r="G168" s="27">
        <v>738651.91850000015</v>
      </c>
      <c r="H168" s="27">
        <v>118042.04667</v>
      </c>
      <c r="I168" s="27">
        <v>232349.22090000001</v>
      </c>
      <c r="J168" s="27">
        <v>4952.6479100000006</v>
      </c>
      <c r="K168" s="27">
        <v>0</v>
      </c>
      <c r="L168" s="27">
        <v>0</v>
      </c>
      <c r="M168" s="27">
        <v>0</v>
      </c>
      <c r="N168" s="27">
        <v>355343.91548000003</v>
      </c>
      <c r="O168" s="27">
        <f t="shared" ref="O168:O177" si="5">G168-N168</f>
        <v>383308.00302000012</v>
      </c>
      <c r="P168" s="27">
        <v>383308.00302000012</v>
      </c>
      <c r="Q168" s="27"/>
      <c r="R168" s="27"/>
      <c r="S168" s="27"/>
    </row>
    <row r="169" spans="1:19" s="29" customFormat="1" ht="13.9" x14ac:dyDescent="0.25">
      <c r="A169" s="27" t="s">
        <v>204</v>
      </c>
      <c r="B169" s="28"/>
      <c r="C169" s="27">
        <v>639284.12783000013</v>
      </c>
      <c r="D169" s="27">
        <v>0</v>
      </c>
      <c r="E169" s="27">
        <v>157080</v>
      </c>
      <c r="F169" s="27">
        <v>0</v>
      </c>
      <c r="G169" s="27">
        <v>796364.12783000013</v>
      </c>
      <c r="H169" s="27">
        <v>43431.177189999995</v>
      </c>
      <c r="I169" s="27">
        <v>383095.67881999997</v>
      </c>
      <c r="J169" s="27">
        <v>5003.3822900000005</v>
      </c>
      <c r="K169" s="27">
        <v>0</v>
      </c>
      <c r="L169" s="27">
        <v>0</v>
      </c>
      <c r="M169" s="27">
        <v>0</v>
      </c>
      <c r="N169" s="27">
        <v>431530.23829999997</v>
      </c>
      <c r="O169" s="27">
        <f t="shared" si="5"/>
        <v>364833.88953000016</v>
      </c>
      <c r="P169" s="27">
        <v>364833.88953000016</v>
      </c>
      <c r="Q169" s="27"/>
      <c r="R169" s="27"/>
      <c r="S169" s="27"/>
    </row>
    <row r="170" spans="1:19" s="29" customFormat="1" ht="13.9" x14ac:dyDescent="0.25">
      <c r="A170" s="27" t="s">
        <v>205</v>
      </c>
      <c r="B170" s="28"/>
      <c r="C170" s="27">
        <v>642339.14466000011</v>
      </c>
      <c r="D170" s="27">
        <v>0</v>
      </c>
      <c r="E170" s="27">
        <v>188790</v>
      </c>
      <c r="F170" s="27">
        <v>0</v>
      </c>
      <c r="G170" s="27">
        <v>831129.14466000011</v>
      </c>
      <c r="H170" s="27">
        <v>47003.826160000004</v>
      </c>
      <c r="I170" s="27">
        <v>291044.09685999999</v>
      </c>
      <c r="J170" s="27">
        <v>5004.6855300000007</v>
      </c>
      <c r="K170" s="27">
        <v>0</v>
      </c>
      <c r="L170" s="27">
        <v>0</v>
      </c>
      <c r="M170" s="27">
        <v>0</v>
      </c>
      <c r="N170" s="27">
        <v>343052.60855</v>
      </c>
      <c r="O170" s="27">
        <f t="shared" si="5"/>
        <v>488076.5361100001</v>
      </c>
      <c r="P170" s="27">
        <v>488076.5361100001</v>
      </c>
      <c r="Q170" s="27"/>
      <c r="R170" s="27"/>
      <c r="S170" s="27"/>
    </row>
    <row r="171" spans="1:19" s="29" customFormat="1" ht="13.9" x14ac:dyDescent="0.25">
      <c r="A171" s="27" t="s">
        <v>206</v>
      </c>
      <c r="B171" s="28"/>
      <c r="C171" s="27">
        <v>636312.13292</v>
      </c>
      <c r="D171" s="27">
        <v>0</v>
      </c>
      <c r="E171" s="27">
        <v>93846.539810000002</v>
      </c>
      <c r="F171" s="27">
        <v>0</v>
      </c>
      <c r="G171" s="27">
        <v>730158.67272999999</v>
      </c>
      <c r="H171" s="27">
        <v>30329.240710000005</v>
      </c>
      <c r="I171" s="27">
        <v>471508.23265000002</v>
      </c>
      <c r="J171" s="27">
        <v>5256.28431</v>
      </c>
      <c r="K171" s="27">
        <v>0</v>
      </c>
      <c r="L171" s="27">
        <v>0</v>
      </c>
      <c r="M171" s="27">
        <v>0</v>
      </c>
      <c r="N171" s="27">
        <v>507093.75767000002</v>
      </c>
      <c r="O171" s="27">
        <f t="shared" si="5"/>
        <v>223064.91505999997</v>
      </c>
      <c r="P171" s="27">
        <v>223064.91505999997</v>
      </c>
      <c r="Q171" s="27"/>
      <c r="R171" s="27"/>
      <c r="S171" s="27"/>
    </row>
    <row r="172" spans="1:19" s="29" customFormat="1" ht="13.9" x14ac:dyDescent="0.25">
      <c r="A172" s="27" t="s">
        <v>207</v>
      </c>
      <c r="B172" s="28"/>
      <c r="C172" s="27">
        <v>639367.14976000006</v>
      </c>
      <c r="D172" s="27">
        <v>0</v>
      </c>
      <c r="E172" s="27">
        <v>88370.502010000011</v>
      </c>
      <c r="F172" s="27">
        <v>0</v>
      </c>
      <c r="G172" s="27">
        <v>727737.65177000011</v>
      </c>
      <c r="H172" s="27">
        <v>30319.447790000002</v>
      </c>
      <c r="I172" s="27">
        <v>461083.58453000005</v>
      </c>
      <c r="J172" s="27">
        <v>5222.2553399999997</v>
      </c>
      <c r="K172" s="27">
        <v>0</v>
      </c>
      <c r="L172" s="27">
        <v>0</v>
      </c>
      <c r="M172" s="27">
        <v>0</v>
      </c>
      <c r="N172" s="27">
        <v>496625.28766000003</v>
      </c>
      <c r="O172" s="27">
        <f t="shared" si="5"/>
        <v>231112.36411000008</v>
      </c>
      <c r="P172" s="27">
        <v>231112.36411000008</v>
      </c>
      <c r="Q172" s="27"/>
      <c r="R172" s="27"/>
      <c r="S172" s="27"/>
    </row>
    <row r="173" spans="1:19" s="29" customFormat="1" ht="14.25" customHeight="1" x14ac:dyDescent="0.25">
      <c r="A173" s="27" t="s">
        <v>208</v>
      </c>
      <c r="B173" s="28"/>
      <c r="C173" s="27">
        <v>642422.1666</v>
      </c>
      <c r="D173" s="27">
        <v>0</v>
      </c>
      <c r="E173" s="27">
        <v>147494.74721</v>
      </c>
      <c r="F173" s="27">
        <v>0</v>
      </c>
      <c r="G173" s="27">
        <v>789916.91381000006</v>
      </c>
      <c r="H173" s="27">
        <v>30315.460180000002</v>
      </c>
      <c r="I173" s="27">
        <v>480134.09608999995</v>
      </c>
      <c r="J173" s="27">
        <v>5154.12201</v>
      </c>
      <c r="K173" s="27">
        <v>0</v>
      </c>
      <c r="L173" s="27">
        <v>0</v>
      </c>
      <c r="M173" s="27">
        <v>0</v>
      </c>
      <c r="N173" s="27">
        <v>515603.67827999993</v>
      </c>
      <c r="O173" s="27">
        <f t="shared" si="5"/>
        <v>274313.23553000012</v>
      </c>
      <c r="P173" s="27">
        <v>274313.23553000012</v>
      </c>
      <c r="Q173" s="27"/>
      <c r="R173" s="27"/>
      <c r="S173" s="27"/>
    </row>
    <row r="174" spans="1:19" s="29" customFormat="1" ht="13.9" x14ac:dyDescent="0.25">
      <c r="A174" s="27" t="s">
        <v>209</v>
      </c>
      <c r="B174" s="28"/>
      <c r="C174" s="27">
        <v>636395.47459</v>
      </c>
      <c r="D174" s="27">
        <v>0</v>
      </c>
      <c r="E174" s="27">
        <v>236060.11043999999</v>
      </c>
      <c r="F174" s="27">
        <v>0</v>
      </c>
      <c r="G174" s="27">
        <v>872455.58502999996</v>
      </c>
      <c r="H174" s="27">
        <v>30329.380670000002</v>
      </c>
      <c r="I174" s="27">
        <v>393767.51156999997</v>
      </c>
      <c r="J174" s="27">
        <v>5221.1363700000002</v>
      </c>
      <c r="K174" s="27">
        <v>0</v>
      </c>
      <c r="L174" s="27">
        <v>0</v>
      </c>
      <c r="M174" s="27">
        <v>0</v>
      </c>
      <c r="N174" s="27">
        <v>429318.02860999998</v>
      </c>
      <c r="O174" s="27">
        <f t="shared" si="5"/>
        <v>443137.55641999998</v>
      </c>
      <c r="P174" s="27">
        <v>443137.55641999998</v>
      </c>
      <c r="Q174" s="27"/>
      <c r="R174" s="27"/>
      <c r="S174" s="27"/>
    </row>
    <row r="175" spans="1:19" s="29" customFormat="1" ht="13.9" x14ac:dyDescent="0.25">
      <c r="A175" s="27" t="s">
        <v>210</v>
      </c>
      <c r="B175" s="28"/>
      <c r="C175" s="27">
        <v>639450.49142999994</v>
      </c>
      <c r="D175" s="27">
        <v>0</v>
      </c>
      <c r="E175" s="27">
        <v>220692.68416999999</v>
      </c>
      <c r="F175" s="27">
        <v>0</v>
      </c>
      <c r="G175" s="27">
        <v>860143.17559999996</v>
      </c>
      <c r="H175" s="27">
        <v>21400.092049999999</v>
      </c>
      <c r="I175" s="27">
        <v>326821.94063999999</v>
      </c>
      <c r="J175" s="27">
        <v>5367.1209400000007</v>
      </c>
      <c r="K175" s="27">
        <v>0</v>
      </c>
      <c r="L175" s="27">
        <v>0</v>
      </c>
      <c r="M175" s="27">
        <v>0</v>
      </c>
      <c r="N175" s="27">
        <v>353589.15362999996</v>
      </c>
      <c r="O175" s="27">
        <f t="shared" si="5"/>
        <v>506554.02197</v>
      </c>
      <c r="P175" s="27">
        <v>506554.02197</v>
      </c>
      <c r="Q175" s="27"/>
      <c r="R175" s="27"/>
      <c r="S175" s="27"/>
    </row>
    <row r="176" spans="1:19" s="29" customFormat="1" ht="13.9" x14ac:dyDescent="0.25">
      <c r="A176" s="27" t="s">
        <v>211</v>
      </c>
      <c r="B176" s="28"/>
      <c r="C176" s="27">
        <v>642485.78091999993</v>
      </c>
      <c r="D176" s="27">
        <v>0</v>
      </c>
      <c r="E176" s="27">
        <v>205491.25365999999</v>
      </c>
      <c r="F176" s="27">
        <v>0</v>
      </c>
      <c r="G176" s="27">
        <v>847977.03457999998</v>
      </c>
      <c r="H176" s="27">
        <v>21340.76786</v>
      </c>
      <c r="I176" s="27">
        <v>271096.13186000002</v>
      </c>
      <c r="J176" s="27">
        <v>5356.6611399999992</v>
      </c>
      <c r="K176" s="27">
        <v>0</v>
      </c>
      <c r="L176" s="27">
        <v>0</v>
      </c>
      <c r="M176" s="27">
        <v>0</v>
      </c>
      <c r="N176" s="27">
        <v>297793.56086000003</v>
      </c>
      <c r="O176" s="27">
        <f t="shared" si="5"/>
        <v>550183.47371999989</v>
      </c>
      <c r="P176" s="27">
        <v>550183.47371999989</v>
      </c>
      <c r="Q176" s="27"/>
      <c r="R176" s="27"/>
      <c r="S176" s="27"/>
    </row>
    <row r="177" spans="1:19" s="29" customFormat="1" ht="13.9" x14ac:dyDescent="0.25">
      <c r="A177" s="27" t="s">
        <v>212</v>
      </c>
      <c r="B177" s="28"/>
      <c r="C177" s="27">
        <v>638054.22603000014</v>
      </c>
      <c r="D177" s="27">
        <v>0</v>
      </c>
      <c r="E177" s="27">
        <v>135340</v>
      </c>
      <c r="F177" s="27">
        <v>0</v>
      </c>
      <c r="G177" s="27">
        <v>773394.22603000014</v>
      </c>
      <c r="H177" s="27">
        <v>22441.95131</v>
      </c>
      <c r="I177" s="27">
        <v>800057.91383000009</v>
      </c>
      <c r="J177" s="27">
        <v>5554.5060599999997</v>
      </c>
      <c r="K177" s="27">
        <v>0</v>
      </c>
      <c r="L177" s="27">
        <v>0</v>
      </c>
      <c r="M177" s="27">
        <v>0</v>
      </c>
      <c r="N177" s="27">
        <v>828054.37120000017</v>
      </c>
      <c r="O177" s="27">
        <f t="shared" si="5"/>
        <v>-54660.145170000033</v>
      </c>
      <c r="P177" s="27">
        <v>-54660.145170000033</v>
      </c>
      <c r="Q177" s="27"/>
      <c r="R177" s="27"/>
      <c r="S177" s="27"/>
    </row>
    <row r="178" spans="1:19" s="29" customFormat="1" ht="13.9" x14ac:dyDescent="0.25">
      <c r="A178" s="27" t="s">
        <v>213</v>
      </c>
      <c r="B178" s="28"/>
      <c r="C178" s="27">
        <v>639333.78186999995</v>
      </c>
      <c r="D178" s="27">
        <v>0</v>
      </c>
      <c r="E178" s="27">
        <v>200750</v>
      </c>
      <c r="F178" s="27">
        <v>0</v>
      </c>
      <c r="G178" s="27">
        <v>840083.78186999995</v>
      </c>
      <c r="H178" s="27">
        <v>21823.945650000001</v>
      </c>
      <c r="I178" s="27">
        <v>754937.06412999996</v>
      </c>
      <c r="J178" s="27">
        <v>5568.3615899999995</v>
      </c>
      <c r="K178" s="27">
        <v>0</v>
      </c>
      <c r="L178" s="27">
        <v>0</v>
      </c>
      <c r="M178" s="27">
        <v>0</v>
      </c>
      <c r="N178" s="27">
        <v>782329.37136999995</v>
      </c>
      <c r="O178" s="27">
        <f t="shared" ref="O178" si="6">G178-N178</f>
        <v>57754.410499999998</v>
      </c>
      <c r="P178" s="27">
        <v>57754.410499999998</v>
      </c>
      <c r="Q178" s="27"/>
      <c r="R178" s="27"/>
      <c r="S178" s="27"/>
    </row>
    <row r="179" spans="1:19" s="29" customFormat="1" ht="13.9" x14ac:dyDescent="0.25">
      <c r="A179" s="27" t="s">
        <v>214</v>
      </c>
      <c r="B179" s="28"/>
      <c r="C179" s="27">
        <v>642329.6166699999</v>
      </c>
      <c r="D179" s="27">
        <v>0</v>
      </c>
      <c r="E179" s="27">
        <v>222430</v>
      </c>
      <c r="F179" s="27">
        <v>0</v>
      </c>
      <c r="G179" s="27">
        <v>864759.6166699999</v>
      </c>
      <c r="H179" s="27">
        <v>22217.768050000002</v>
      </c>
      <c r="I179" s="27">
        <v>517877.06978999998</v>
      </c>
      <c r="J179" s="27">
        <v>5548.8254800000004</v>
      </c>
      <c r="K179" s="27">
        <v>0</v>
      </c>
      <c r="L179" s="27">
        <v>0</v>
      </c>
      <c r="M179" s="27">
        <v>0</v>
      </c>
      <c r="N179" s="27">
        <v>545643.66331999993</v>
      </c>
      <c r="O179" s="27">
        <f t="shared" ref="O179:O189" si="7">G179-N179</f>
        <v>319115.95334999997</v>
      </c>
      <c r="P179" s="27">
        <v>319115.95334999997</v>
      </c>
      <c r="Q179" s="27"/>
      <c r="R179" s="27"/>
      <c r="S179" s="27"/>
    </row>
    <row r="180" spans="1:19" s="29" customFormat="1" ht="13.9" x14ac:dyDescent="0.25">
      <c r="A180" s="27" t="s">
        <v>215</v>
      </c>
      <c r="B180" s="28"/>
      <c r="C180" s="27">
        <v>636327.19604000018</v>
      </c>
      <c r="D180" s="27">
        <v>0</v>
      </c>
      <c r="E180" s="27">
        <v>213087.84826</v>
      </c>
      <c r="F180" s="27">
        <v>0</v>
      </c>
      <c r="G180" s="27">
        <v>849415.04430000018</v>
      </c>
      <c r="H180" s="27">
        <v>19814.567170000002</v>
      </c>
      <c r="I180" s="27">
        <v>455586.86339999997</v>
      </c>
      <c r="J180" s="27">
        <v>5769.9036599999999</v>
      </c>
      <c r="K180" s="27">
        <v>0</v>
      </c>
      <c r="L180" s="27">
        <v>0</v>
      </c>
      <c r="M180" s="27">
        <v>0</v>
      </c>
      <c r="N180" s="27">
        <v>481171.33422999998</v>
      </c>
      <c r="O180" s="27">
        <f t="shared" si="7"/>
        <v>368243.7100700002</v>
      </c>
      <c r="P180" s="27">
        <v>368243.7100700002</v>
      </c>
      <c r="Q180" s="27"/>
      <c r="R180" s="27"/>
      <c r="S180" s="27"/>
    </row>
    <row r="181" spans="1:19" s="29" customFormat="1" ht="13.9" x14ac:dyDescent="0.25">
      <c r="A181" s="27" t="s">
        <v>216</v>
      </c>
      <c r="B181" s="28"/>
      <c r="C181" s="27">
        <v>639362.48552999995</v>
      </c>
      <c r="D181" s="27">
        <v>0</v>
      </c>
      <c r="E181" s="27">
        <v>204710</v>
      </c>
      <c r="F181" s="27">
        <v>0</v>
      </c>
      <c r="G181" s="27">
        <v>844072.48552999995</v>
      </c>
      <c r="H181" s="27">
        <v>23108.1603</v>
      </c>
      <c r="I181" s="27">
        <v>284671.48972999997</v>
      </c>
      <c r="J181" s="27">
        <v>5798.1648299999997</v>
      </c>
      <c r="K181" s="27">
        <v>0</v>
      </c>
      <c r="L181" s="27">
        <v>0</v>
      </c>
      <c r="M181" s="27">
        <v>0</v>
      </c>
      <c r="N181" s="27">
        <v>313577.81485999998</v>
      </c>
      <c r="O181" s="27">
        <f t="shared" si="7"/>
        <v>530494.6706699999</v>
      </c>
      <c r="P181" s="27">
        <v>530494.6706699999</v>
      </c>
      <c r="Q181" s="27"/>
      <c r="R181" s="27"/>
      <c r="S181" s="27"/>
    </row>
    <row r="182" spans="1:19" s="29" customFormat="1" ht="13.9" x14ac:dyDescent="0.25">
      <c r="A182" s="27" t="s">
        <v>217</v>
      </c>
      <c r="B182" s="28"/>
      <c r="C182" s="27">
        <v>642417.50237000012</v>
      </c>
      <c r="D182" s="27">
        <v>0</v>
      </c>
      <c r="E182" s="27">
        <v>202965.38827000002</v>
      </c>
      <c r="F182" s="27">
        <v>0</v>
      </c>
      <c r="G182" s="27">
        <v>845382.89064000011</v>
      </c>
      <c r="H182" s="27">
        <v>23043.08555</v>
      </c>
      <c r="I182" s="27">
        <v>183374.10763000001</v>
      </c>
      <c r="J182" s="27">
        <v>5758.6278200000006</v>
      </c>
      <c r="K182" s="27">
        <v>0</v>
      </c>
      <c r="L182" s="27">
        <v>0</v>
      </c>
      <c r="M182" s="27">
        <v>0</v>
      </c>
      <c r="N182" s="27">
        <v>212175.821</v>
      </c>
      <c r="O182" s="27">
        <f t="shared" si="7"/>
        <v>633207.06964000012</v>
      </c>
      <c r="P182" s="27">
        <v>633207.06964000012</v>
      </c>
      <c r="Q182" s="27"/>
      <c r="R182" s="27"/>
      <c r="S182" s="27"/>
    </row>
    <row r="183" spans="1:19" s="29" customFormat="1" ht="13.9" x14ac:dyDescent="0.25">
      <c r="A183" s="27" t="s">
        <v>218</v>
      </c>
      <c r="B183" s="28"/>
      <c r="C183" s="27">
        <v>636395.75606000004</v>
      </c>
      <c r="D183" s="27">
        <v>0</v>
      </c>
      <c r="E183" s="27">
        <v>173140</v>
      </c>
      <c r="F183" s="27">
        <v>0</v>
      </c>
      <c r="G183" s="27">
        <v>809535.75606000004</v>
      </c>
      <c r="H183" s="27">
        <v>23593.080750000001</v>
      </c>
      <c r="I183" s="27">
        <v>422695.11339999997</v>
      </c>
      <c r="J183" s="27">
        <v>5856.7364200000002</v>
      </c>
      <c r="K183" s="27">
        <v>0</v>
      </c>
      <c r="L183" s="27">
        <v>0</v>
      </c>
      <c r="M183" s="27">
        <v>0</v>
      </c>
      <c r="N183" s="27">
        <v>452144.93056999997</v>
      </c>
      <c r="O183" s="27">
        <f t="shared" si="7"/>
        <v>357390.82549000008</v>
      </c>
      <c r="P183" s="27">
        <v>357390.82549000008</v>
      </c>
      <c r="Q183" s="27"/>
      <c r="R183" s="27"/>
      <c r="S183" s="27"/>
    </row>
    <row r="184" spans="1:19" s="29" customFormat="1" ht="13.9" x14ac:dyDescent="0.25">
      <c r="A184" s="27" t="s">
        <v>219</v>
      </c>
      <c r="B184" s="28"/>
      <c r="C184" s="27">
        <v>639450.77289999998</v>
      </c>
      <c r="D184" s="27">
        <v>0</v>
      </c>
      <c r="E184" s="27">
        <v>167590</v>
      </c>
      <c r="F184" s="27">
        <v>0</v>
      </c>
      <c r="G184" s="27">
        <v>807040.77289999998</v>
      </c>
      <c r="H184" s="27">
        <v>23294.256359999999</v>
      </c>
      <c r="I184" s="27">
        <v>367402.40493000002</v>
      </c>
      <c r="J184" s="27">
        <v>5955.9216399999996</v>
      </c>
      <c r="K184" s="27">
        <v>0</v>
      </c>
      <c r="L184" s="27">
        <v>0</v>
      </c>
      <c r="M184" s="27">
        <v>0</v>
      </c>
      <c r="N184" s="27">
        <v>396652.58293000003</v>
      </c>
      <c r="O184" s="27">
        <f t="shared" si="7"/>
        <v>410388.18996999995</v>
      </c>
      <c r="P184" s="27">
        <v>410388.18996999995</v>
      </c>
      <c r="Q184" s="27"/>
      <c r="R184" s="27"/>
      <c r="S184" s="27"/>
    </row>
    <row r="185" spans="1:19" s="29" customFormat="1" ht="13.9" x14ac:dyDescent="0.25">
      <c r="A185" s="27" t="s">
        <v>220</v>
      </c>
      <c r="B185" s="28"/>
      <c r="C185" s="27">
        <v>642505.78974000015</v>
      </c>
      <c r="D185" s="27">
        <v>0</v>
      </c>
      <c r="E185" s="27">
        <v>202642.57324</v>
      </c>
      <c r="F185" s="27">
        <v>0</v>
      </c>
      <c r="G185" s="27">
        <v>845148.36298000021</v>
      </c>
      <c r="H185" s="27">
        <v>23212.655170000002</v>
      </c>
      <c r="I185" s="27">
        <v>348397.34029000002</v>
      </c>
      <c r="J185" s="27">
        <v>5935.6694000000007</v>
      </c>
      <c r="K185" s="27">
        <v>0</v>
      </c>
      <c r="L185" s="27">
        <v>0</v>
      </c>
      <c r="M185" s="27">
        <v>0</v>
      </c>
      <c r="N185" s="27">
        <v>377545.66486000002</v>
      </c>
      <c r="O185" s="27">
        <f t="shared" si="7"/>
        <v>467602.69812000019</v>
      </c>
      <c r="P185" s="27">
        <v>467602.69812000019</v>
      </c>
      <c r="Q185" s="27"/>
      <c r="R185" s="27"/>
      <c r="S185" s="27"/>
    </row>
    <row r="186" spans="1:19" s="29" customFormat="1" ht="13.9" x14ac:dyDescent="0.25">
      <c r="A186" s="27" t="s">
        <v>221</v>
      </c>
      <c r="B186" s="28"/>
      <c r="C186" s="27">
        <v>636484.44958000013</v>
      </c>
      <c r="D186" s="27">
        <v>0</v>
      </c>
      <c r="E186" s="27">
        <v>206719.23144</v>
      </c>
      <c r="F186" s="27">
        <v>0</v>
      </c>
      <c r="G186" s="27">
        <v>843203.68102000013</v>
      </c>
      <c r="H186" s="27">
        <v>22094.654890000002</v>
      </c>
      <c r="I186" s="27">
        <v>217012.62973000002</v>
      </c>
      <c r="J186" s="27">
        <v>6067.4959200000003</v>
      </c>
      <c r="K186" s="27">
        <v>0</v>
      </c>
      <c r="L186" s="27">
        <v>0</v>
      </c>
      <c r="M186" s="27">
        <v>0</v>
      </c>
      <c r="N186" s="27">
        <v>245174.78054000001</v>
      </c>
      <c r="O186" s="27">
        <f t="shared" si="7"/>
        <v>598028.90048000007</v>
      </c>
      <c r="P186" s="27">
        <v>598028.90048000007</v>
      </c>
      <c r="Q186" s="27"/>
      <c r="R186" s="27"/>
      <c r="S186" s="27"/>
    </row>
    <row r="187" spans="1:19" s="29" customFormat="1" ht="13.9" x14ac:dyDescent="0.25">
      <c r="A187" s="27" t="s">
        <v>222</v>
      </c>
      <c r="B187" s="28"/>
      <c r="C187" s="27">
        <v>639539.46642000007</v>
      </c>
      <c r="D187" s="27">
        <v>0</v>
      </c>
      <c r="E187" s="27">
        <v>209190</v>
      </c>
      <c r="F187" s="27">
        <v>0</v>
      </c>
      <c r="G187" s="27">
        <v>848729.46642000007</v>
      </c>
      <c r="H187" s="27">
        <v>24310.643009999996</v>
      </c>
      <c r="I187" s="27">
        <v>143338.84299999999</v>
      </c>
      <c r="J187" s="27">
        <v>6153.5609000000004</v>
      </c>
      <c r="K187" s="27">
        <v>0</v>
      </c>
      <c r="L187" s="27">
        <v>0</v>
      </c>
      <c r="M187" s="27">
        <v>0</v>
      </c>
      <c r="N187" s="27">
        <v>173803.04691</v>
      </c>
      <c r="O187" s="27">
        <f t="shared" si="7"/>
        <v>674926.41951000004</v>
      </c>
      <c r="P187" s="27">
        <v>674926.41951000004</v>
      </c>
      <c r="Q187" s="27"/>
      <c r="R187" s="27"/>
      <c r="S187" s="27"/>
    </row>
    <row r="188" spans="1:19" s="29" customFormat="1" ht="14.45" customHeight="1" x14ac:dyDescent="0.25">
      <c r="A188" s="27" t="s">
        <v>223</v>
      </c>
      <c r="B188" s="28"/>
      <c r="C188" s="27">
        <v>642574.75591000007</v>
      </c>
      <c r="D188" s="27">
        <v>0</v>
      </c>
      <c r="E188" s="27">
        <v>217848.17856</v>
      </c>
      <c r="F188" s="27">
        <v>0</v>
      </c>
      <c r="G188" s="27">
        <v>860422.93447000009</v>
      </c>
      <c r="H188" s="27">
        <v>24632.150320000001</v>
      </c>
      <c r="I188" s="27">
        <v>66263.529410000003</v>
      </c>
      <c r="J188" s="27">
        <v>6142.5073200000006</v>
      </c>
      <c r="K188" s="27">
        <v>0</v>
      </c>
      <c r="L188" s="27">
        <v>0</v>
      </c>
      <c r="M188" s="27">
        <v>0</v>
      </c>
      <c r="N188" s="27">
        <v>97038.187050000008</v>
      </c>
      <c r="O188" s="27">
        <f t="shared" si="7"/>
        <v>763384.74742000015</v>
      </c>
      <c r="P188" s="27">
        <v>763384.74742000015</v>
      </c>
      <c r="Q188" s="27"/>
      <c r="R188" s="27"/>
      <c r="S188" s="27"/>
    </row>
    <row r="189" spans="1:19" s="29" customFormat="1" ht="13.9" x14ac:dyDescent="0.25">
      <c r="A189" s="27" t="s">
        <v>224</v>
      </c>
      <c r="B189" s="28"/>
      <c r="C189" s="27">
        <v>636576.64386000007</v>
      </c>
      <c r="D189" s="27">
        <v>0</v>
      </c>
      <c r="E189" s="27">
        <v>189809.48032</v>
      </c>
      <c r="F189" s="27">
        <v>0</v>
      </c>
      <c r="G189" s="27">
        <v>826386.12418000004</v>
      </c>
      <c r="H189" s="27">
        <v>26918.144049999999</v>
      </c>
      <c r="I189" s="27">
        <v>384689.41717999993</v>
      </c>
      <c r="J189" s="27">
        <v>6307.0197500000004</v>
      </c>
      <c r="K189" s="27">
        <v>0</v>
      </c>
      <c r="L189" s="27">
        <v>0</v>
      </c>
      <c r="M189" s="27">
        <v>0</v>
      </c>
      <c r="N189" s="27">
        <v>417914.58097999991</v>
      </c>
      <c r="O189" s="27">
        <f t="shared" si="7"/>
        <v>408471.54320000013</v>
      </c>
      <c r="P189" s="27">
        <v>408471.54320000013</v>
      </c>
      <c r="Q189" s="27"/>
      <c r="R189" s="27"/>
      <c r="S189" s="27"/>
    </row>
    <row r="190" spans="1:19" s="29" customFormat="1" ht="13.9" x14ac:dyDescent="0.25">
      <c r="A190" s="27" t="s">
        <v>225</v>
      </c>
      <c r="B190" s="28"/>
      <c r="C190" s="27">
        <v>639609.45370000019</v>
      </c>
      <c r="D190" s="27">
        <v>0</v>
      </c>
      <c r="E190" s="27">
        <v>185857.37362</v>
      </c>
      <c r="F190" s="27">
        <v>0</v>
      </c>
      <c r="G190" s="27">
        <v>825466.82732000016</v>
      </c>
      <c r="H190" s="27">
        <v>25536.659960000001</v>
      </c>
      <c r="I190" s="27">
        <v>350900.53787</v>
      </c>
      <c r="J190" s="27">
        <v>6314.6516300000003</v>
      </c>
      <c r="K190" s="27">
        <v>0</v>
      </c>
      <c r="L190" s="27">
        <v>0</v>
      </c>
      <c r="M190" s="27">
        <v>0</v>
      </c>
      <c r="N190" s="27">
        <v>382751.84946</v>
      </c>
      <c r="O190" s="27">
        <f t="shared" ref="O190:O201" si="8">G190-N190</f>
        <v>442714.97786000016</v>
      </c>
      <c r="P190" s="27">
        <v>442714.97786000016</v>
      </c>
      <c r="Q190" s="27"/>
      <c r="R190" s="27"/>
      <c r="S190" s="27"/>
    </row>
    <row r="191" spans="1:19" s="29" customFormat="1" ht="13.9" x14ac:dyDescent="0.25">
      <c r="A191" s="27" t="s">
        <v>226</v>
      </c>
      <c r="B191" s="28"/>
      <c r="C191" s="27">
        <v>642605.28850000014</v>
      </c>
      <c r="D191" s="27">
        <v>0</v>
      </c>
      <c r="E191" s="27">
        <v>211067.21111999999</v>
      </c>
      <c r="F191" s="27">
        <v>0</v>
      </c>
      <c r="G191" s="27">
        <v>853672.49962000013</v>
      </c>
      <c r="H191" s="27">
        <v>26741.045380000003</v>
      </c>
      <c r="I191" s="27">
        <v>330164.58194</v>
      </c>
      <c r="J191" s="27">
        <v>6269.8431300000002</v>
      </c>
      <c r="K191" s="27">
        <v>0</v>
      </c>
      <c r="L191" s="27">
        <v>0</v>
      </c>
      <c r="M191" s="27">
        <v>0</v>
      </c>
      <c r="N191" s="27">
        <v>363175.47045000002</v>
      </c>
      <c r="O191" s="27">
        <f t="shared" si="8"/>
        <v>490497.02917000011</v>
      </c>
      <c r="P191" s="27">
        <v>490497.02917000011</v>
      </c>
      <c r="Q191" s="27"/>
      <c r="R191" s="27"/>
      <c r="S191" s="27"/>
    </row>
    <row r="192" spans="1:19" s="29" customFormat="1" ht="13.9" x14ac:dyDescent="0.25">
      <c r="A192" s="27" t="s">
        <v>227</v>
      </c>
      <c r="B192" s="28"/>
      <c r="C192" s="27">
        <v>666607.43339999998</v>
      </c>
      <c r="D192" s="27">
        <v>0</v>
      </c>
      <c r="E192" s="27">
        <v>215221.52118000001</v>
      </c>
      <c r="F192" s="27">
        <v>0</v>
      </c>
      <c r="G192" s="27">
        <v>881828.95458000002</v>
      </c>
      <c r="H192" s="27">
        <v>38449.410389999997</v>
      </c>
      <c r="I192" s="27">
        <v>122615.98412000001</v>
      </c>
      <c r="J192" s="27">
        <v>6489.9893400000001</v>
      </c>
      <c r="K192" s="27">
        <v>0</v>
      </c>
      <c r="L192" s="27">
        <v>0</v>
      </c>
      <c r="M192" s="27">
        <v>0</v>
      </c>
      <c r="N192" s="27">
        <v>167555.38385000001</v>
      </c>
      <c r="O192" s="27">
        <f t="shared" si="8"/>
        <v>714273.57073000004</v>
      </c>
      <c r="P192" s="27">
        <v>714273.57073000004</v>
      </c>
      <c r="Q192" s="27"/>
      <c r="R192" s="27"/>
      <c r="S192" s="27"/>
    </row>
    <row r="193" spans="1:19" s="29" customFormat="1" ht="13.9" x14ac:dyDescent="0.25">
      <c r="A193" s="27" t="s">
        <v>228</v>
      </c>
      <c r="B193" s="28"/>
      <c r="C193" s="27">
        <v>717918.97288999998</v>
      </c>
      <c r="D193" s="27">
        <v>0</v>
      </c>
      <c r="E193" s="27">
        <v>191164.04264</v>
      </c>
      <c r="F193" s="27">
        <v>0</v>
      </c>
      <c r="G193" s="27">
        <v>909083.01552999998</v>
      </c>
      <c r="H193" s="27">
        <v>34813.865789999996</v>
      </c>
      <c r="I193" s="27">
        <v>121051.16209</v>
      </c>
      <c r="J193" s="27">
        <v>6486.3744200000001</v>
      </c>
      <c r="K193" s="27">
        <v>0</v>
      </c>
      <c r="L193" s="27">
        <v>0</v>
      </c>
      <c r="M193" s="27">
        <v>0</v>
      </c>
      <c r="N193" s="27">
        <v>162351.40230000002</v>
      </c>
      <c r="O193" s="27">
        <f t="shared" si="8"/>
        <v>746731.61323000002</v>
      </c>
      <c r="P193" s="27">
        <v>746731.61323000002</v>
      </c>
      <c r="Q193" s="27"/>
      <c r="R193" s="27"/>
      <c r="S193" s="27"/>
    </row>
    <row r="194" spans="1:19" s="29" customFormat="1" ht="13.9" x14ac:dyDescent="0.25">
      <c r="A194" s="27" t="s">
        <v>229</v>
      </c>
      <c r="B194" s="28"/>
      <c r="C194" s="27">
        <v>736697.73973000015</v>
      </c>
      <c r="D194" s="27">
        <v>0</v>
      </c>
      <c r="E194" s="27">
        <v>209315</v>
      </c>
      <c r="F194" s="27">
        <v>0</v>
      </c>
      <c r="G194" s="27">
        <v>946012.73973000015</v>
      </c>
      <c r="H194" s="27">
        <v>36135.272530000002</v>
      </c>
      <c r="I194" s="27">
        <v>102017.91804</v>
      </c>
      <c r="J194" s="27">
        <v>6445.5949000000001</v>
      </c>
      <c r="K194" s="27">
        <v>0</v>
      </c>
      <c r="L194" s="27">
        <v>0</v>
      </c>
      <c r="M194" s="27">
        <v>0</v>
      </c>
      <c r="N194" s="27">
        <v>144598.78547</v>
      </c>
      <c r="O194" s="27">
        <f t="shared" si="8"/>
        <v>801413.95426000014</v>
      </c>
      <c r="P194" s="27">
        <v>801413.95426000014</v>
      </c>
      <c r="Q194" s="27"/>
      <c r="R194" s="27"/>
      <c r="S194" s="27"/>
    </row>
    <row r="195" spans="1:19" s="29" customFormat="1" ht="13.9" x14ac:dyDescent="0.25">
      <c r="A195" s="27" t="s">
        <v>230</v>
      </c>
      <c r="B195" s="28"/>
      <c r="C195" s="27">
        <v>757284.47424000013</v>
      </c>
      <c r="D195" s="27">
        <v>0</v>
      </c>
      <c r="E195" s="27">
        <v>199315.39416</v>
      </c>
      <c r="F195" s="27">
        <v>0</v>
      </c>
      <c r="G195" s="27">
        <v>956599.86840000015</v>
      </c>
      <c r="H195" s="27">
        <v>35934.635350000004</v>
      </c>
      <c r="I195" s="27">
        <v>98890.467180000007</v>
      </c>
      <c r="J195" s="27">
        <v>6609.9314999999997</v>
      </c>
      <c r="K195" s="27">
        <v>0</v>
      </c>
      <c r="L195" s="27">
        <v>0</v>
      </c>
      <c r="M195" s="27">
        <v>0</v>
      </c>
      <c r="N195" s="27">
        <v>141435.03403000001</v>
      </c>
      <c r="O195" s="27">
        <f t="shared" si="8"/>
        <v>815164.83437000017</v>
      </c>
      <c r="P195" s="27">
        <v>815164.83437000017</v>
      </c>
      <c r="Q195" s="27"/>
      <c r="R195" s="27"/>
      <c r="S195" s="27"/>
    </row>
    <row r="196" spans="1:19" s="29" customFormat="1" ht="13.9" x14ac:dyDescent="0.25">
      <c r="A196" s="27" t="s">
        <v>231</v>
      </c>
      <c r="B196" s="28"/>
      <c r="C196" s="27">
        <v>796706.66744999995</v>
      </c>
      <c r="D196" s="27">
        <v>0</v>
      </c>
      <c r="E196" s="27">
        <v>213263.65323</v>
      </c>
      <c r="F196" s="27">
        <v>0</v>
      </c>
      <c r="G196" s="27">
        <v>1009970.3206799999</v>
      </c>
      <c r="H196" s="27">
        <v>36799.839590000003</v>
      </c>
      <c r="I196" s="27">
        <v>138141.29309999998</v>
      </c>
      <c r="J196" s="27">
        <v>6643.1344600000002</v>
      </c>
      <c r="K196" s="27">
        <v>0</v>
      </c>
      <c r="L196" s="27">
        <v>0</v>
      </c>
      <c r="M196" s="27">
        <v>0</v>
      </c>
      <c r="N196" s="27">
        <v>181584.26715</v>
      </c>
      <c r="O196" s="27">
        <f t="shared" si="8"/>
        <v>828386.05352999992</v>
      </c>
      <c r="P196" s="27">
        <v>828386.05352999992</v>
      </c>
      <c r="Q196" s="27"/>
      <c r="R196" s="27"/>
      <c r="S196" s="27"/>
    </row>
    <row r="197" spans="1:19" s="29" customFormat="1" ht="13.9" x14ac:dyDescent="0.25">
      <c r="A197" s="27" t="s">
        <v>232</v>
      </c>
      <c r="B197" s="28"/>
      <c r="C197" s="27">
        <v>799313.56761000003</v>
      </c>
      <c r="D197" s="27">
        <v>0</v>
      </c>
      <c r="E197" s="27">
        <v>202496.4791</v>
      </c>
      <c r="F197" s="27">
        <v>0</v>
      </c>
      <c r="G197" s="27">
        <v>1001810.04671</v>
      </c>
      <c r="H197" s="27">
        <v>37341.747200000005</v>
      </c>
      <c r="I197" s="27">
        <v>109693.89488999998</v>
      </c>
      <c r="J197" s="27">
        <v>6875.6884400000008</v>
      </c>
      <c r="K197" s="27">
        <v>0</v>
      </c>
      <c r="L197" s="27">
        <v>0</v>
      </c>
      <c r="M197" s="27">
        <v>0</v>
      </c>
      <c r="N197" s="27">
        <v>153911.33052999998</v>
      </c>
      <c r="O197" s="27">
        <f t="shared" si="8"/>
        <v>847898.71617999999</v>
      </c>
      <c r="P197" s="27">
        <v>847898.71617999999</v>
      </c>
      <c r="Q197" s="27"/>
      <c r="R197" s="27"/>
      <c r="S197" s="27"/>
    </row>
    <row r="198" spans="1:19" s="29" customFormat="1" ht="13.9" x14ac:dyDescent="0.25">
      <c r="A198" s="27" t="s">
        <v>233</v>
      </c>
      <c r="B198" s="28"/>
      <c r="C198" s="27">
        <v>793849.71658000001</v>
      </c>
      <c r="D198" s="27">
        <v>0</v>
      </c>
      <c r="E198" s="27">
        <v>185935</v>
      </c>
      <c r="F198" s="27">
        <v>0</v>
      </c>
      <c r="G198" s="27">
        <v>979784.71658000001</v>
      </c>
      <c r="H198" s="27">
        <v>37462.627260000008</v>
      </c>
      <c r="I198" s="27">
        <v>124180.61104999999</v>
      </c>
      <c r="J198" s="27">
        <v>6955.0445300000001</v>
      </c>
      <c r="K198" s="27">
        <v>0</v>
      </c>
      <c r="L198" s="27">
        <v>0</v>
      </c>
      <c r="M198" s="27">
        <v>0</v>
      </c>
      <c r="N198" s="27">
        <v>168598.28284</v>
      </c>
      <c r="O198" s="27">
        <f t="shared" si="8"/>
        <v>811186.43374000001</v>
      </c>
      <c r="P198" s="27">
        <v>811186.43374000001</v>
      </c>
      <c r="Q198" s="27"/>
      <c r="R198" s="27"/>
      <c r="S198" s="27"/>
    </row>
    <row r="199" spans="1:19" s="29" customFormat="1" ht="13.9" x14ac:dyDescent="0.25">
      <c r="A199" s="27" t="s">
        <v>234</v>
      </c>
      <c r="B199" s="28"/>
      <c r="C199" s="27">
        <v>796880.18992000015</v>
      </c>
      <c r="D199" s="27">
        <v>0</v>
      </c>
      <c r="E199" s="27">
        <v>207335</v>
      </c>
      <c r="F199" s="27">
        <v>0</v>
      </c>
      <c r="G199" s="27">
        <v>1004215.1899200001</v>
      </c>
      <c r="H199" s="27">
        <v>51579.462460000002</v>
      </c>
      <c r="I199" s="27">
        <v>123535.71997000001</v>
      </c>
      <c r="J199" s="27">
        <v>7036.2597500000002</v>
      </c>
      <c r="K199" s="27">
        <v>0</v>
      </c>
      <c r="L199" s="27">
        <v>0</v>
      </c>
      <c r="M199" s="27">
        <v>0</v>
      </c>
      <c r="N199" s="27">
        <v>182151.44218000001</v>
      </c>
      <c r="O199" s="27">
        <f t="shared" si="8"/>
        <v>822063.74774000014</v>
      </c>
      <c r="P199" s="27">
        <v>822063.74774000014</v>
      </c>
      <c r="Q199" s="27"/>
      <c r="R199" s="27"/>
      <c r="S199" s="27"/>
    </row>
    <row r="200" spans="1:19" s="29" customFormat="1" ht="13.9" x14ac:dyDescent="0.25">
      <c r="A200" s="27" t="s">
        <v>235</v>
      </c>
      <c r="B200" s="28"/>
      <c r="C200" s="27">
        <v>855653.73252000008</v>
      </c>
      <c r="D200" s="27">
        <v>0</v>
      </c>
      <c r="E200" s="27">
        <v>185322.82109000001</v>
      </c>
      <c r="F200" s="27">
        <v>0</v>
      </c>
      <c r="G200" s="27">
        <v>1040976.5536100001</v>
      </c>
      <c r="H200" s="27">
        <v>51308.878130000005</v>
      </c>
      <c r="I200" s="27">
        <v>125600.29687999999</v>
      </c>
      <c r="J200" s="27">
        <v>7096.5518600000005</v>
      </c>
      <c r="K200" s="27">
        <v>0</v>
      </c>
      <c r="L200" s="27">
        <v>0</v>
      </c>
      <c r="M200" s="27">
        <v>0</v>
      </c>
      <c r="N200" s="27">
        <v>184005.72687000001</v>
      </c>
      <c r="O200" s="27">
        <f t="shared" si="8"/>
        <v>856970.82674000005</v>
      </c>
      <c r="P200" s="27">
        <v>856970.82674000005</v>
      </c>
      <c r="Q200" s="27"/>
      <c r="R200" s="27"/>
      <c r="S200" s="27"/>
    </row>
    <row r="201" spans="1:19" s="29" customFormat="1" ht="13.9" x14ac:dyDescent="0.25">
      <c r="A201" s="27" t="s">
        <v>236</v>
      </c>
      <c r="B201" s="28"/>
      <c r="C201" s="27">
        <v>850313.21201000013</v>
      </c>
      <c r="D201" s="27">
        <v>0</v>
      </c>
      <c r="E201" s="27">
        <v>218759.36303000001</v>
      </c>
      <c r="F201" s="27">
        <v>0</v>
      </c>
      <c r="G201" s="27">
        <v>1069072.57504</v>
      </c>
      <c r="H201" s="27">
        <v>47585.623450000006</v>
      </c>
      <c r="I201" s="27">
        <v>227321.1917</v>
      </c>
      <c r="J201" s="27">
        <v>7971.3951500000003</v>
      </c>
      <c r="K201" s="27">
        <v>0</v>
      </c>
      <c r="L201" s="27">
        <v>0</v>
      </c>
      <c r="M201" s="27">
        <v>0</v>
      </c>
      <c r="N201" s="27">
        <v>282878.21029999998</v>
      </c>
      <c r="O201" s="27">
        <f t="shared" si="8"/>
        <v>786194.36474000011</v>
      </c>
      <c r="P201" s="27">
        <v>786194.36474000011</v>
      </c>
      <c r="Q201" s="27"/>
      <c r="R201" s="27"/>
      <c r="S201" s="27"/>
    </row>
    <row r="202" spans="1:19" s="29" customFormat="1" ht="13.9" x14ac:dyDescent="0.25">
      <c r="A202" s="27" t="s">
        <v>237</v>
      </c>
      <c r="B202" s="28"/>
      <c r="C202" s="27">
        <v>857674.26823000016</v>
      </c>
      <c r="D202" s="27">
        <v>0</v>
      </c>
      <c r="E202" s="27">
        <v>159632.66419000001</v>
      </c>
      <c r="F202" s="27">
        <v>0</v>
      </c>
      <c r="G202" s="27">
        <v>1017306.9324200002</v>
      </c>
      <c r="H202" s="27">
        <v>48181.831160000002</v>
      </c>
      <c r="I202" s="27">
        <v>230694.77728000001</v>
      </c>
      <c r="J202" s="27">
        <v>7971.3951500000003</v>
      </c>
      <c r="K202" s="27">
        <v>0</v>
      </c>
      <c r="L202" s="27">
        <v>0</v>
      </c>
      <c r="M202" s="27">
        <v>0</v>
      </c>
      <c r="N202" s="27">
        <v>286848.00358999998</v>
      </c>
      <c r="O202" s="27">
        <f t="shared" ref="O202:O204" si="9">G202-N202</f>
        <v>730458.92883000022</v>
      </c>
      <c r="P202" s="27">
        <v>730458.92883000022</v>
      </c>
      <c r="Q202" s="27"/>
      <c r="R202" s="27"/>
      <c r="S202" s="27"/>
    </row>
    <row r="203" spans="1:19" s="29" customFormat="1" ht="13.9" x14ac:dyDescent="0.25">
      <c r="A203" s="27" t="s">
        <v>238</v>
      </c>
      <c r="B203" s="28"/>
      <c r="C203" s="27">
        <v>860417.39802000008</v>
      </c>
      <c r="D203" s="27">
        <v>0</v>
      </c>
      <c r="E203" s="27">
        <v>212585</v>
      </c>
      <c r="F203" s="27">
        <v>0</v>
      </c>
      <c r="G203" s="27">
        <v>1073002.3980200002</v>
      </c>
      <c r="H203" s="27">
        <v>49145.851729999995</v>
      </c>
      <c r="I203" s="27">
        <v>202364.48043</v>
      </c>
      <c r="J203" s="27">
        <v>7943.5459500000006</v>
      </c>
      <c r="K203" s="27">
        <v>0</v>
      </c>
      <c r="L203" s="27">
        <v>0</v>
      </c>
      <c r="M203" s="27">
        <v>0</v>
      </c>
      <c r="N203" s="27">
        <v>259453.87810999999</v>
      </c>
      <c r="O203" s="27">
        <f t="shared" si="9"/>
        <v>813548.51991000026</v>
      </c>
      <c r="P203" s="27">
        <v>813548.51991000026</v>
      </c>
      <c r="Q203" s="27"/>
      <c r="R203" s="27"/>
      <c r="S203" s="27"/>
    </row>
    <row r="204" spans="1:19" s="29" customFormat="1" ht="13.9" x14ac:dyDescent="0.25">
      <c r="A204" s="27" t="s">
        <v>239</v>
      </c>
      <c r="B204" s="28"/>
      <c r="C204" s="27">
        <v>855021.19172</v>
      </c>
      <c r="D204" s="27">
        <v>0</v>
      </c>
      <c r="E204" s="27">
        <v>170694.94938999999</v>
      </c>
      <c r="F204" s="27">
        <v>0</v>
      </c>
      <c r="G204" s="27">
        <v>1025716.14111</v>
      </c>
      <c r="H204" s="27">
        <v>62095.616569999998</v>
      </c>
      <c r="I204" s="27">
        <v>393294.04405000008</v>
      </c>
      <c r="J204" s="27">
        <v>3915.2694300000003</v>
      </c>
      <c r="K204" s="27">
        <v>0</v>
      </c>
      <c r="L204" s="27">
        <v>0</v>
      </c>
      <c r="M204" s="27">
        <v>0</v>
      </c>
      <c r="N204" s="27">
        <v>459304.93005000008</v>
      </c>
      <c r="O204" s="27">
        <f t="shared" si="9"/>
        <v>566411.21105999989</v>
      </c>
      <c r="P204" s="27">
        <v>566411.21105999989</v>
      </c>
      <c r="Q204" s="27"/>
      <c r="R204" s="27"/>
      <c r="S204" s="27"/>
    </row>
    <row r="205" spans="1:19" s="29" customFormat="1" ht="13.9" x14ac:dyDescent="0.25">
      <c r="A205" s="27" t="s">
        <v>240</v>
      </c>
      <c r="B205" s="28"/>
      <c r="C205" s="27">
        <v>862153.25947000005</v>
      </c>
      <c r="D205" s="27">
        <v>0</v>
      </c>
      <c r="E205" s="27">
        <v>190743.14355000001</v>
      </c>
      <c r="F205" s="27">
        <v>0</v>
      </c>
      <c r="G205" s="27">
        <v>1052896.4030200001</v>
      </c>
      <c r="H205" s="27">
        <v>74243.361409999998</v>
      </c>
      <c r="I205" s="27">
        <v>294929.28553999995</v>
      </c>
      <c r="J205" s="27">
        <v>11002.840550000001</v>
      </c>
      <c r="K205" s="27">
        <v>0</v>
      </c>
      <c r="L205" s="27">
        <v>0</v>
      </c>
      <c r="M205" s="27">
        <v>0</v>
      </c>
      <c r="N205" s="27">
        <v>380175.48749999999</v>
      </c>
      <c r="O205" s="27">
        <f t="shared" ref="O205:O212" si="10">G205-N205</f>
        <v>672720.91552000004</v>
      </c>
      <c r="P205" s="27">
        <v>672720.91552000004</v>
      </c>
      <c r="Q205" s="27"/>
      <c r="R205" s="27"/>
      <c r="S205" s="27"/>
    </row>
    <row r="206" spans="1:19" s="29" customFormat="1" ht="13.9" x14ac:dyDescent="0.25">
      <c r="A206" s="27" t="s">
        <v>241</v>
      </c>
      <c r="B206" s="28"/>
      <c r="C206" s="27">
        <v>864955.57128999999</v>
      </c>
      <c r="D206" s="27">
        <v>0</v>
      </c>
      <c r="E206" s="27">
        <v>205307.98858999999</v>
      </c>
      <c r="F206" s="27">
        <v>0</v>
      </c>
      <c r="G206" s="27">
        <v>1070263.5598800001</v>
      </c>
      <c r="H206" s="27">
        <v>75301.078830000013</v>
      </c>
      <c r="I206" s="27">
        <v>233397.00814000002</v>
      </c>
      <c r="J206" s="27">
        <v>14012.078939999999</v>
      </c>
      <c r="K206" s="27">
        <v>0</v>
      </c>
      <c r="L206" s="27">
        <v>0</v>
      </c>
      <c r="M206" s="27">
        <v>0</v>
      </c>
      <c r="N206" s="27">
        <v>322710.16591000004</v>
      </c>
      <c r="O206" s="27">
        <f t="shared" si="10"/>
        <v>747553.39397000009</v>
      </c>
      <c r="P206" s="27">
        <v>747553.39397000009</v>
      </c>
      <c r="Q206" s="27"/>
      <c r="R206" s="27"/>
      <c r="S206" s="27"/>
    </row>
    <row r="207" spans="1:19" s="29" customFormat="1" ht="13.9" x14ac:dyDescent="0.25">
      <c r="A207" s="27" t="s">
        <v>242</v>
      </c>
      <c r="B207" s="28"/>
      <c r="C207" s="27">
        <v>859637.13606999989</v>
      </c>
      <c r="D207" s="27">
        <v>0</v>
      </c>
      <c r="E207" s="27">
        <v>206100</v>
      </c>
      <c r="F207" s="27">
        <v>0</v>
      </c>
      <c r="G207" s="27">
        <v>1065737.13607</v>
      </c>
      <c r="H207" s="27">
        <v>75285.391650000005</v>
      </c>
      <c r="I207" s="27">
        <v>241114.51376999999</v>
      </c>
      <c r="J207" s="27">
        <v>13991.09419</v>
      </c>
      <c r="K207" s="27">
        <v>0</v>
      </c>
      <c r="L207" s="27">
        <v>0</v>
      </c>
      <c r="M207" s="27">
        <v>0</v>
      </c>
      <c r="N207" s="27">
        <v>330390.99960999994</v>
      </c>
      <c r="O207" s="27">
        <f t="shared" si="10"/>
        <v>735346.13646000007</v>
      </c>
      <c r="P207" s="27">
        <v>735346.13646000007</v>
      </c>
      <c r="Q207" s="27"/>
      <c r="R207" s="27"/>
      <c r="S207" s="27"/>
    </row>
    <row r="208" spans="1:19" s="29" customFormat="1" ht="13.9" x14ac:dyDescent="0.25">
      <c r="A208" s="27" t="s">
        <v>243</v>
      </c>
      <c r="B208" s="28"/>
      <c r="C208" s="27">
        <v>862099.67764000013</v>
      </c>
      <c r="D208" s="27">
        <v>0</v>
      </c>
      <c r="E208" s="27">
        <v>219610</v>
      </c>
      <c r="F208" s="27">
        <v>0</v>
      </c>
      <c r="G208" s="27">
        <v>1081709.6776400001</v>
      </c>
      <c r="H208" s="27">
        <v>68155.646399999998</v>
      </c>
      <c r="I208" s="27">
        <v>257510.69926999998</v>
      </c>
      <c r="J208" s="27">
        <v>16793.500059999998</v>
      </c>
      <c r="K208" s="27">
        <v>0</v>
      </c>
      <c r="L208" s="27">
        <v>0</v>
      </c>
      <c r="M208" s="27">
        <v>0</v>
      </c>
      <c r="N208" s="27">
        <v>342459.84572999994</v>
      </c>
      <c r="O208" s="27">
        <f t="shared" si="10"/>
        <v>739249.83191000018</v>
      </c>
      <c r="P208" s="27">
        <v>739249.83191000018</v>
      </c>
      <c r="Q208" s="27"/>
      <c r="R208" s="27"/>
      <c r="S208" s="27"/>
    </row>
    <row r="209" spans="1:19" s="29" customFormat="1" ht="13.9" x14ac:dyDescent="0.25">
      <c r="A209" s="27" t="s">
        <v>244</v>
      </c>
      <c r="B209" s="28"/>
      <c r="C209" s="27">
        <v>864901.98947000003</v>
      </c>
      <c r="D209" s="27">
        <v>0</v>
      </c>
      <c r="E209" s="27">
        <v>208052.21974999999</v>
      </c>
      <c r="F209" s="27">
        <v>0</v>
      </c>
      <c r="G209" s="27">
        <v>1072954.2092200001</v>
      </c>
      <c r="H209" s="27">
        <v>68277.177069999991</v>
      </c>
      <c r="I209" s="27">
        <v>218998.93981000001</v>
      </c>
      <c r="J209" s="27">
        <v>16684.218949999999</v>
      </c>
      <c r="K209" s="27">
        <v>0</v>
      </c>
      <c r="L209" s="27">
        <v>0</v>
      </c>
      <c r="M209" s="27">
        <v>0</v>
      </c>
      <c r="N209" s="27">
        <v>303960.33583</v>
      </c>
      <c r="O209" s="27">
        <f t="shared" si="10"/>
        <v>768993.87339000008</v>
      </c>
      <c r="P209" s="27">
        <v>768993.87339000008</v>
      </c>
      <c r="Q209" s="27"/>
      <c r="R209" s="27"/>
      <c r="S209" s="27"/>
    </row>
    <row r="210" spans="1:19" s="29" customFormat="1" ht="13.9" x14ac:dyDescent="0.25">
      <c r="A210" s="27" t="s">
        <v>245</v>
      </c>
      <c r="B210" s="28"/>
      <c r="C210" s="27">
        <v>859583.55425000004</v>
      </c>
      <c r="D210" s="27">
        <v>0</v>
      </c>
      <c r="E210" s="27">
        <v>217925.40594999999</v>
      </c>
      <c r="F210" s="27">
        <v>0</v>
      </c>
      <c r="G210" s="27">
        <v>1077508.9602000001</v>
      </c>
      <c r="H210" s="27">
        <v>81576.601360000015</v>
      </c>
      <c r="I210" s="27">
        <v>153540.08098000003</v>
      </c>
      <c r="J210" s="27">
        <v>17488.98084</v>
      </c>
      <c r="K210" s="27">
        <v>0</v>
      </c>
      <c r="L210" s="27">
        <v>0</v>
      </c>
      <c r="M210" s="27">
        <v>0</v>
      </c>
      <c r="N210" s="27">
        <v>252605.66318000006</v>
      </c>
      <c r="O210" s="27">
        <f t="shared" si="10"/>
        <v>824903.29702000006</v>
      </c>
      <c r="P210" s="27">
        <v>824903.29702000006</v>
      </c>
      <c r="Q210" s="27"/>
      <c r="R210" s="27"/>
      <c r="S210" s="27"/>
    </row>
    <row r="211" spans="1:19" s="29" customFormat="1" ht="13.9" x14ac:dyDescent="0.25">
      <c r="A211" s="27" t="s">
        <v>246</v>
      </c>
      <c r="B211" s="28"/>
      <c r="C211" s="27">
        <v>859543.32749000005</v>
      </c>
      <c r="D211" s="27">
        <v>0</v>
      </c>
      <c r="E211" s="27">
        <v>193924.09185</v>
      </c>
      <c r="F211" s="27">
        <v>0</v>
      </c>
      <c r="G211" s="27">
        <v>1053467.41934</v>
      </c>
      <c r="H211" s="27">
        <v>82187.653240000014</v>
      </c>
      <c r="I211" s="27">
        <v>156923.60187000001</v>
      </c>
      <c r="J211" s="27">
        <v>17526.616819999999</v>
      </c>
      <c r="K211" s="27">
        <v>0</v>
      </c>
      <c r="L211" s="27">
        <v>0</v>
      </c>
      <c r="M211" s="27">
        <v>0</v>
      </c>
      <c r="N211" s="27">
        <v>256637.87193000002</v>
      </c>
      <c r="O211" s="27">
        <f t="shared" si="10"/>
        <v>796829.54741</v>
      </c>
      <c r="P211" s="27">
        <v>796829.54741</v>
      </c>
      <c r="Q211" s="27"/>
      <c r="R211" s="27"/>
      <c r="S211" s="27"/>
    </row>
    <row r="212" spans="1:19" s="29" customFormat="1" ht="13.9" x14ac:dyDescent="0.25">
      <c r="A212" s="27" t="s">
        <v>247</v>
      </c>
      <c r="B212" s="28"/>
      <c r="C212" s="27">
        <v>862340.56654999999</v>
      </c>
      <c r="D212" s="27">
        <v>0</v>
      </c>
      <c r="E212" s="27">
        <v>182320</v>
      </c>
      <c r="F212" s="27">
        <v>0</v>
      </c>
      <c r="G212" s="27">
        <v>1044660.56655</v>
      </c>
      <c r="H212" s="27">
        <v>82603.184730000008</v>
      </c>
      <c r="I212" s="27">
        <v>145883.17045999999</v>
      </c>
      <c r="J212" s="27">
        <v>17466.289960000002</v>
      </c>
      <c r="K212" s="27">
        <v>0</v>
      </c>
      <c r="L212" s="27">
        <v>0</v>
      </c>
      <c r="M212" s="27">
        <v>0</v>
      </c>
      <c r="N212" s="27">
        <v>245952.64515</v>
      </c>
      <c r="O212" s="27">
        <f t="shared" si="10"/>
        <v>798707.92139999999</v>
      </c>
      <c r="P212" s="27">
        <v>798707.92139999999</v>
      </c>
      <c r="Q212" s="27"/>
      <c r="R212" s="27"/>
      <c r="S212" s="27"/>
    </row>
    <row r="213" spans="1:19" s="29" customFormat="1" ht="13.9" x14ac:dyDescent="0.25">
      <c r="A213" s="27" t="s">
        <v>248</v>
      </c>
      <c r="B213" s="28"/>
      <c r="C213" s="27">
        <v>856515.57666000014</v>
      </c>
      <c r="D213" s="27">
        <v>0</v>
      </c>
      <c r="E213" s="27">
        <v>216440</v>
      </c>
      <c r="F213" s="27">
        <v>0</v>
      </c>
      <c r="G213" s="27">
        <v>1072955.5766600003</v>
      </c>
      <c r="H213" s="27">
        <v>84302.501020000011</v>
      </c>
      <c r="I213" s="27">
        <v>348440.43553999998</v>
      </c>
      <c r="J213" s="27">
        <v>18223.205429999998</v>
      </c>
      <c r="K213" s="27">
        <v>0</v>
      </c>
      <c r="L213" s="27">
        <v>0</v>
      </c>
      <c r="M213" s="27">
        <v>0</v>
      </c>
      <c r="N213" s="27">
        <v>450966.14198999997</v>
      </c>
      <c r="O213" s="27">
        <f t="shared" ref="O213" si="11">G213-N213</f>
        <v>621989.43467000034</v>
      </c>
      <c r="P213" s="27">
        <v>621989.43467000034</v>
      </c>
      <c r="Q213" s="27"/>
      <c r="R213" s="27"/>
      <c r="S213" s="27"/>
    </row>
    <row r="214" spans="1:19" s="29" customFormat="1" ht="13.9" x14ac:dyDescent="0.25">
      <c r="A214" s="27" t="s">
        <v>249</v>
      </c>
      <c r="B214" s="28"/>
      <c r="C214" s="27">
        <v>854610.49800000002</v>
      </c>
      <c r="D214" s="27">
        <v>0</v>
      </c>
      <c r="E214" s="27">
        <v>210410</v>
      </c>
      <c r="F214" s="27">
        <v>0</v>
      </c>
      <c r="G214" s="27">
        <v>1065020.4980000001</v>
      </c>
      <c r="H214" s="27">
        <v>89421.723760000008</v>
      </c>
      <c r="I214" s="27">
        <v>367811.02577999997</v>
      </c>
      <c r="J214" s="27">
        <v>18218.930239999998</v>
      </c>
      <c r="K214" s="27">
        <v>0</v>
      </c>
      <c r="L214" s="27">
        <v>0</v>
      </c>
      <c r="M214" s="27">
        <v>0</v>
      </c>
      <c r="N214" s="27">
        <v>475451.67978000001</v>
      </c>
      <c r="O214" s="27">
        <f t="shared" ref="O214:O224" si="12">G214-N214</f>
        <v>589568.81822000013</v>
      </c>
      <c r="P214" s="27">
        <v>589568.81822000013</v>
      </c>
      <c r="Q214" s="27"/>
      <c r="R214" s="27"/>
      <c r="S214" s="27"/>
    </row>
    <row r="215" spans="1:19" s="29" customFormat="1" ht="13.9" x14ac:dyDescent="0.25">
      <c r="A215" s="27" t="s">
        <v>250</v>
      </c>
      <c r="B215" s="28"/>
      <c r="C215" s="27">
        <v>857401.78080999991</v>
      </c>
      <c r="D215" s="27">
        <v>0</v>
      </c>
      <c r="E215" s="27">
        <v>126991.52671999999</v>
      </c>
      <c r="F215" s="27">
        <v>0</v>
      </c>
      <c r="G215" s="27">
        <v>984393.30752999987</v>
      </c>
      <c r="H215" s="27">
        <v>87038.806540000005</v>
      </c>
      <c r="I215" s="27">
        <v>523026.99516999995</v>
      </c>
      <c r="J215" s="27">
        <v>18189.609399999998</v>
      </c>
      <c r="K215" s="27">
        <v>0</v>
      </c>
      <c r="L215" s="27">
        <v>0</v>
      </c>
      <c r="M215" s="27">
        <v>0</v>
      </c>
      <c r="N215" s="27">
        <v>628255.41110999987</v>
      </c>
      <c r="O215" s="27">
        <f t="shared" si="12"/>
        <v>356137.89642</v>
      </c>
      <c r="P215" s="27">
        <v>356137.89642</v>
      </c>
      <c r="Q215" s="27"/>
      <c r="R215" s="27"/>
      <c r="S215" s="27"/>
    </row>
    <row r="216" spans="1:19" s="29" customFormat="1" ht="13.9" x14ac:dyDescent="0.25">
      <c r="A216" s="27" t="s">
        <v>251</v>
      </c>
      <c r="B216" s="28"/>
      <c r="C216" s="27">
        <v>851978.31053000002</v>
      </c>
      <c r="D216" s="27">
        <v>0</v>
      </c>
      <c r="E216" s="27">
        <v>155592.92272</v>
      </c>
      <c r="F216" s="27">
        <v>0</v>
      </c>
      <c r="G216" s="27">
        <v>1007571.23325</v>
      </c>
      <c r="H216" s="27">
        <v>124487.47274000001</v>
      </c>
      <c r="I216" s="27">
        <v>525912.40567999997</v>
      </c>
      <c r="J216" s="27">
        <v>16518.72408</v>
      </c>
      <c r="K216" s="27">
        <v>0</v>
      </c>
      <c r="L216" s="27">
        <v>0</v>
      </c>
      <c r="M216" s="27">
        <v>0</v>
      </c>
      <c r="N216" s="27">
        <v>666918.60249999992</v>
      </c>
      <c r="O216" s="27">
        <f t="shared" si="12"/>
        <v>340652.63075000013</v>
      </c>
      <c r="P216" s="27">
        <v>340652.63075000013</v>
      </c>
      <c r="Q216" s="27"/>
      <c r="R216" s="27"/>
      <c r="S216" s="27"/>
    </row>
    <row r="217" spans="1:19" s="29" customFormat="1" ht="13.9" x14ac:dyDescent="0.25">
      <c r="A217" s="27" t="s">
        <v>252</v>
      </c>
      <c r="B217" s="28"/>
      <c r="C217" s="27">
        <v>854527.92110999988</v>
      </c>
      <c r="D217" s="27">
        <v>0</v>
      </c>
      <c r="E217" s="27">
        <v>194743.66552000001</v>
      </c>
      <c r="F217" s="27">
        <v>0</v>
      </c>
      <c r="G217" s="27">
        <v>1049271.5866299998</v>
      </c>
      <c r="H217" s="27">
        <v>105163.13883000001</v>
      </c>
      <c r="I217" s="27">
        <v>405700.43552999996</v>
      </c>
      <c r="J217" s="27">
        <v>16542.185269999998</v>
      </c>
      <c r="K217" s="27">
        <v>0</v>
      </c>
      <c r="L217" s="27">
        <v>0</v>
      </c>
      <c r="M217" s="27">
        <v>0</v>
      </c>
      <c r="N217" s="27">
        <v>527405.75962999999</v>
      </c>
      <c r="O217" s="27">
        <f t="shared" si="12"/>
        <v>521865.82699999982</v>
      </c>
      <c r="P217" s="27">
        <v>521865.82699999982</v>
      </c>
      <c r="Q217" s="27"/>
      <c r="R217" s="27"/>
      <c r="S217" s="27"/>
    </row>
    <row r="218" spans="1:19" s="29" customFormat="1" ht="13.9" x14ac:dyDescent="0.25">
      <c r="A218" s="27" t="s">
        <v>253</v>
      </c>
      <c r="B218" s="28"/>
      <c r="C218" s="27">
        <v>857343.99277999997</v>
      </c>
      <c r="D218" s="27">
        <v>0</v>
      </c>
      <c r="E218" s="27">
        <v>206089.78912</v>
      </c>
      <c r="F218" s="27">
        <v>0</v>
      </c>
      <c r="G218" s="27">
        <v>1063433.7819000001</v>
      </c>
      <c r="H218" s="27">
        <v>105742.20743000001</v>
      </c>
      <c r="I218" s="27">
        <v>256168.63517999998</v>
      </c>
      <c r="J218" s="27">
        <v>16512.07861</v>
      </c>
      <c r="K218" s="27">
        <v>0</v>
      </c>
      <c r="L218" s="27">
        <v>0</v>
      </c>
      <c r="M218" s="27">
        <v>0</v>
      </c>
      <c r="N218" s="27">
        <v>378422.92122000002</v>
      </c>
      <c r="O218" s="27">
        <f t="shared" si="12"/>
        <v>685010.86068000004</v>
      </c>
      <c r="P218" s="27">
        <v>685010.86068000004</v>
      </c>
      <c r="Q218" s="27"/>
      <c r="R218" s="27"/>
      <c r="S218" s="27"/>
    </row>
    <row r="219" spans="1:19" s="29" customFormat="1" ht="13.9" x14ac:dyDescent="0.25">
      <c r="A219" s="27" t="s">
        <v>254</v>
      </c>
      <c r="B219" s="28"/>
      <c r="C219" s="27">
        <v>851894.89561999997</v>
      </c>
      <c r="D219" s="27">
        <v>0</v>
      </c>
      <c r="E219" s="27">
        <v>68349.520829999994</v>
      </c>
      <c r="F219" s="27">
        <v>0</v>
      </c>
      <c r="G219" s="27">
        <v>920244.4164499999</v>
      </c>
      <c r="H219" s="27">
        <v>105806.70322000001</v>
      </c>
      <c r="I219" s="27">
        <v>344626.52098999999</v>
      </c>
      <c r="J219" s="27">
        <v>1098.12318</v>
      </c>
      <c r="K219" s="27">
        <v>0</v>
      </c>
      <c r="L219" s="27">
        <v>0</v>
      </c>
      <c r="M219" s="27">
        <v>0</v>
      </c>
      <c r="N219" s="27">
        <v>451531.34739000001</v>
      </c>
      <c r="O219" s="27">
        <f t="shared" si="12"/>
        <v>468713.06905999989</v>
      </c>
      <c r="P219" s="27">
        <v>468713.06905999989</v>
      </c>
      <c r="Q219" s="27"/>
      <c r="R219" s="27"/>
      <c r="S219" s="27"/>
    </row>
    <row r="220" spans="1:19" s="29" customFormat="1" ht="13.9" x14ac:dyDescent="0.25">
      <c r="A220" s="27" t="s">
        <v>255</v>
      </c>
      <c r="B220" s="28"/>
      <c r="C220" s="27">
        <v>854456.97723000019</v>
      </c>
      <c r="D220" s="27">
        <v>0</v>
      </c>
      <c r="E220" s="27">
        <v>7588.1905099999994</v>
      </c>
      <c r="F220" s="27">
        <v>0</v>
      </c>
      <c r="G220" s="27">
        <v>862045.16774000018</v>
      </c>
      <c r="H220" s="27">
        <v>109178.90545000001</v>
      </c>
      <c r="I220" s="27">
        <v>467032.84434000001</v>
      </c>
      <c r="J220" s="27">
        <v>1068.0165200000001</v>
      </c>
      <c r="K220" s="27">
        <v>0</v>
      </c>
      <c r="L220" s="27">
        <v>0</v>
      </c>
      <c r="M220" s="27">
        <v>0</v>
      </c>
      <c r="N220" s="27">
        <v>577279.76630999998</v>
      </c>
      <c r="O220" s="27">
        <f t="shared" si="12"/>
        <v>284765.4014300002</v>
      </c>
      <c r="P220" s="27">
        <v>284765.4014300002</v>
      </c>
      <c r="Q220" s="27"/>
      <c r="R220" s="27"/>
      <c r="S220" s="27"/>
    </row>
    <row r="221" spans="1:19" s="29" customFormat="1" ht="13.9" x14ac:dyDescent="0.25">
      <c r="A221" s="27" t="s">
        <v>256</v>
      </c>
      <c r="B221" s="28"/>
      <c r="C221" s="27">
        <v>846053.34373000008</v>
      </c>
      <c r="D221" s="27">
        <v>0</v>
      </c>
      <c r="E221" s="27">
        <v>126350</v>
      </c>
      <c r="F221" s="27">
        <v>0</v>
      </c>
      <c r="G221" s="27">
        <v>972403.34373000008</v>
      </c>
      <c r="H221" s="27">
        <v>117641.24162</v>
      </c>
      <c r="I221" s="27">
        <v>467211.04404999997</v>
      </c>
      <c r="J221" s="27">
        <v>1037.9888599999999</v>
      </c>
      <c r="K221" s="27">
        <v>0</v>
      </c>
      <c r="L221" s="27">
        <v>0</v>
      </c>
      <c r="M221" s="27">
        <v>0</v>
      </c>
      <c r="N221" s="27">
        <v>585890.27453000005</v>
      </c>
      <c r="O221" s="27">
        <f t="shared" si="12"/>
        <v>386513.06920000003</v>
      </c>
      <c r="P221" s="27">
        <v>386513.06920000003</v>
      </c>
      <c r="Q221" s="27"/>
      <c r="R221" s="27"/>
      <c r="S221" s="27"/>
    </row>
    <row r="222" spans="1:19" s="29" customFormat="1" ht="13.9" x14ac:dyDescent="0.25">
      <c r="A222" s="27" t="s">
        <v>257</v>
      </c>
      <c r="B222" s="28"/>
      <c r="C222" s="27">
        <v>842380.2358100001</v>
      </c>
      <c r="D222" s="27">
        <v>0</v>
      </c>
      <c r="E222" s="27">
        <v>207710</v>
      </c>
      <c r="F222" s="27">
        <v>0</v>
      </c>
      <c r="G222" s="27">
        <v>1050090.23581</v>
      </c>
      <c r="H222" s="27">
        <v>129215.12604</v>
      </c>
      <c r="I222" s="27">
        <v>324875.13900999998</v>
      </c>
      <c r="J222" s="27">
        <v>1774.1349700000001</v>
      </c>
      <c r="K222" s="27">
        <v>0</v>
      </c>
      <c r="L222" s="27">
        <v>0</v>
      </c>
      <c r="M222" s="27">
        <v>0</v>
      </c>
      <c r="N222" s="27">
        <v>455864.40002</v>
      </c>
      <c r="O222" s="27">
        <f t="shared" si="12"/>
        <v>594225.83578999992</v>
      </c>
      <c r="P222" s="27">
        <v>594225.83578999992</v>
      </c>
      <c r="Q222" s="27"/>
      <c r="R222" s="27"/>
      <c r="S222" s="27"/>
    </row>
    <row r="223" spans="1:19" s="29" customFormat="1" ht="13.9" x14ac:dyDescent="0.25">
      <c r="A223" s="27" t="s">
        <v>258</v>
      </c>
      <c r="B223" s="28"/>
      <c r="C223" s="27">
        <v>844915.47479000012</v>
      </c>
      <c r="D223" s="27">
        <v>0</v>
      </c>
      <c r="E223" s="27">
        <v>196260</v>
      </c>
      <c r="F223" s="27">
        <v>0</v>
      </c>
      <c r="G223" s="27">
        <v>1041175.4747900001</v>
      </c>
      <c r="H223" s="27">
        <v>130058.03607</v>
      </c>
      <c r="I223" s="27">
        <v>324180.31562999997</v>
      </c>
      <c r="J223" s="27">
        <v>1587.88336</v>
      </c>
      <c r="K223" s="27">
        <v>0</v>
      </c>
      <c r="L223" s="27">
        <v>0</v>
      </c>
      <c r="M223" s="27">
        <v>0</v>
      </c>
      <c r="N223" s="27">
        <v>455826.23505999998</v>
      </c>
      <c r="O223" s="27">
        <f t="shared" si="12"/>
        <v>585349.23973000015</v>
      </c>
      <c r="P223" s="27">
        <v>585349.23973000015</v>
      </c>
      <c r="Q223" s="27"/>
      <c r="R223" s="27"/>
      <c r="S223" s="27"/>
    </row>
    <row r="224" spans="1:19" s="29" customFormat="1" ht="13.9" x14ac:dyDescent="0.25">
      <c r="A224" s="27" t="s">
        <v>259</v>
      </c>
      <c r="B224" s="28"/>
      <c r="C224" s="27">
        <v>836545.34404000011</v>
      </c>
      <c r="D224" s="27">
        <v>0</v>
      </c>
      <c r="E224" s="27">
        <v>222684.77169999998</v>
      </c>
      <c r="F224" s="27">
        <v>0</v>
      </c>
      <c r="G224" s="27">
        <v>1059230.11574</v>
      </c>
      <c r="H224" s="27">
        <v>132530.04884</v>
      </c>
      <c r="I224" s="27">
        <v>237329.83381000001</v>
      </c>
      <c r="J224" s="27">
        <v>1528.8733300000001</v>
      </c>
      <c r="K224" s="27">
        <v>0</v>
      </c>
      <c r="L224" s="27">
        <v>0</v>
      </c>
      <c r="M224" s="27">
        <v>0</v>
      </c>
      <c r="N224" s="27">
        <v>371388.75598000002</v>
      </c>
      <c r="O224" s="27">
        <f t="shared" si="12"/>
        <v>687841.35976000002</v>
      </c>
      <c r="P224" s="27">
        <v>687841.35976000002</v>
      </c>
      <c r="Q224" s="27"/>
      <c r="R224" s="27"/>
      <c r="S224" s="27"/>
    </row>
    <row r="225" spans="1:19" s="29" customFormat="1" ht="13.9" x14ac:dyDescent="0.25">
      <c r="A225" s="30" t="s">
        <v>260</v>
      </c>
      <c r="B225" s="28"/>
      <c r="C225" s="27">
        <v>832922.36096000008</v>
      </c>
      <c r="D225" s="27">
        <v>0</v>
      </c>
      <c r="E225" s="27">
        <v>0</v>
      </c>
      <c r="F225" s="27">
        <v>0</v>
      </c>
      <c r="G225" s="27">
        <v>832922.36096000008</v>
      </c>
      <c r="H225" s="27">
        <v>139679.99017999999</v>
      </c>
      <c r="I225" s="27">
        <v>320713.90366999997</v>
      </c>
      <c r="J225" s="27">
        <v>2280.0967700000001</v>
      </c>
      <c r="K225" s="27">
        <v>0</v>
      </c>
      <c r="L225" s="27">
        <v>0</v>
      </c>
      <c r="M225" s="27">
        <v>0</v>
      </c>
      <c r="N225" s="27">
        <v>462673.99062</v>
      </c>
      <c r="O225" s="27">
        <f t="shared" ref="O225" si="13">G225-N225</f>
        <v>370248.37034000008</v>
      </c>
      <c r="P225" s="27">
        <v>370248.37034000008</v>
      </c>
      <c r="Q225" s="27"/>
      <c r="R225" s="27"/>
      <c r="S225" s="27"/>
    </row>
    <row r="226" spans="1:19" s="29" customFormat="1" ht="14.45" customHeight="1" x14ac:dyDescent="0.25">
      <c r="A226" s="30" t="s">
        <v>261</v>
      </c>
      <c r="B226" s="28"/>
      <c r="C226" s="27">
        <v>823445.76442000002</v>
      </c>
      <c r="D226" s="27">
        <v>0</v>
      </c>
      <c r="E226" s="27">
        <v>0</v>
      </c>
      <c r="F226" s="27">
        <v>0</v>
      </c>
      <c r="G226" s="27">
        <v>823445.76442000002</v>
      </c>
      <c r="H226" s="27">
        <v>189053.23617000002</v>
      </c>
      <c r="I226" s="27">
        <v>320999.53318999999</v>
      </c>
      <c r="J226" s="27">
        <v>2248.8667099999998</v>
      </c>
      <c r="K226" s="27">
        <v>0</v>
      </c>
      <c r="L226" s="27">
        <v>0</v>
      </c>
      <c r="M226" s="27">
        <v>0</v>
      </c>
      <c r="N226" s="27">
        <v>512301.63607000001</v>
      </c>
      <c r="O226" s="27">
        <f t="shared" ref="O226" si="14">G226-N226</f>
        <v>311144.12835000001</v>
      </c>
      <c r="P226" s="27">
        <v>311144.12835000001</v>
      </c>
      <c r="Q226" s="27"/>
      <c r="R226" s="27"/>
      <c r="S226" s="27"/>
    </row>
    <row r="227" spans="1:19" s="29" customFormat="1" ht="14.45" customHeight="1" x14ac:dyDescent="0.25">
      <c r="A227" s="30" t="s">
        <v>262</v>
      </c>
      <c r="B227" s="28"/>
      <c r="C227" s="27">
        <v>815370.81531999994</v>
      </c>
      <c r="D227" s="27">
        <v>0</v>
      </c>
      <c r="E227" s="27">
        <v>4700</v>
      </c>
      <c r="F227" s="27">
        <v>0</v>
      </c>
      <c r="G227" s="27">
        <v>820070.81531999994</v>
      </c>
      <c r="H227" s="27">
        <v>131927.52500000002</v>
      </c>
      <c r="I227" s="27">
        <v>320964.25385000004</v>
      </c>
      <c r="J227" s="27">
        <v>2219.1513599999998</v>
      </c>
      <c r="K227" s="27">
        <v>0</v>
      </c>
      <c r="L227" s="27">
        <v>0</v>
      </c>
      <c r="M227" s="27">
        <v>0</v>
      </c>
      <c r="N227" s="27">
        <v>455110.93021000008</v>
      </c>
      <c r="O227" s="27">
        <f t="shared" ref="O227:O234" si="15">G227-N227</f>
        <v>364959.88510999986</v>
      </c>
      <c r="P227" s="27">
        <v>364959.88510999986</v>
      </c>
      <c r="Q227" s="27"/>
      <c r="R227" s="27"/>
      <c r="S227" s="27"/>
    </row>
    <row r="228" spans="1:19" s="29" customFormat="1" ht="14.45" customHeight="1" x14ac:dyDescent="0.25">
      <c r="A228" s="30" t="s">
        <v>263</v>
      </c>
      <c r="B228" s="28"/>
      <c r="C228" s="27">
        <v>811665.74222000001</v>
      </c>
      <c r="D228" s="27">
        <v>0</v>
      </c>
      <c r="E228" s="27">
        <v>126900</v>
      </c>
      <c r="F228" s="27">
        <v>0</v>
      </c>
      <c r="G228" s="27">
        <v>938565.74222000001</v>
      </c>
      <c r="H228" s="27">
        <v>141833.15840000001</v>
      </c>
      <c r="I228" s="27">
        <v>206892.74757000001</v>
      </c>
      <c r="J228" s="27">
        <v>2965.43199</v>
      </c>
      <c r="K228" s="27">
        <v>0</v>
      </c>
      <c r="L228" s="27">
        <v>0</v>
      </c>
      <c r="M228" s="27">
        <v>0</v>
      </c>
      <c r="N228" s="27">
        <v>351691.33796000003</v>
      </c>
      <c r="O228" s="27">
        <f t="shared" si="15"/>
        <v>586874.40425999998</v>
      </c>
      <c r="P228" s="27">
        <v>586874.40425999998</v>
      </c>
      <c r="Q228" s="27"/>
      <c r="R228" s="27"/>
      <c r="S228" s="27"/>
    </row>
    <row r="229" spans="1:19" s="29" customFormat="1" ht="14.45" customHeight="1" x14ac:dyDescent="0.25">
      <c r="A229" s="30" t="s">
        <v>264</v>
      </c>
      <c r="B229" s="28"/>
      <c r="C229" s="27">
        <v>802264.50506</v>
      </c>
      <c r="D229" s="27">
        <v>0</v>
      </c>
      <c r="E229" s="27">
        <v>157380.79999999999</v>
      </c>
      <c r="F229" s="27">
        <v>0</v>
      </c>
      <c r="G229" s="27">
        <v>959645.30505999993</v>
      </c>
      <c r="H229" s="27">
        <v>122170.9837</v>
      </c>
      <c r="I229" s="27">
        <v>205376.65829999998</v>
      </c>
      <c r="J229" s="27">
        <v>2935.7166400000001</v>
      </c>
      <c r="K229" s="27">
        <v>0</v>
      </c>
      <c r="L229" s="27">
        <v>0</v>
      </c>
      <c r="M229" s="27">
        <v>0</v>
      </c>
      <c r="N229" s="27">
        <v>330483.35863999999</v>
      </c>
      <c r="O229" s="27">
        <f t="shared" si="15"/>
        <v>629161.94641999993</v>
      </c>
      <c r="P229" s="27">
        <v>629161.94641999993</v>
      </c>
      <c r="Q229" s="27"/>
      <c r="R229" s="27"/>
      <c r="S229" s="27"/>
    </row>
    <row r="230" spans="1:19" s="29" customFormat="1" ht="14.45" customHeight="1" x14ac:dyDescent="0.25">
      <c r="A230" s="30" t="s">
        <v>265</v>
      </c>
      <c r="B230" s="28"/>
      <c r="C230" s="27">
        <v>793964.01614999992</v>
      </c>
      <c r="D230" s="27">
        <v>0</v>
      </c>
      <c r="E230" s="27">
        <v>218080</v>
      </c>
      <c r="F230" s="27">
        <v>0</v>
      </c>
      <c r="G230" s="27">
        <v>1012044.0161499999</v>
      </c>
      <c r="H230" s="27">
        <v>117850.25927</v>
      </c>
      <c r="I230" s="27">
        <v>160477.92417000001</v>
      </c>
      <c r="J230" s="27">
        <v>2906.0012999999999</v>
      </c>
      <c r="K230" s="27">
        <v>0</v>
      </c>
      <c r="L230" s="27">
        <v>0</v>
      </c>
      <c r="M230" s="27">
        <v>0</v>
      </c>
      <c r="N230" s="27">
        <v>281234.18474</v>
      </c>
      <c r="O230" s="27">
        <f t="shared" si="15"/>
        <v>730809.83140999987</v>
      </c>
      <c r="P230" s="27">
        <v>730809.83140999987</v>
      </c>
      <c r="Q230" s="27"/>
      <c r="R230" s="27"/>
      <c r="S230" s="27"/>
    </row>
    <row r="231" spans="1:19" s="29" customFormat="1" ht="14.45" customHeight="1" x14ac:dyDescent="0.25">
      <c r="A231" s="30" t="s">
        <v>266</v>
      </c>
      <c r="B231" s="28"/>
      <c r="C231" s="27">
        <v>790084.17212999996</v>
      </c>
      <c r="D231" s="27">
        <v>0</v>
      </c>
      <c r="E231" s="27">
        <v>0</v>
      </c>
      <c r="F231" s="27">
        <v>0</v>
      </c>
      <c r="G231" s="27">
        <v>790084.17212999996</v>
      </c>
      <c r="H231" s="27">
        <v>515691.29569</v>
      </c>
      <c r="I231" s="27">
        <v>275414.09701999999</v>
      </c>
      <c r="J231" s="27">
        <v>3643.5957699999999</v>
      </c>
      <c r="K231" s="27">
        <v>0</v>
      </c>
      <c r="L231" s="27">
        <v>0</v>
      </c>
      <c r="M231" s="27">
        <v>0</v>
      </c>
      <c r="N231" s="27">
        <v>794748.98848000006</v>
      </c>
      <c r="O231" s="27">
        <f t="shared" si="15"/>
        <v>-4664.8163500000956</v>
      </c>
      <c r="P231" s="27">
        <v>-4664.8163500000956</v>
      </c>
      <c r="Q231" s="27"/>
      <c r="R231" s="27"/>
      <c r="S231" s="27"/>
    </row>
    <row r="232" spans="1:19" s="29" customFormat="1" ht="14.45" customHeight="1" x14ac:dyDescent="0.25">
      <c r="A232" s="30" t="s">
        <v>267</v>
      </c>
      <c r="B232" s="28"/>
      <c r="C232" s="27">
        <v>780870.49794999987</v>
      </c>
      <c r="D232" s="27">
        <v>0</v>
      </c>
      <c r="E232" s="27">
        <v>0</v>
      </c>
      <c r="F232" s="27">
        <v>0</v>
      </c>
      <c r="G232" s="27">
        <v>780870.49794999987</v>
      </c>
      <c r="H232" s="27">
        <v>351137.46625</v>
      </c>
      <c r="I232" s="27">
        <v>275992.57853</v>
      </c>
      <c r="J232" s="27">
        <v>1305.5309299999999</v>
      </c>
      <c r="K232" s="27">
        <v>0</v>
      </c>
      <c r="L232" s="27">
        <v>0</v>
      </c>
      <c r="M232" s="27">
        <v>0</v>
      </c>
      <c r="N232" s="27">
        <v>628435.57571</v>
      </c>
      <c r="O232" s="27">
        <f t="shared" si="15"/>
        <v>152434.92223999987</v>
      </c>
      <c r="P232" s="27">
        <v>152434.92223999987</v>
      </c>
      <c r="Q232" s="27"/>
      <c r="R232" s="27"/>
      <c r="S232" s="27"/>
    </row>
    <row r="233" spans="1:19" s="29" customFormat="1" ht="14.45" customHeight="1" x14ac:dyDescent="0.25">
      <c r="A233" s="30" t="s">
        <v>268</v>
      </c>
      <c r="B233" s="28"/>
      <c r="C233" s="27">
        <v>772594.96630000009</v>
      </c>
      <c r="D233" s="27">
        <v>0</v>
      </c>
      <c r="E233" s="27">
        <v>0</v>
      </c>
      <c r="F233" s="27">
        <v>0</v>
      </c>
      <c r="G233" s="27">
        <v>772594.96630000009</v>
      </c>
      <c r="H233" s="27">
        <v>192947.24643999999</v>
      </c>
      <c r="I233" s="27">
        <v>266270.20425999997</v>
      </c>
      <c r="J233" s="27">
        <v>1269.1268</v>
      </c>
      <c r="K233" s="27">
        <v>0</v>
      </c>
      <c r="L233" s="27">
        <v>0</v>
      </c>
      <c r="M233" s="27">
        <v>0</v>
      </c>
      <c r="N233" s="27">
        <v>460486.57749999996</v>
      </c>
      <c r="O233" s="27">
        <f t="shared" si="15"/>
        <v>312108.38880000013</v>
      </c>
      <c r="P233" s="27">
        <v>312108.38880000013</v>
      </c>
      <c r="Q233" s="27"/>
      <c r="R233" s="27"/>
      <c r="S233" s="27"/>
    </row>
    <row r="234" spans="1:19" s="29" customFormat="1" ht="14.45" customHeight="1" x14ac:dyDescent="0.25">
      <c r="A234" s="30" t="s">
        <v>269</v>
      </c>
      <c r="B234" s="28"/>
      <c r="C234" s="27">
        <v>768664.7629300002</v>
      </c>
      <c r="D234" s="27">
        <v>0</v>
      </c>
      <c r="E234" s="27">
        <v>99800</v>
      </c>
      <c r="F234" s="27">
        <v>0</v>
      </c>
      <c r="G234" s="27">
        <v>868464.7629300002</v>
      </c>
      <c r="H234" s="27">
        <v>110504.9011</v>
      </c>
      <c r="I234" s="27">
        <v>268052.23505999998</v>
      </c>
      <c r="J234" s="27">
        <v>2007.56861</v>
      </c>
      <c r="K234" s="27">
        <v>0</v>
      </c>
      <c r="L234" s="27">
        <v>0</v>
      </c>
      <c r="M234" s="27">
        <v>0</v>
      </c>
      <c r="N234" s="27">
        <v>380564.70477000001</v>
      </c>
      <c r="O234" s="27">
        <f t="shared" si="15"/>
        <v>487900.05816000019</v>
      </c>
      <c r="P234" s="27">
        <v>487900.05816000019</v>
      </c>
      <c r="Q234" s="27"/>
      <c r="R234" s="27"/>
      <c r="S234" s="27"/>
    </row>
    <row r="235" spans="1:19" s="14" customFormat="1" ht="13.9" x14ac:dyDescent="0.25">
      <c r="A235" s="12"/>
      <c r="B235" s="13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</row>
    <row r="236" spans="1:19" ht="13.9" x14ac:dyDescent="0.25">
      <c r="A236" s="1" t="s">
        <v>31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</row>
    <row r="237" spans="1:19" ht="13.9" x14ac:dyDescent="0.25">
      <c r="A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</row>
    <row r="238" spans="1:19" ht="13.9" x14ac:dyDescent="0.25">
      <c r="A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</row>
    <row r="239" spans="1:19" ht="13.9" x14ac:dyDescent="0.25">
      <c r="A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</row>
    <row r="240" spans="1:19" ht="13.9" x14ac:dyDescent="0.25">
      <c r="A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</row>
    <row r="241" spans="1:19" ht="13.9" x14ac:dyDescent="0.25">
      <c r="A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</row>
    <row r="242" spans="1:19" ht="13.9" x14ac:dyDescent="0.25">
      <c r="A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</row>
    <row r="243" spans="1:19" x14ac:dyDescent="0.25">
      <c r="A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</row>
    <row r="244" spans="1:19" x14ac:dyDescent="0.25">
      <c r="A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</row>
    <row r="245" spans="1:19" x14ac:dyDescent="0.25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</row>
    <row r="246" spans="1:19" x14ac:dyDescent="0.25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</row>
    <row r="247" spans="1:19" x14ac:dyDescent="0.25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</row>
    <row r="248" spans="1:19" x14ac:dyDescent="0.25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</row>
    <row r="249" spans="1:19" x14ac:dyDescent="0.25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</row>
    <row r="250" spans="1:19" x14ac:dyDescent="0.25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</row>
    <row r="251" spans="1:19" x14ac:dyDescent="0.25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</row>
    <row r="252" spans="1:19" x14ac:dyDescent="0.25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P252" s="9"/>
      <c r="Q252" s="9"/>
      <c r="R252" s="9"/>
      <c r="S252" s="9"/>
    </row>
    <row r="253" spans="1:19" x14ac:dyDescent="0.25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P253" s="9"/>
      <c r="Q253" s="9"/>
      <c r="R253" s="9"/>
      <c r="S253" s="9"/>
    </row>
    <row r="254" spans="1:19" x14ac:dyDescent="0.25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P254" s="9"/>
      <c r="Q254" s="9"/>
      <c r="R254" s="9"/>
      <c r="S254" s="9"/>
    </row>
    <row r="255" spans="1:19" x14ac:dyDescent="0.25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P255" s="9"/>
      <c r="Q255" s="9"/>
      <c r="R255" s="9"/>
      <c r="S255" s="9"/>
    </row>
    <row r="256" spans="1:19" x14ac:dyDescent="0.25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P256" s="9"/>
      <c r="Q256" s="9"/>
      <c r="R256" s="9"/>
      <c r="S256" s="9"/>
    </row>
    <row r="257" spans="1:19" x14ac:dyDescent="0.25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P257" s="9"/>
      <c r="Q257" s="9"/>
      <c r="R257" s="9"/>
      <c r="S257" s="9"/>
    </row>
    <row r="258" spans="1:19" x14ac:dyDescent="0.25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P258" s="9"/>
      <c r="Q258" s="9"/>
      <c r="R258" s="9"/>
      <c r="S258" s="9"/>
    </row>
    <row r="259" spans="1:19" x14ac:dyDescent="0.25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P259" s="9"/>
      <c r="Q259" s="9"/>
      <c r="R259" s="9"/>
      <c r="S259" s="9"/>
    </row>
    <row r="260" spans="1:19" x14ac:dyDescent="0.25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  <c r="Q260" s="9"/>
      <c r="R260" s="9"/>
      <c r="S260" s="9"/>
    </row>
    <row r="261" spans="1:19" x14ac:dyDescent="0.25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  <c r="Q261" s="9"/>
      <c r="R261" s="9"/>
      <c r="S261" s="9"/>
    </row>
    <row r="262" spans="1:19" x14ac:dyDescent="0.25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  <c r="Q262" s="9"/>
      <c r="R262" s="9"/>
      <c r="S262" s="9"/>
    </row>
    <row r="263" spans="1:19" x14ac:dyDescent="0.25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  <c r="Q263" s="9"/>
      <c r="R263" s="9"/>
      <c r="S263" s="9"/>
    </row>
    <row r="264" spans="1:19" x14ac:dyDescent="0.25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  <c r="Q264" s="9"/>
      <c r="R264" s="9"/>
      <c r="S264" s="9"/>
    </row>
    <row r="265" spans="1:19" x14ac:dyDescent="0.25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  <c r="Q265" s="9"/>
      <c r="R265" s="9"/>
      <c r="S265" s="9"/>
    </row>
    <row r="266" spans="1:19" x14ac:dyDescent="0.25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  <c r="Q266" s="9"/>
      <c r="R266" s="9"/>
      <c r="S266" s="9"/>
    </row>
    <row r="267" spans="1:19" x14ac:dyDescent="0.25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  <c r="Q267" s="9"/>
      <c r="R267" s="9"/>
      <c r="S267" s="9"/>
    </row>
    <row r="268" spans="1:19" x14ac:dyDescent="0.25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  <c r="Q268" s="9"/>
      <c r="R268" s="9"/>
      <c r="S268" s="9"/>
    </row>
    <row r="269" spans="1:19" x14ac:dyDescent="0.25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  <c r="Q269" s="9"/>
      <c r="R269" s="9"/>
      <c r="S269" s="9"/>
    </row>
    <row r="270" spans="1:19" x14ac:dyDescent="0.25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  <c r="Q270" s="9"/>
      <c r="R270" s="9"/>
      <c r="S270" s="9"/>
    </row>
    <row r="271" spans="1:19" x14ac:dyDescent="0.25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  <c r="Q271" s="9"/>
      <c r="R271" s="9"/>
      <c r="S271" s="9"/>
    </row>
    <row r="272" spans="1:19" x14ac:dyDescent="0.25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  <c r="Q272" s="9"/>
      <c r="R272" s="9"/>
      <c r="S272" s="9"/>
    </row>
    <row r="273" spans="1:19" x14ac:dyDescent="0.25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  <c r="Q273" s="9"/>
      <c r="R273" s="9"/>
      <c r="S273" s="9"/>
    </row>
    <row r="274" spans="1:19" x14ac:dyDescent="0.25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  <c r="Q274" s="9"/>
      <c r="R274" s="9"/>
      <c r="S274" s="9"/>
    </row>
    <row r="275" spans="1:19" x14ac:dyDescent="0.25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  <c r="Q275" s="9"/>
      <c r="R275" s="9"/>
      <c r="S275" s="9"/>
    </row>
    <row r="276" spans="1:19" x14ac:dyDescent="0.25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  <c r="Q276" s="9"/>
      <c r="R276" s="9"/>
      <c r="S276" s="9"/>
    </row>
    <row r="277" spans="1:19" x14ac:dyDescent="0.25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  <c r="Q277" s="9"/>
      <c r="R277" s="9"/>
      <c r="S277" s="9"/>
    </row>
    <row r="278" spans="1:19" x14ac:dyDescent="0.25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  <c r="Q278" s="9"/>
      <c r="R278" s="9"/>
      <c r="S278" s="9"/>
    </row>
    <row r="279" spans="1:19" x14ac:dyDescent="0.25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  <c r="Q279" s="9"/>
      <c r="R279" s="9"/>
      <c r="S279" s="9"/>
    </row>
    <row r="280" spans="1:19" x14ac:dyDescent="0.25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  <c r="Q280" s="9"/>
      <c r="R280" s="9"/>
      <c r="S280" s="9"/>
    </row>
    <row r="281" spans="1:19" x14ac:dyDescent="0.25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  <c r="Q281" s="9"/>
      <c r="R281" s="9"/>
      <c r="S281" s="9"/>
    </row>
    <row r="282" spans="1:19" x14ac:dyDescent="0.25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  <c r="Q282" s="9"/>
      <c r="R282" s="9"/>
      <c r="S282" s="9"/>
    </row>
    <row r="283" spans="1:19" x14ac:dyDescent="0.25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  <c r="Q283" s="9"/>
      <c r="R283" s="9"/>
      <c r="S283" s="9"/>
    </row>
    <row r="284" spans="1:19" x14ac:dyDescent="0.25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  <c r="Q284" s="9"/>
      <c r="R284" s="9"/>
      <c r="S284" s="9"/>
    </row>
    <row r="285" spans="1:19" x14ac:dyDescent="0.25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  <c r="Q285" s="9"/>
      <c r="R285" s="9"/>
      <c r="S285" s="9"/>
    </row>
    <row r="286" spans="1:19" x14ac:dyDescent="0.25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  <c r="Q286" s="9"/>
      <c r="R286" s="9"/>
      <c r="S286" s="9"/>
    </row>
    <row r="287" spans="1:19" x14ac:dyDescent="0.25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  <c r="Q287" s="9"/>
      <c r="R287" s="9"/>
      <c r="S287" s="9"/>
    </row>
    <row r="288" spans="1:19" x14ac:dyDescent="0.25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  <c r="Q288" s="9"/>
      <c r="R288" s="9"/>
      <c r="S288" s="9"/>
    </row>
    <row r="289" spans="1:19" x14ac:dyDescent="0.25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  <c r="Q289" s="9"/>
      <c r="R289" s="9"/>
      <c r="S289" s="9"/>
    </row>
    <row r="290" spans="1:19" x14ac:dyDescent="0.25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  <c r="Q290" s="9"/>
      <c r="R290" s="9"/>
      <c r="S290" s="9"/>
    </row>
    <row r="291" spans="1:19" x14ac:dyDescent="0.25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  <c r="Q291" s="9"/>
      <c r="R291" s="9"/>
      <c r="S291" s="9"/>
    </row>
    <row r="292" spans="1:19" x14ac:dyDescent="0.25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  <c r="Q292" s="9"/>
      <c r="R292" s="9"/>
      <c r="S292" s="9"/>
    </row>
    <row r="293" spans="1:19" x14ac:dyDescent="0.25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  <c r="Q293" s="9"/>
      <c r="R293" s="9"/>
      <c r="S293" s="9"/>
    </row>
    <row r="294" spans="1:19" x14ac:dyDescent="0.25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  <c r="Q294" s="9"/>
      <c r="R294" s="9"/>
      <c r="S294" s="9"/>
    </row>
    <row r="295" spans="1:19" x14ac:dyDescent="0.25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  <c r="Q295" s="9"/>
      <c r="R295" s="9"/>
      <c r="S295" s="9"/>
    </row>
    <row r="296" spans="1:19" x14ac:dyDescent="0.25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  <c r="Q296" s="9"/>
      <c r="R296" s="9"/>
      <c r="S296" s="9"/>
    </row>
    <row r="297" spans="1:19" x14ac:dyDescent="0.25">
      <c r="A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P297" s="9"/>
      <c r="Q297" s="9"/>
      <c r="R297" s="9"/>
      <c r="S297" s="9"/>
    </row>
    <row r="298" spans="1:19" x14ac:dyDescent="0.25">
      <c r="A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P298" s="9"/>
      <c r="Q298" s="9"/>
      <c r="R298" s="9"/>
      <c r="S298" s="9"/>
    </row>
    <row r="299" spans="1:19" x14ac:dyDescent="0.25">
      <c r="A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P299" s="9"/>
      <c r="Q299" s="9"/>
      <c r="R299" s="9"/>
      <c r="S299" s="9"/>
    </row>
    <row r="300" spans="1:19" x14ac:dyDescent="0.25">
      <c r="Q300" s="9"/>
      <c r="R300" s="9"/>
      <c r="S300" s="9"/>
    </row>
    <row r="301" spans="1:19" x14ac:dyDescent="0.25">
      <c r="Q301" s="9"/>
      <c r="R301" s="9"/>
      <c r="S301" s="9"/>
    </row>
    <row r="302" spans="1:19" x14ac:dyDescent="0.25">
      <c r="Q302" s="9"/>
      <c r="R302" s="9"/>
      <c r="S302" s="9"/>
    </row>
    <row r="303" spans="1:19" x14ac:dyDescent="0.25">
      <c r="Q303" s="9"/>
      <c r="R303" s="9"/>
      <c r="S303" s="9"/>
    </row>
    <row r="304" spans="1:19" x14ac:dyDescent="0.25">
      <c r="Q304" s="9"/>
      <c r="R304" s="9"/>
      <c r="S304" s="9"/>
    </row>
    <row r="305" spans="17:19" x14ac:dyDescent="0.25">
      <c r="Q305" s="9"/>
      <c r="R305" s="9"/>
      <c r="S305" s="9"/>
    </row>
    <row r="306" spans="17:19" x14ac:dyDescent="0.25">
      <c r="Q306" s="9"/>
      <c r="R306" s="9"/>
      <c r="S306" s="9"/>
    </row>
    <row r="307" spans="17:19" x14ac:dyDescent="0.25">
      <c r="Q307" s="9"/>
      <c r="R307" s="9"/>
      <c r="S307" s="9"/>
    </row>
    <row r="308" spans="17:19" x14ac:dyDescent="0.25">
      <c r="Q308" s="9"/>
      <c r="R308" s="9"/>
      <c r="S308" s="9"/>
    </row>
    <row r="309" spans="17:19" x14ac:dyDescent="0.25">
      <c r="Q309" s="9"/>
      <c r="R309" s="9"/>
      <c r="S309" s="9"/>
    </row>
    <row r="310" spans="17:19" x14ac:dyDescent="0.25">
      <c r="Q310" s="9"/>
      <c r="R310" s="9"/>
      <c r="S310" s="9"/>
    </row>
    <row r="311" spans="17:19" x14ac:dyDescent="0.25">
      <c r="Q311" s="9"/>
      <c r="R311" s="9"/>
      <c r="S311" s="9"/>
    </row>
    <row r="312" spans="17:19" x14ac:dyDescent="0.25">
      <c r="Q312" s="9"/>
      <c r="R312" s="9"/>
      <c r="S312" s="9"/>
    </row>
    <row r="313" spans="17:19" x14ac:dyDescent="0.25">
      <c r="Q313" s="9"/>
      <c r="R313" s="9"/>
      <c r="S313" s="9"/>
    </row>
    <row r="314" spans="17:19" x14ac:dyDescent="0.25">
      <c r="Q314" s="9"/>
      <c r="R314" s="9"/>
      <c r="S314" s="9"/>
    </row>
    <row r="315" spans="17:19" x14ac:dyDescent="0.25">
      <c r="Q315" s="9"/>
      <c r="R315" s="9"/>
      <c r="S315" s="9"/>
    </row>
    <row r="316" spans="17:19" x14ac:dyDescent="0.25">
      <c r="Q316" s="9"/>
      <c r="R316" s="9"/>
      <c r="S316" s="9"/>
    </row>
    <row r="317" spans="17:19" x14ac:dyDescent="0.25">
      <c r="Q317" s="9"/>
      <c r="R317" s="9"/>
      <c r="S317" s="9"/>
    </row>
    <row r="318" spans="17:19" x14ac:dyDescent="0.25">
      <c r="Q318" s="9"/>
      <c r="R318" s="9"/>
      <c r="S318" s="9"/>
    </row>
    <row r="319" spans="17:19" x14ac:dyDescent="0.25">
      <c r="Q319" s="9"/>
      <c r="R319" s="9"/>
      <c r="S319" s="9"/>
    </row>
    <row r="320" spans="17:19" x14ac:dyDescent="0.25">
      <c r="Q320" s="9"/>
      <c r="R320" s="9"/>
      <c r="S320" s="9"/>
    </row>
    <row r="321" spans="17:19" x14ac:dyDescent="0.25">
      <c r="Q321" s="9"/>
      <c r="R321" s="9"/>
      <c r="S321" s="9"/>
    </row>
    <row r="322" spans="17:19" x14ac:dyDescent="0.25">
      <c r="Q322" s="9"/>
      <c r="R322" s="9"/>
      <c r="S322" s="9"/>
    </row>
    <row r="323" spans="17:19" x14ac:dyDescent="0.25">
      <c r="Q323" s="9"/>
      <c r="R323" s="9"/>
      <c r="S323" s="9"/>
    </row>
    <row r="324" spans="17:19" x14ac:dyDescent="0.25">
      <c r="Q324" s="9"/>
      <c r="R324" s="9"/>
      <c r="S324" s="9"/>
    </row>
    <row r="325" spans="17:19" x14ac:dyDescent="0.25">
      <c r="Q325" s="9"/>
      <c r="R325" s="9"/>
      <c r="S325" s="9"/>
    </row>
    <row r="326" spans="17:19" x14ac:dyDescent="0.25">
      <c r="Q326" s="9"/>
      <c r="R326" s="9"/>
      <c r="S326" s="9"/>
    </row>
    <row r="327" spans="17:19" x14ac:dyDescent="0.25">
      <c r="Q327" s="9"/>
      <c r="R327" s="9"/>
      <c r="S327" s="9"/>
    </row>
    <row r="328" spans="17:19" x14ac:dyDescent="0.25">
      <c r="Q328" s="9"/>
      <c r="R328" s="9"/>
      <c r="S328" s="9"/>
    </row>
    <row r="329" spans="17:19" x14ac:dyDescent="0.25">
      <c r="Q329" s="9"/>
      <c r="R329" s="9"/>
      <c r="S329" s="9"/>
    </row>
    <row r="330" spans="17:19" x14ac:dyDescent="0.25">
      <c r="Q330" s="9"/>
      <c r="R330" s="9"/>
      <c r="S330" s="9"/>
    </row>
    <row r="331" spans="17:19" x14ac:dyDescent="0.25">
      <c r="Q331" s="9"/>
      <c r="R331" s="9"/>
      <c r="S331" s="9"/>
    </row>
    <row r="332" spans="17:19" x14ac:dyDescent="0.25">
      <c r="Q332" s="9"/>
      <c r="R332" s="9"/>
      <c r="S332" s="9"/>
    </row>
    <row r="333" spans="17:19" x14ac:dyDescent="0.25">
      <c r="Q333" s="9"/>
      <c r="R333" s="9"/>
      <c r="S333" s="9"/>
    </row>
    <row r="334" spans="17:19" x14ac:dyDescent="0.25">
      <c r="Q334" s="9"/>
      <c r="R334" s="9"/>
      <c r="S334" s="9"/>
    </row>
    <row r="335" spans="17:19" x14ac:dyDescent="0.25">
      <c r="Q335" s="9"/>
      <c r="R335" s="9"/>
      <c r="S335" s="9"/>
    </row>
    <row r="336" spans="17:19" x14ac:dyDescent="0.25">
      <c r="Q336" s="9"/>
      <c r="R336" s="9"/>
      <c r="S336" s="9"/>
    </row>
    <row r="337" spans="17:19" x14ac:dyDescent="0.25">
      <c r="Q337" s="9"/>
      <c r="R337" s="9"/>
      <c r="S337" s="9"/>
    </row>
    <row r="338" spans="17:19" x14ac:dyDescent="0.25">
      <c r="Q338" s="9"/>
      <c r="R338" s="9"/>
      <c r="S338" s="9"/>
    </row>
    <row r="339" spans="17:19" x14ac:dyDescent="0.25">
      <c r="Q339" s="9"/>
      <c r="R339" s="9"/>
      <c r="S339" s="9"/>
    </row>
    <row r="340" spans="17:19" x14ac:dyDescent="0.25">
      <c r="Q340" s="9"/>
      <c r="R340" s="9"/>
      <c r="S340" s="9"/>
    </row>
    <row r="341" spans="17:19" x14ac:dyDescent="0.25">
      <c r="Q341" s="9"/>
      <c r="R341" s="9"/>
      <c r="S341" s="9"/>
    </row>
    <row r="342" spans="17:19" x14ac:dyDescent="0.25">
      <c r="Q342" s="9"/>
      <c r="R342" s="9"/>
      <c r="S342" s="9"/>
    </row>
    <row r="343" spans="17:19" x14ac:dyDescent="0.25">
      <c r="Q343" s="9"/>
      <c r="R343" s="9"/>
      <c r="S343" s="9"/>
    </row>
    <row r="344" spans="17:19" x14ac:dyDescent="0.25">
      <c r="Q344" s="9"/>
      <c r="R344" s="9"/>
      <c r="S344" s="9"/>
    </row>
    <row r="345" spans="17:19" x14ac:dyDescent="0.25">
      <c r="Q345" s="9"/>
      <c r="R345" s="9"/>
      <c r="S345" s="9"/>
    </row>
    <row r="346" spans="17:19" x14ac:dyDescent="0.25">
      <c r="Q346" s="9"/>
      <c r="R346" s="9"/>
      <c r="S346" s="9"/>
    </row>
    <row r="347" spans="17:19" x14ac:dyDescent="0.25">
      <c r="Q347" s="9"/>
      <c r="R347" s="9"/>
      <c r="S347" s="9"/>
    </row>
    <row r="348" spans="17:19" x14ac:dyDescent="0.25">
      <c r="Q348" s="9"/>
      <c r="R348" s="9"/>
      <c r="S348" s="9"/>
    </row>
    <row r="349" spans="17:19" x14ac:dyDescent="0.25">
      <c r="Q349" s="9"/>
      <c r="R349" s="9"/>
      <c r="S349" s="9"/>
    </row>
    <row r="350" spans="17:19" x14ac:dyDescent="0.25">
      <c r="Q350" s="9"/>
      <c r="R350" s="9"/>
      <c r="S350" s="9"/>
    </row>
    <row r="351" spans="17:19" x14ac:dyDescent="0.25">
      <c r="Q351" s="9"/>
      <c r="R351" s="9"/>
      <c r="S351" s="9"/>
    </row>
    <row r="352" spans="17:19" x14ac:dyDescent="0.25">
      <c r="Q352" s="9"/>
      <c r="R352" s="9"/>
      <c r="S352" s="9"/>
    </row>
    <row r="353" spans="17:19" x14ac:dyDescent="0.25">
      <c r="Q353" s="9"/>
      <c r="R353" s="9"/>
      <c r="S353" s="9"/>
    </row>
    <row r="354" spans="17:19" x14ac:dyDescent="0.25">
      <c r="Q354" s="9"/>
      <c r="R354" s="9"/>
      <c r="S354" s="9"/>
    </row>
    <row r="355" spans="17:19" x14ac:dyDescent="0.25">
      <c r="Q355" s="9"/>
      <c r="R355" s="9"/>
      <c r="S355" s="9"/>
    </row>
    <row r="356" spans="17:19" x14ac:dyDescent="0.25">
      <c r="Q356" s="9"/>
      <c r="R356" s="9"/>
      <c r="S356" s="9"/>
    </row>
  </sheetData>
  <mergeCells count="14">
    <mergeCell ref="C2:O2"/>
    <mergeCell ref="C5:O5"/>
    <mergeCell ref="P5:P8"/>
    <mergeCell ref="Q5:Q6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cp:lastPrinted>2025-02-25T20:40:17Z</cp:lastPrinted>
  <dcterms:created xsi:type="dcterms:W3CDTF">2019-06-11T21:02:22Z</dcterms:created>
  <dcterms:modified xsi:type="dcterms:W3CDTF">2025-10-30T15:03:58Z</dcterms:modified>
</cp:coreProperties>
</file>