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7950A8DB-5B79-490A-A2FC-F0437E27B629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  <sheet name="B2C5" sheetId="6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applicantstatus">[1]Codes!$K$1:$K$3</definedName>
    <definedName name="appstatRange">[2]codes!$I$1:$J$3</definedName>
    <definedName name="branch">[3]codes!$A$1:$A$4</definedName>
    <definedName name="branchRange">[4]codes!$A$1:$B$12</definedName>
    <definedName name="Categories">[5]Codes!$C$1:$C$57</definedName>
    <definedName name="category">[3]codes!$C$1:$C$54</definedName>
    <definedName name="catRange">[4]codes!$C$1:$D$57</definedName>
    <definedName name="country">[3]codes!$E$1:$E$87</definedName>
    <definedName name="ctryRange">[4]codes!$E$1:$F$87</definedName>
    <definedName name="currency">[3]codes!$G$1:$G$58</definedName>
    <definedName name="currRange">[4]codes!$G$1:$H$58</definedName>
    <definedName name="f">#REF!</definedName>
    <definedName name="fa">#REF!</definedName>
    <definedName name="Fiscal_Annuals">[6]Model!$C$901:$CT$1018</definedName>
    <definedName name="Fiscal_Annuals_Variables">[6]Model!$A$899:$A$1012</definedName>
    <definedName name="idtype">[3]codes!$I$1:$I$6</definedName>
    <definedName name="idtypeRange">[4]codes!$I$1:$J$6</definedName>
    <definedName name="ISO">[3]codes!$U$2:$U$249</definedName>
    <definedName name="ISOCode">[7]codes!$U$2:$U$249</definedName>
    <definedName name="ISORange">[8]codes!$W$2:$X$249</definedName>
    <definedName name="Month">#REF!</definedName>
    <definedName name="MONTHLY_DATA">'[9]MOF Projections (As @ Sep 2014)'!$B$9:$Y$9</definedName>
    <definedName name="Months">#REF!</definedName>
    <definedName name="Monthz">#REF!</definedName>
    <definedName name="Outlook_Fiscal_Quarterly">[6]Model!$C$2012:$ES$2116</definedName>
    <definedName name="RecCatgLookup">[4]codes!$N$1:$O$78</definedName>
    <definedName name="RecSectLookup">[3]codes!$P$2:$R$8</definedName>
    <definedName name="ResidencyLookup">[3]codes!$K$1:$L$2</definedName>
    <definedName name="residstatRange">[4]codes!$K$1:$M$2</definedName>
    <definedName name="residstatus">[3]codes!$K$1:$K$2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6" l="1"/>
  <c r="J19" i="6"/>
  <c r="J151" i="6"/>
  <c r="J147" i="6"/>
  <c r="J139" i="6"/>
  <c r="R129" i="6"/>
  <c r="J79" i="6"/>
  <c r="J31" i="6"/>
  <c r="M42" i="6"/>
  <c r="G62" i="6"/>
  <c r="J101" i="6"/>
  <c r="J97" i="6"/>
  <c r="J93" i="6"/>
  <c r="J77" i="6"/>
  <c r="J61" i="6"/>
  <c r="J57" i="6"/>
  <c r="G57" i="6"/>
  <c r="F57" i="6"/>
  <c r="J41" i="6"/>
  <c r="J33" i="6"/>
  <c r="J17" i="6"/>
  <c r="J116" i="6"/>
  <c r="J56" i="6"/>
  <c r="C83" i="6"/>
  <c r="C173" i="6"/>
  <c r="M171" i="6"/>
  <c r="C169" i="6"/>
  <c r="M167" i="6"/>
  <c r="C165" i="6"/>
  <c r="M163" i="6"/>
  <c r="C161" i="6"/>
  <c r="M159" i="6"/>
  <c r="C157" i="6"/>
  <c r="M155" i="6"/>
  <c r="C153" i="6"/>
  <c r="M151" i="6"/>
  <c r="C149" i="6"/>
  <c r="C145" i="6"/>
  <c r="M143" i="6"/>
  <c r="C141" i="6"/>
  <c r="M139" i="6"/>
  <c r="C137" i="6"/>
  <c r="M135" i="6"/>
  <c r="C133" i="6"/>
  <c r="M131" i="6"/>
  <c r="C129" i="6"/>
  <c r="M127" i="6"/>
  <c r="C125" i="6"/>
  <c r="M123" i="6"/>
  <c r="C121" i="6"/>
  <c r="M119" i="6"/>
  <c r="C117" i="6"/>
  <c r="M115" i="6"/>
  <c r="C113" i="6"/>
  <c r="M111" i="6"/>
  <c r="C109" i="6"/>
  <c r="M107" i="6"/>
  <c r="C105" i="6"/>
  <c r="C101" i="6"/>
  <c r="M99" i="6"/>
  <c r="C97" i="6"/>
  <c r="M95" i="6"/>
  <c r="C93" i="6"/>
  <c r="M91" i="6"/>
  <c r="C89" i="6"/>
  <c r="M87" i="6"/>
  <c r="C85" i="6"/>
  <c r="M83" i="6"/>
  <c r="C81" i="6"/>
  <c r="M79" i="6"/>
  <c r="M75" i="6"/>
  <c r="C73" i="6"/>
  <c r="M71" i="6"/>
  <c r="M67" i="6"/>
  <c r="C65" i="6"/>
  <c r="M63" i="6"/>
  <c r="C61" i="6"/>
  <c r="M59" i="6"/>
  <c r="C57" i="6"/>
  <c r="M55" i="6"/>
  <c r="C53" i="6"/>
  <c r="M51" i="6"/>
  <c r="C49" i="6"/>
  <c r="M47" i="6"/>
  <c r="C45" i="6"/>
  <c r="C41" i="6"/>
  <c r="M39" i="6"/>
  <c r="C37" i="6"/>
  <c r="M35" i="6"/>
  <c r="C33" i="6"/>
  <c r="M31" i="6"/>
  <c r="C29" i="6"/>
  <c r="M27" i="6"/>
  <c r="C25" i="6"/>
  <c r="M23" i="6"/>
  <c r="C21" i="6"/>
  <c r="C17" i="6"/>
  <c r="C9" i="6"/>
  <c r="J122" i="6"/>
  <c r="J98" i="6"/>
  <c r="C167" i="6"/>
  <c r="M165" i="6"/>
  <c r="C163" i="6"/>
  <c r="M157" i="6"/>
  <c r="C151" i="6"/>
  <c r="C143" i="6"/>
  <c r="M141" i="6"/>
  <c r="C139" i="6"/>
  <c r="M137" i="6"/>
  <c r="C135" i="6"/>
  <c r="M133" i="6"/>
  <c r="C131" i="6"/>
  <c r="C127" i="6"/>
  <c r="M125" i="6"/>
  <c r="C119" i="6"/>
  <c r="M113" i="6"/>
  <c r="M97" i="6"/>
  <c r="M93" i="6"/>
  <c r="M69" i="6"/>
  <c r="C59" i="6"/>
  <c r="M45" i="6"/>
  <c r="C35" i="6"/>
  <c r="J138" i="6"/>
  <c r="J54" i="6"/>
  <c r="J18" i="6"/>
  <c r="M173" i="6"/>
  <c r="M169" i="6"/>
  <c r="M161" i="6"/>
  <c r="C159" i="6"/>
  <c r="C155" i="6"/>
  <c r="M153" i="6"/>
  <c r="M145" i="6"/>
  <c r="M129" i="6"/>
  <c r="R151" i="6"/>
  <c r="G150" i="6"/>
  <c r="G146" i="6"/>
  <c r="G138" i="6"/>
  <c r="J137" i="6"/>
  <c r="G134" i="6"/>
  <c r="G126" i="6"/>
  <c r="G122" i="6"/>
  <c r="F122" i="6"/>
  <c r="G114" i="6"/>
  <c r="G110" i="6"/>
  <c r="G102" i="6"/>
  <c r="G98" i="6"/>
  <c r="G90" i="6"/>
  <c r="G86" i="6"/>
  <c r="G78" i="6"/>
  <c r="G74" i="6"/>
  <c r="G66" i="6"/>
  <c r="G58" i="6"/>
  <c r="G54" i="6"/>
  <c r="G50" i="6"/>
  <c r="G42" i="6"/>
  <c r="G38" i="6"/>
  <c r="G30" i="6"/>
  <c r="G26" i="6"/>
  <c r="G18" i="6"/>
  <c r="F18" i="6"/>
  <c r="G14" i="6"/>
  <c r="F14" i="6"/>
  <c r="G10" i="6"/>
  <c r="J74" i="6"/>
  <c r="G141" i="6"/>
  <c r="G101" i="6"/>
  <c r="F101" i="6"/>
  <c r="G97" i="6"/>
  <c r="F97" i="6"/>
  <c r="G93" i="6"/>
  <c r="G89" i="6"/>
  <c r="G85" i="6"/>
  <c r="G81" i="6"/>
  <c r="G77" i="6"/>
  <c r="G73" i="6"/>
  <c r="G69" i="6"/>
  <c r="G65" i="6"/>
  <c r="G61" i="6"/>
  <c r="F61" i="6"/>
  <c r="G53" i="6"/>
  <c r="J53" i="6"/>
  <c r="F53" i="6"/>
  <c r="C171" i="6"/>
  <c r="R103" i="6"/>
  <c r="R79" i="6"/>
  <c r="R55" i="6"/>
  <c r="R31" i="6"/>
  <c r="G149" i="6"/>
  <c r="J38" i="6"/>
  <c r="J102" i="6"/>
  <c r="J78" i="6"/>
  <c r="G43" i="6"/>
  <c r="G49" i="6"/>
  <c r="G45" i="6"/>
  <c r="G41" i="6"/>
  <c r="F41" i="6"/>
  <c r="G37" i="6"/>
  <c r="G33" i="6"/>
  <c r="J32" i="6"/>
  <c r="G29" i="6"/>
  <c r="G25" i="6"/>
  <c r="G21" i="6"/>
  <c r="G17" i="6"/>
  <c r="G13" i="6"/>
  <c r="G9" i="6"/>
  <c r="J80" i="6"/>
  <c r="M15" i="6"/>
  <c r="G172" i="6"/>
  <c r="G160" i="6"/>
  <c r="G156" i="6"/>
  <c r="G148" i="6"/>
  <c r="G144" i="6"/>
  <c r="G116" i="6"/>
  <c r="J115" i="6"/>
  <c r="G112" i="6"/>
  <c r="G108" i="6"/>
  <c r="G104" i="6"/>
  <c r="G96" i="6"/>
  <c r="G92" i="6"/>
  <c r="G88" i="6"/>
  <c r="J55" i="6"/>
  <c r="G44" i="6"/>
  <c r="M138" i="6"/>
  <c r="C132" i="6"/>
  <c r="M126" i="6"/>
  <c r="M122" i="6"/>
  <c r="C120" i="6"/>
  <c r="M114" i="6"/>
  <c r="M110" i="6"/>
  <c r="C108" i="6"/>
  <c r="M102" i="6"/>
  <c r="M98" i="6"/>
  <c r="C96" i="6"/>
  <c r="M94" i="6"/>
  <c r="M90" i="6"/>
  <c r="C88" i="6"/>
  <c r="M86" i="6"/>
  <c r="C84" i="6"/>
  <c r="M82" i="6"/>
  <c r="C80" i="6"/>
  <c r="M78" i="6"/>
  <c r="C76" i="6"/>
  <c r="M74" i="6"/>
  <c r="C72" i="6"/>
  <c r="M70" i="6"/>
  <c r="C68" i="6"/>
  <c r="M66" i="6"/>
  <c r="M62" i="6"/>
  <c r="C60" i="6"/>
  <c r="M54" i="6"/>
  <c r="M50" i="6"/>
  <c r="C48" i="6"/>
  <c r="M38" i="6"/>
  <c r="C36" i="6"/>
  <c r="M30" i="6"/>
  <c r="M26" i="6"/>
  <c r="C24" i="6"/>
  <c r="M18" i="6"/>
  <c r="M14" i="6"/>
  <c r="C12" i="6"/>
  <c r="G127" i="6"/>
  <c r="G103" i="6"/>
  <c r="G79" i="6"/>
  <c r="G19" i="6"/>
  <c r="C92" i="6"/>
  <c r="R128" i="6"/>
  <c r="M21" i="6"/>
  <c r="J37" i="6"/>
  <c r="J13" i="6"/>
  <c r="M158" i="6"/>
  <c r="C156" i="6"/>
  <c r="M134" i="6"/>
  <c r="J141" i="6"/>
  <c r="R127" i="6"/>
  <c r="J121" i="6"/>
  <c r="J117" i="6"/>
  <c r="M156" i="6"/>
  <c r="C154" i="6"/>
  <c r="M152" i="6"/>
  <c r="C150" i="6"/>
  <c r="M148" i="6"/>
  <c r="C146" i="6"/>
  <c r="M144" i="6"/>
  <c r="C142" i="6"/>
  <c r="M140" i="6"/>
  <c r="C138" i="6"/>
  <c r="M136" i="6"/>
  <c r="M132" i="6"/>
  <c r="C130" i="6"/>
  <c r="M128" i="6"/>
  <c r="C126" i="6"/>
  <c r="M124" i="6"/>
  <c r="C122" i="6"/>
  <c r="M120" i="6"/>
  <c r="C118" i="6"/>
  <c r="M116" i="6"/>
  <c r="C114" i="6"/>
  <c r="C110" i="6"/>
  <c r="M108" i="6"/>
  <c r="C106" i="6"/>
  <c r="M104" i="6"/>
  <c r="C102" i="6"/>
  <c r="M100" i="6"/>
  <c r="M96" i="6"/>
  <c r="M92" i="6"/>
  <c r="C90" i="6"/>
  <c r="M88" i="6"/>
  <c r="C86" i="6"/>
  <c r="M84" i="6"/>
  <c r="C82" i="6"/>
  <c r="M80" i="6"/>
  <c r="C78" i="6"/>
  <c r="M76" i="6"/>
  <c r="C74" i="6"/>
  <c r="M72" i="6"/>
  <c r="C70" i="6"/>
  <c r="M68" i="6"/>
  <c r="C66" i="6"/>
  <c r="C62" i="6"/>
  <c r="M60" i="6"/>
  <c r="C58" i="6"/>
  <c r="M56" i="6"/>
  <c r="C54" i="6"/>
  <c r="M52" i="6"/>
  <c r="C50" i="6"/>
  <c r="M48" i="6"/>
  <c r="C46" i="6"/>
  <c r="C34" i="6"/>
  <c r="M32" i="6"/>
  <c r="C30" i="6"/>
  <c r="M28" i="6"/>
  <c r="C22" i="6"/>
  <c r="C18" i="6"/>
  <c r="M16" i="6"/>
  <c r="G151" i="6"/>
  <c r="F151" i="6"/>
  <c r="G139" i="6"/>
  <c r="G115" i="6"/>
  <c r="G91" i="6"/>
  <c r="G67" i="6"/>
  <c r="G63" i="6"/>
  <c r="G59" i="6"/>
  <c r="G55" i="6"/>
  <c r="G51" i="6"/>
  <c r="G47" i="6"/>
  <c r="G39" i="6"/>
  <c r="G35" i="6"/>
  <c r="G31" i="6"/>
  <c r="G27" i="6"/>
  <c r="G23" i="6"/>
  <c r="G15" i="6"/>
  <c r="G11" i="6"/>
  <c r="J150" i="6"/>
  <c r="J146" i="6"/>
  <c r="J142" i="6"/>
  <c r="J134" i="6"/>
  <c r="F134" i="6"/>
  <c r="J130" i="6"/>
  <c r="J126" i="6"/>
  <c r="J118" i="6"/>
  <c r="J114" i="6"/>
  <c r="J110" i="6"/>
  <c r="J106" i="6"/>
  <c r="J94" i="6"/>
  <c r="J90" i="6"/>
  <c r="J86" i="6"/>
  <c r="J82" i="6"/>
  <c r="J70" i="6"/>
  <c r="J66" i="6"/>
  <c r="F66" i="6"/>
  <c r="J62" i="6"/>
  <c r="J58" i="6"/>
  <c r="J50" i="6"/>
  <c r="J46" i="6"/>
  <c r="J42" i="6"/>
  <c r="J34" i="6"/>
  <c r="J30" i="6"/>
  <c r="J26" i="6"/>
  <c r="J22" i="6"/>
  <c r="G162" i="6"/>
  <c r="M149" i="6"/>
  <c r="C147" i="6"/>
  <c r="C123" i="6"/>
  <c r="M121" i="6"/>
  <c r="M117" i="6"/>
  <c r="C115" i="6"/>
  <c r="C111" i="6"/>
  <c r="M109" i="6"/>
  <c r="C107" i="6"/>
  <c r="M105" i="6"/>
  <c r="C103" i="6"/>
  <c r="M101" i="6"/>
  <c r="C99" i="6"/>
  <c r="C95" i="6"/>
  <c r="C91" i="6"/>
  <c r="M89" i="6"/>
  <c r="C87" i="6"/>
  <c r="M85" i="6"/>
  <c r="M81" i="6"/>
  <c r="C79" i="6"/>
  <c r="M77" i="6"/>
  <c r="C75" i="6"/>
  <c r="M73" i="6"/>
  <c r="C71" i="6"/>
  <c r="M65" i="6"/>
  <c r="M57" i="6"/>
  <c r="M53" i="6"/>
  <c r="C47" i="6"/>
  <c r="M41" i="6"/>
  <c r="M33" i="6"/>
  <c r="M29" i="6"/>
  <c r="C23" i="6"/>
  <c r="M17" i="6"/>
  <c r="C11" i="6"/>
  <c r="M9" i="6"/>
  <c r="J173" i="6"/>
  <c r="J169" i="6"/>
  <c r="J165" i="6"/>
  <c r="J161" i="6"/>
  <c r="J157" i="6"/>
  <c r="J153" i="6"/>
  <c r="J149" i="6"/>
  <c r="J145" i="6"/>
  <c r="R139" i="6"/>
  <c r="J133" i="6"/>
  <c r="J129" i="6"/>
  <c r="J125" i="6"/>
  <c r="R115" i="6"/>
  <c r="J113" i="6"/>
  <c r="J109" i="6"/>
  <c r="J105" i="6"/>
  <c r="R91" i="6"/>
  <c r="J89" i="6"/>
  <c r="J85" i="6"/>
  <c r="J81" i="6"/>
  <c r="J73" i="6"/>
  <c r="J69" i="6"/>
  <c r="R67" i="6"/>
  <c r="J65" i="6"/>
  <c r="R51" i="6"/>
  <c r="J49" i="6"/>
  <c r="J45" i="6"/>
  <c r="R43" i="6"/>
  <c r="J29" i="6"/>
  <c r="J25" i="6"/>
  <c r="J21" i="6"/>
  <c r="R19" i="6"/>
  <c r="J9" i="6"/>
  <c r="C134" i="6"/>
  <c r="M112" i="6"/>
  <c r="C98" i="6"/>
  <c r="C94" i="6"/>
  <c r="M64" i="6"/>
  <c r="M44" i="6"/>
  <c r="C42" i="6"/>
  <c r="M40" i="6"/>
  <c r="C38" i="6"/>
  <c r="M36" i="6"/>
  <c r="C26" i="6"/>
  <c r="M24" i="6"/>
  <c r="M20" i="6"/>
  <c r="C14" i="6"/>
  <c r="M12" i="6"/>
  <c r="C10" i="6"/>
  <c r="R110" i="6"/>
  <c r="R86" i="6"/>
  <c r="R78" i="6"/>
  <c r="R62" i="6"/>
  <c r="R54" i="6"/>
  <c r="M147" i="6"/>
  <c r="M103" i="6"/>
  <c r="C77" i="6"/>
  <c r="C69" i="6"/>
  <c r="M43" i="6"/>
  <c r="M19" i="6"/>
  <c r="C13" i="6"/>
  <c r="M11" i="6"/>
  <c r="G168" i="6"/>
  <c r="G164" i="6"/>
  <c r="G140" i="6"/>
  <c r="G132" i="6"/>
  <c r="G128" i="6"/>
  <c r="G124" i="6"/>
  <c r="G120" i="6"/>
  <c r="R104" i="6"/>
  <c r="G100" i="6"/>
  <c r="G84" i="6"/>
  <c r="R80" i="6"/>
  <c r="R56" i="6"/>
  <c r="R32" i="6"/>
  <c r="J171" i="6"/>
  <c r="J167" i="6"/>
  <c r="J163" i="6"/>
  <c r="J159" i="6"/>
  <c r="J155" i="6"/>
  <c r="R152" i="6"/>
  <c r="J127" i="6"/>
  <c r="J103" i="6"/>
  <c r="J91" i="6"/>
  <c r="J67" i="6"/>
  <c r="J43" i="6"/>
  <c r="R17" i="6"/>
  <c r="R9" i="6"/>
  <c r="M168" i="6"/>
  <c r="G169" i="6"/>
  <c r="G153" i="6"/>
  <c r="G117" i="6"/>
  <c r="R150" i="6"/>
  <c r="R134" i="6"/>
  <c r="R126" i="6"/>
  <c r="R38" i="6"/>
  <c r="R171" i="6"/>
  <c r="R167" i="6"/>
  <c r="R163" i="6"/>
  <c r="M172" i="6"/>
  <c r="G173" i="6"/>
  <c r="G145" i="6"/>
  <c r="G125" i="6"/>
  <c r="R158" i="6"/>
  <c r="J140" i="6"/>
  <c r="R102" i="6"/>
  <c r="R30" i="6"/>
  <c r="G152" i="6"/>
  <c r="G136" i="6"/>
  <c r="R105" i="6"/>
  <c r="R81" i="6"/>
  <c r="G80" i="6"/>
  <c r="G76" i="6"/>
  <c r="G72" i="6"/>
  <c r="G68" i="6"/>
  <c r="G64" i="6"/>
  <c r="G60" i="6"/>
  <c r="R57" i="6"/>
  <c r="G56" i="6"/>
  <c r="F56" i="6"/>
  <c r="G52" i="6"/>
  <c r="G48" i="6"/>
  <c r="G40" i="6"/>
  <c r="G36" i="6"/>
  <c r="R33" i="6"/>
  <c r="G32" i="6"/>
  <c r="G28" i="6"/>
  <c r="G24" i="6"/>
  <c r="G20" i="6"/>
  <c r="G16" i="6"/>
  <c r="G12" i="6"/>
  <c r="C166" i="6"/>
  <c r="G157" i="6"/>
  <c r="R173" i="6"/>
  <c r="R169" i="6"/>
  <c r="R149" i="6"/>
  <c r="R145" i="6"/>
  <c r="R137" i="6"/>
  <c r="R125" i="6"/>
  <c r="R117" i="6"/>
  <c r="R113" i="6"/>
  <c r="R101" i="6"/>
  <c r="R93" i="6"/>
  <c r="R89" i="6"/>
  <c r="R77" i="6"/>
  <c r="R69" i="6"/>
  <c r="R65" i="6"/>
  <c r="R53" i="6"/>
  <c r="R45" i="6"/>
  <c r="R41" i="6"/>
  <c r="R29" i="6"/>
  <c r="R21" i="6"/>
  <c r="M160" i="6"/>
  <c r="G161" i="6"/>
  <c r="G121" i="6"/>
  <c r="G113" i="6"/>
  <c r="R153" i="6"/>
  <c r="C172" i="6"/>
  <c r="M170" i="6"/>
  <c r="C168" i="6"/>
  <c r="M166" i="6"/>
  <c r="C164" i="6"/>
  <c r="M162" i="6"/>
  <c r="C160" i="6"/>
  <c r="M154" i="6"/>
  <c r="M150" i="6"/>
  <c r="M146" i="6"/>
  <c r="C144" i="6"/>
  <c r="R159" i="6"/>
  <c r="C170" i="6"/>
  <c r="C162" i="6"/>
  <c r="G137" i="6"/>
  <c r="G129" i="6"/>
  <c r="R157" i="6"/>
  <c r="G171" i="6"/>
  <c r="G163" i="6"/>
  <c r="M164" i="6"/>
  <c r="C158" i="6"/>
  <c r="G165" i="6"/>
  <c r="G133" i="6"/>
  <c r="G109" i="6"/>
  <c r="G105" i="6"/>
  <c r="R165" i="6"/>
  <c r="R161" i="6"/>
  <c r="R141" i="6"/>
  <c r="G167" i="6"/>
  <c r="G159" i="6"/>
  <c r="G155" i="6"/>
  <c r="J162" i="6"/>
  <c r="J158" i="6"/>
  <c r="R172" i="6"/>
  <c r="J170" i="6"/>
  <c r="R168" i="6"/>
  <c r="J166" i="6"/>
  <c r="R164" i="6"/>
  <c r="R160" i="6"/>
  <c r="R156" i="6"/>
  <c r="J154" i="6"/>
  <c r="R140" i="6"/>
  <c r="R116" i="6"/>
  <c r="R92" i="6"/>
  <c r="R68" i="6"/>
  <c r="R44" i="6"/>
  <c r="R20" i="6"/>
  <c r="G170" i="6"/>
  <c r="G166" i="6"/>
  <c r="G158" i="6"/>
  <c r="R155" i="6"/>
  <c r="F19" i="6"/>
  <c r="J172" i="6"/>
  <c r="R170" i="6"/>
  <c r="J168" i="6"/>
  <c r="R166" i="6"/>
  <c r="J164" i="6"/>
  <c r="R162" i="6"/>
  <c r="J160" i="6"/>
  <c r="J156" i="6"/>
  <c r="R154" i="6"/>
  <c r="J152" i="6"/>
  <c r="J148" i="6"/>
  <c r="R146" i="6"/>
  <c r="J144" i="6"/>
  <c r="R142" i="6"/>
  <c r="R138" i="6"/>
  <c r="J136" i="6"/>
  <c r="J132" i="6"/>
  <c r="R130" i="6"/>
  <c r="J128" i="6"/>
  <c r="J124" i="6"/>
  <c r="R122" i="6"/>
  <c r="J120" i="6"/>
  <c r="R118" i="6"/>
  <c r="R114" i="6"/>
  <c r="J112" i="6"/>
  <c r="J108" i="6"/>
  <c r="R106" i="6"/>
  <c r="J104" i="6"/>
  <c r="J100" i="6"/>
  <c r="R98" i="6"/>
  <c r="J96" i="6"/>
  <c r="R94" i="6"/>
  <c r="J92" i="6"/>
  <c r="R90" i="6"/>
  <c r="J88" i="6"/>
  <c r="J84" i="6"/>
  <c r="R82" i="6"/>
  <c r="J76" i="6"/>
  <c r="R74" i="6"/>
  <c r="J72" i="6"/>
  <c r="R70" i="6"/>
  <c r="J68" i="6"/>
  <c r="R66" i="6"/>
  <c r="J64" i="6"/>
  <c r="J60" i="6"/>
  <c r="R58" i="6"/>
  <c r="J52" i="6"/>
  <c r="R50" i="6"/>
  <c r="J48" i="6"/>
  <c r="R46" i="6"/>
  <c r="J44" i="6"/>
  <c r="R42" i="6"/>
  <c r="J40" i="6"/>
  <c r="J36" i="6"/>
  <c r="R34" i="6"/>
  <c r="J28" i="6"/>
  <c r="R26" i="6"/>
  <c r="J24" i="6"/>
  <c r="R22" i="6"/>
  <c r="J20" i="6"/>
  <c r="R18" i="6"/>
  <c r="J16" i="6"/>
  <c r="R14" i="6"/>
  <c r="J12" i="6"/>
  <c r="R10" i="6"/>
  <c r="J143" i="6"/>
  <c r="J135" i="6"/>
  <c r="R133" i="6"/>
  <c r="J131" i="6"/>
  <c r="J123" i="6"/>
  <c r="R121" i="6"/>
  <c r="J119" i="6"/>
  <c r="J111" i="6"/>
  <c r="R109" i="6"/>
  <c r="J107" i="6"/>
  <c r="J99" i="6"/>
  <c r="R97" i="6"/>
  <c r="J95" i="6"/>
  <c r="J87" i="6"/>
  <c r="R85" i="6"/>
  <c r="J83" i="6"/>
  <c r="J75" i="6"/>
  <c r="R73" i="6"/>
  <c r="J71" i="6"/>
  <c r="J63" i="6"/>
  <c r="R61" i="6"/>
  <c r="J59" i="6"/>
  <c r="J51" i="6"/>
  <c r="R49" i="6"/>
  <c r="J47" i="6"/>
  <c r="J39" i="6"/>
  <c r="R37" i="6"/>
  <c r="J35" i="6"/>
  <c r="J27" i="6"/>
  <c r="F27" i="6"/>
  <c r="R25" i="6"/>
  <c r="J23" i="6"/>
  <c r="J15" i="6"/>
  <c r="R13" i="6"/>
  <c r="J11" i="6"/>
  <c r="C152" i="6"/>
  <c r="C148" i="6"/>
  <c r="M142" i="6"/>
  <c r="C140" i="6"/>
  <c r="C136" i="6"/>
  <c r="M130" i="6"/>
  <c r="C128" i="6"/>
  <c r="C124" i="6"/>
  <c r="M118" i="6"/>
  <c r="C116" i="6"/>
  <c r="C112" i="6"/>
  <c r="M106" i="6"/>
  <c r="C104" i="6"/>
  <c r="C100" i="6"/>
  <c r="C64" i="6"/>
  <c r="M58" i="6"/>
  <c r="C56" i="6"/>
  <c r="C52" i="6"/>
  <c r="M46" i="6"/>
  <c r="C44" i="6"/>
  <c r="C40" i="6"/>
  <c r="M34" i="6"/>
  <c r="C32" i="6"/>
  <c r="C28" i="6"/>
  <c r="M22" i="6"/>
  <c r="C20" i="6"/>
  <c r="C16" i="6"/>
  <c r="M10" i="6"/>
  <c r="G147" i="6"/>
  <c r="G143" i="6"/>
  <c r="G135" i="6"/>
  <c r="G131" i="6"/>
  <c r="G123" i="6"/>
  <c r="G119" i="6"/>
  <c r="F119" i="6"/>
  <c r="G111" i="6"/>
  <c r="G107" i="6"/>
  <c r="G99" i="6"/>
  <c r="G95" i="6"/>
  <c r="G87" i="6"/>
  <c r="G83" i="6"/>
  <c r="G75" i="6"/>
  <c r="G71" i="6"/>
  <c r="R148" i="6"/>
  <c r="R144" i="6"/>
  <c r="R136" i="6"/>
  <c r="R132" i="6"/>
  <c r="R124" i="6"/>
  <c r="R120" i="6"/>
  <c r="R112" i="6"/>
  <c r="R108" i="6"/>
  <c r="R100" i="6"/>
  <c r="R96" i="6"/>
  <c r="R88" i="6"/>
  <c r="R84" i="6"/>
  <c r="R76" i="6"/>
  <c r="R72" i="6"/>
  <c r="R64" i="6"/>
  <c r="R60" i="6"/>
  <c r="R52" i="6"/>
  <c r="R48" i="6"/>
  <c r="R40" i="6"/>
  <c r="R36" i="6"/>
  <c r="R28" i="6"/>
  <c r="R24" i="6"/>
  <c r="R16" i="6"/>
  <c r="R12" i="6"/>
  <c r="J10" i="6"/>
  <c r="F10" i="6"/>
  <c r="C67" i="6"/>
  <c r="C63" i="6"/>
  <c r="M61" i="6"/>
  <c r="C55" i="6"/>
  <c r="C51" i="6"/>
  <c r="M49" i="6"/>
  <c r="C43" i="6"/>
  <c r="C39" i="6"/>
  <c r="M37" i="6"/>
  <c r="C31" i="6"/>
  <c r="C27" i="6"/>
  <c r="M25" i="6"/>
  <c r="C19" i="6"/>
  <c r="C15" i="6"/>
  <c r="M13" i="6"/>
  <c r="G154" i="6"/>
  <c r="G142" i="6"/>
  <c r="G130" i="6"/>
  <c r="G118" i="6"/>
  <c r="G106" i="6"/>
  <c r="G94" i="6"/>
  <c r="G82" i="6"/>
  <c r="G70" i="6"/>
  <c r="G46" i="6"/>
  <c r="F46" i="6"/>
  <c r="G34" i="6"/>
  <c r="G22" i="6"/>
  <c r="R147" i="6"/>
  <c r="R143" i="6"/>
  <c r="R135" i="6"/>
  <c r="R131" i="6"/>
  <c r="R123" i="6"/>
  <c r="R119" i="6"/>
  <c r="R111" i="6"/>
  <c r="R107" i="6"/>
  <c r="R99" i="6"/>
  <c r="R95" i="6"/>
  <c r="R87" i="6"/>
  <c r="R83" i="6"/>
  <c r="R75" i="6"/>
  <c r="R71" i="6"/>
  <c r="R63" i="6"/>
  <c r="R59" i="6"/>
  <c r="R47" i="6"/>
  <c r="R39" i="6"/>
  <c r="R35" i="6"/>
  <c r="R27" i="6"/>
  <c r="R23" i="6"/>
  <c r="R15" i="6"/>
  <c r="R11" i="6"/>
  <c r="F147" i="6"/>
  <c r="F21" i="6"/>
  <c r="F78" i="6"/>
  <c r="F118" i="6"/>
  <c r="F33" i="6"/>
  <c r="F54" i="6"/>
  <c r="F142" i="6"/>
  <c r="F47" i="6"/>
  <c r="F141" i="6"/>
  <c r="F77" i="6"/>
  <c r="F126" i="6"/>
  <c r="F32" i="6"/>
  <c r="F55" i="6"/>
  <c r="F37" i="6"/>
  <c r="F139" i="6"/>
  <c r="F31" i="6"/>
  <c r="F107" i="6"/>
  <c r="F74" i="6"/>
  <c r="F144" i="6"/>
  <c r="F111" i="6"/>
  <c r="F160" i="6"/>
  <c r="F65" i="6"/>
  <c r="F62" i="6"/>
  <c r="F93" i="6"/>
  <c r="F146" i="6"/>
  <c r="F138" i="6"/>
  <c r="F156" i="6"/>
  <c r="F17" i="6"/>
  <c r="F69" i="6"/>
  <c r="F116" i="6"/>
  <c r="F127" i="6"/>
  <c r="F73" i="6"/>
  <c r="F60" i="6"/>
  <c r="F148" i="6"/>
  <c r="F92" i="6"/>
  <c r="F25" i="6"/>
  <c r="F149" i="6"/>
  <c r="F29" i="6"/>
  <c r="F98" i="6"/>
  <c r="F79" i="6"/>
  <c r="F104" i="6"/>
  <c r="F49" i="6"/>
  <c r="F102" i="6"/>
  <c r="F50" i="6"/>
  <c r="F58" i="6"/>
  <c r="F103" i="6"/>
  <c r="F9" i="6"/>
  <c r="F38" i="6"/>
  <c r="F81" i="6"/>
  <c r="F86" i="6"/>
  <c r="F150" i="6"/>
  <c r="F140" i="6"/>
  <c r="F13" i="6"/>
  <c r="F84" i="6"/>
  <c r="F99" i="6"/>
  <c r="F85" i="6"/>
  <c r="F26" i="6"/>
  <c r="F90" i="6"/>
  <c r="F112" i="6"/>
  <c r="F172" i="6"/>
  <c r="F113" i="6"/>
  <c r="F117" i="6"/>
  <c r="F132" i="6"/>
  <c r="F89" i="6"/>
  <c r="F30" i="6"/>
  <c r="F15" i="6"/>
  <c r="F91" i="6"/>
  <c r="F70" i="6"/>
  <c r="F135" i="6"/>
  <c r="F121" i="6"/>
  <c r="F143" i="6"/>
  <c r="F88" i="6"/>
  <c r="F137" i="6"/>
  <c r="F169" i="6"/>
  <c r="F43" i="6"/>
  <c r="F42" i="6"/>
  <c r="F110" i="6"/>
  <c r="F120" i="6"/>
  <c r="F166" i="6"/>
  <c r="F67" i="6"/>
  <c r="F114" i="6"/>
  <c r="F11" i="6"/>
  <c r="F36" i="6"/>
  <c r="F125" i="6"/>
  <c r="F115" i="6"/>
  <c r="F130" i="6"/>
  <c r="F96" i="6"/>
  <c r="F129" i="6"/>
  <c r="F173" i="6"/>
  <c r="F51" i="6"/>
  <c r="F80" i="6"/>
  <c r="F40" i="6"/>
  <c r="F145" i="6"/>
  <c r="F45" i="6"/>
  <c r="F44" i="6"/>
  <c r="F136" i="6"/>
  <c r="F35" i="6"/>
  <c r="F108" i="6"/>
  <c r="F39" i="6"/>
  <c r="F133" i="6"/>
  <c r="F162" i="6"/>
  <c r="F154" i="6"/>
  <c r="F22" i="6"/>
  <c r="F34" i="6"/>
  <c r="F95" i="6"/>
  <c r="F28" i="6"/>
  <c r="F124" i="6"/>
  <c r="F155" i="6"/>
  <c r="F153" i="6"/>
  <c r="F128" i="6"/>
  <c r="F159" i="6"/>
  <c r="F167" i="6"/>
  <c r="F161" i="6"/>
  <c r="F164" i="6"/>
  <c r="F48" i="6"/>
  <c r="F82" i="6"/>
  <c r="F52" i="6"/>
  <c r="F165" i="6"/>
  <c r="F83" i="6"/>
  <c r="F59" i="6"/>
  <c r="F105" i="6"/>
  <c r="F100" i="6"/>
  <c r="F109" i="6"/>
  <c r="F157" i="6"/>
  <c r="F63" i="6"/>
  <c r="F94" i="6"/>
  <c r="F123" i="6"/>
  <c r="F23" i="6"/>
  <c r="F168" i="6"/>
  <c r="F163" i="6"/>
  <c r="F106" i="6"/>
  <c r="F131" i="6"/>
  <c r="F158" i="6"/>
  <c r="F171" i="6"/>
  <c r="F152" i="6"/>
  <c r="F12" i="6"/>
  <c r="F16" i="6"/>
  <c r="F170" i="6"/>
  <c r="F20" i="6"/>
  <c r="F64" i="6"/>
  <c r="F71" i="6"/>
  <c r="F75" i="6"/>
  <c r="F24" i="6"/>
  <c r="F68" i="6"/>
  <c r="F72" i="6"/>
  <c r="F87" i="6"/>
  <c r="F76" i="6"/>
  <c r="A153" i="6"/>
  <c r="A165" i="6"/>
  <c r="A97" i="6"/>
  <c r="A136" i="6"/>
  <c r="A98" i="6"/>
  <c r="A63" i="6"/>
  <c r="A117" i="6"/>
  <c r="A18" i="6"/>
  <c r="A170" i="6"/>
  <c r="A167" i="6"/>
  <c r="A43" i="6"/>
  <c r="A44" i="6"/>
  <c r="A33" i="6"/>
  <c r="A135" i="6"/>
  <c r="A61" i="6"/>
  <c r="A86" i="6"/>
  <c r="A123" i="6"/>
  <c r="A162" i="6"/>
  <c r="A111" i="6"/>
  <c r="A52" i="6"/>
  <c r="A130" i="6"/>
  <c r="A30" i="6"/>
  <c r="A55" i="6"/>
  <c r="A56" i="6"/>
  <c r="A45" i="6"/>
  <c r="A148" i="6"/>
  <c r="A38" i="6"/>
  <c r="A13" i="6"/>
  <c r="A74" i="6"/>
  <c r="A149" i="6"/>
  <c r="A124" i="6"/>
  <c r="A168" i="6"/>
  <c r="A155" i="6"/>
  <c r="A143" i="6"/>
  <c r="A42" i="6"/>
  <c r="A67" i="6"/>
  <c r="A164" i="6"/>
  <c r="A68" i="6"/>
  <c r="A57" i="6"/>
  <c r="A10" i="6"/>
  <c r="A161" i="6"/>
  <c r="A151" i="6"/>
  <c r="A138" i="6"/>
  <c r="A100" i="6"/>
  <c r="A137" i="6"/>
  <c r="A156" i="6"/>
  <c r="A54" i="6"/>
  <c r="A79" i="6"/>
  <c r="A152" i="6"/>
  <c r="A81" i="6"/>
  <c r="A69" i="6"/>
  <c r="A22" i="6"/>
  <c r="A132" i="6"/>
  <c r="A89" i="6"/>
  <c r="A77" i="6"/>
  <c r="A131" i="6"/>
  <c r="A80" i="6"/>
  <c r="A147" i="6"/>
  <c r="A96" i="6"/>
  <c r="A72" i="6"/>
  <c r="A90" i="6"/>
  <c r="A144" i="6"/>
  <c r="A114" i="6"/>
  <c r="A171" i="6"/>
  <c r="A172" i="6"/>
  <c r="A160" i="6"/>
  <c r="A102" i="6"/>
  <c r="A14" i="6"/>
  <c r="A71" i="6"/>
  <c r="A85" i="6"/>
  <c r="A103" i="6"/>
  <c r="A154" i="6"/>
  <c r="A21" i="6"/>
  <c r="A142" i="6"/>
  <c r="A73" i="6"/>
  <c r="A26" i="6"/>
  <c r="A125" i="6"/>
  <c r="A150" i="6"/>
  <c r="A17" i="6"/>
  <c r="A169" i="6"/>
  <c r="A88" i="6"/>
  <c r="A66" i="6"/>
  <c r="A93" i="6"/>
  <c r="A140" i="6"/>
  <c r="A94" i="6"/>
  <c r="A51" i="6"/>
  <c r="A82" i="6"/>
  <c r="A34" i="6"/>
  <c r="A139" i="6"/>
  <c r="A113" i="6"/>
  <c r="A75" i="6"/>
  <c r="A12" i="6"/>
  <c r="A163" i="6"/>
  <c r="A29" i="6"/>
  <c r="A78" i="6"/>
  <c r="A106" i="6"/>
  <c r="A128" i="6"/>
  <c r="A107" i="6"/>
  <c r="A127" i="6"/>
  <c r="A95" i="6"/>
  <c r="A46" i="6"/>
  <c r="A112" i="6"/>
  <c r="A62" i="6"/>
  <c r="A11" i="6"/>
  <c r="A24" i="6"/>
  <c r="A41" i="6"/>
  <c r="A91" i="6"/>
  <c r="A119" i="6"/>
  <c r="A116" i="6"/>
  <c r="A120" i="6"/>
  <c r="A108" i="6"/>
  <c r="A58" i="6"/>
  <c r="A50" i="6"/>
  <c r="A99" i="6"/>
  <c r="A37" i="6"/>
  <c r="A23" i="6"/>
  <c r="A36" i="6"/>
  <c r="A53" i="6"/>
  <c r="A105" i="6"/>
  <c r="A104" i="6"/>
  <c r="A133" i="6"/>
  <c r="A121" i="6"/>
  <c r="A70" i="6"/>
  <c r="A49" i="6"/>
  <c r="A25" i="6"/>
  <c r="A39" i="6"/>
  <c r="A47" i="6"/>
  <c r="A48" i="6"/>
  <c r="A15" i="6"/>
  <c r="A65" i="6"/>
  <c r="A16" i="6"/>
  <c r="A118" i="6"/>
  <c r="A145" i="6"/>
  <c r="A92" i="6"/>
  <c r="A146" i="6"/>
  <c r="A28" i="6"/>
  <c r="A134" i="6"/>
  <c r="A40" i="6"/>
  <c r="A83" i="6"/>
  <c r="A166" i="6"/>
  <c r="A141" i="6"/>
  <c r="A59" i="6"/>
  <c r="A60" i="6"/>
  <c r="A101" i="6"/>
  <c r="A64" i="6"/>
  <c r="A27" i="6"/>
  <c r="A158" i="6"/>
  <c r="A159" i="6"/>
  <c r="A115" i="6"/>
  <c r="A76" i="6"/>
  <c r="A35" i="6"/>
  <c r="A84" i="6"/>
  <c r="A129" i="6"/>
  <c r="A19" i="6"/>
  <c r="A20" i="6"/>
  <c r="A9" i="6"/>
  <c r="A109" i="6"/>
  <c r="A110" i="6"/>
  <c r="A157" i="6"/>
  <c r="A31" i="6"/>
  <c r="A32" i="6"/>
  <c r="A173" i="6"/>
  <c r="A122" i="6"/>
  <c r="A126" i="6"/>
  <c r="A87" i="6"/>
  <c r="E129" i="4"/>
  <c r="E16" i="4"/>
  <c r="E37" i="4"/>
  <c r="E83" i="4"/>
  <c r="E17" i="4"/>
  <c r="E111" i="4"/>
  <c r="E143" i="4"/>
  <c r="E158" i="4"/>
  <c r="E58" i="4"/>
  <c r="E147" i="4"/>
  <c r="E101" i="4"/>
  <c r="E108" i="4"/>
  <c r="E46" i="4"/>
  <c r="E130" i="4"/>
  <c r="E64" i="4"/>
  <c r="E57" i="4"/>
  <c r="E102" i="4"/>
  <c r="E45" i="4"/>
  <c r="E80" i="4"/>
  <c r="E33" i="4"/>
  <c r="E117" i="4"/>
  <c r="E160" i="4"/>
  <c r="E41" i="4"/>
  <c r="E94" i="4"/>
  <c r="E90" i="4"/>
  <c r="E157" i="4"/>
  <c r="E159" i="4"/>
  <c r="E10" i="4"/>
  <c r="E93" i="4"/>
  <c r="E84" i="4"/>
  <c r="E104" i="4"/>
  <c r="E142" i="4"/>
  <c r="E78" i="4"/>
  <c r="E92" i="4"/>
  <c r="E19" i="4"/>
  <c r="E141" i="4"/>
  <c r="E137" i="4"/>
  <c r="E91" i="4"/>
  <c r="E22" i="4"/>
  <c r="E63" i="4"/>
  <c r="E55" i="4"/>
  <c r="E163" i="4"/>
  <c r="E116" i="4"/>
  <c r="E123" i="4"/>
  <c r="E75" i="4"/>
  <c r="E139" i="4"/>
  <c r="E153" i="4"/>
  <c r="E26" i="4"/>
  <c r="E154" i="4"/>
  <c r="E124" i="4"/>
  <c r="E13" i="4"/>
  <c r="E9" i="4"/>
  <c r="E135" i="4"/>
  <c r="E89" i="4"/>
  <c r="E14" i="4"/>
  <c r="E69" i="4"/>
  <c r="E25" i="4"/>
  <c r="E126" i="4"/>
  <c r="E71" i="4"/>
  <c r="E54" i="4"/>
  <c r="M81" i="4"/>
  <c r="M127" i="4"/>
  <c r="M11" i="4"/>
  <c r="M75" i="4"/>
  <c r="M115" i="4"/>
  <c r="M19" i="4"/>
  <c r="M23" i="4"/>
  <c r="M63" i="4"/>
  <c r="M67" i="4"/>
  <c r="M165" i="4"/>
  <c r="M149" i="4"/>
  <c r="M107" i="4"/>
  <c r="M83" i="4"/>
  <c r="M45" i="4"/>
  <c r="M106" i="4"/>
  <c r="M139" i="4"/>
  <c r="M54" i="4"/>
  <c r="M55" i="4"/>
  <c r="M135" i="4"/>
  <c r="M110" i="4"/>
  <c r="M111" i="4"/>
  <c r="M71" i="4"/>
  <c r="M162" i="4"/>
  <c r="M84" i="4"/>
  <c r="M93" i="4"/>
  <c r="M134" i="4"/>
  <c r="M37" i="4"/>
  <c r="M138" i="4"/>
  <c r="M58" i="4"/>
  <c r="M85" i="4"/>
  <c r="M153" i="4"/>
  <c r="M113" i="4"/>
  <c r="M168" i="4"/>
  <c r="M142" i="4"/>
  <c r="M60" i="4"/>
  <c r="M17" i="4"/>
  <c r="M21" i="4"/>
  <c r="M112" i="4"/>
  <c r="M161" i="4"/>
  <c r="M105" i="4"/>
  <c r="M36" i="4"/>
  <c r="M99" i="4"/>
  <c r="M16" i="4"/>
  <c r="M173" i="4"/>
  <c r="M77" i="4"/>
  <c r="M86" i="4"/>
  <c r="M170" i="4"/>
  <c r="M73" i="4"/>
  <c r="M118" i="4"/>
  <c r="M159" i="4"/>
  <c r="M158" i="4"/>
  <c r="M144" i="4"/>
  <c r="M104" i="4"/>
  <c r="M145" i="4"/>
  <c r="M132" i="4"/>
  <c r="M130" i="4"/>
  <c r="M114" i="4"/>
  <c r="M120" i="4"/>
  <c r="M33" i="4"/>
  <c r="M76" i="4"/>
  <c r="M116" i="4"/>
  <c r="M70" i="4"/>
  <c r="M141" i="4"/>
  <c r="M92" i="4"/>
  <c r="M152" i="4"/>
  <c r="M20" i="4"/>
  <c r="M53" i="4"/>
  <c r="H15" i="4"/>
  <c r="H85" i="4"/>
  <c r="H71" i="4"/>
  <c r="H144" i="4"/>
  <c r="H129" i="4"/>
  <c r="H30" i="4"/>
  <c r="H25" i="4"/>
  <c r="H31" i="4"/>
  <c r="H99" i="4"/>
  <c r="H104" i="4"/>
  <c r="H56" i="4"/>
  <c r="H33" i="4"/>
  <c r="H135" i="4"/>
  <c r="H51" i="4"/>
  <c r="H79" i="4"/>
  <c r="H74" i="4"/>
  <c r="H50" i="4"/>
  <c r="H66" i="4"/>
  <c r="H96" i="4"/>
  <c r="H153" i="4"/>
  <c r="H169" i="4"/>
  <c r="H109" i="4"/>
  <c r="Q131" i="5"/>
  <c r="Q58" i="5"/>
  <c r="Q128" i="5"/>
  <c r="Q12" i="5"/>
  <c r="Q32" i="5"/>
  <c r="Q64" i="5"/>
  <c r="Q118" i="5"/>
  <c r="E114" i="2"/>
  <c r="E103" i="2"/>
  <c r="E96" i="2"/>
  <c r="E95" i="2"/>
  <c r="E151" i="2"/>
  <c r="E72" i="2"/>
  <c r="E51" i="2"/>
  <c r="E17" i="2"/>
  <c r="E167" i="2"/>
  <c r="E145" i="2"/>
  <c r="E66" i="2"/>
  <c r="E144" i="2"/>
  <c r="E169" i="2"/>
  <c r="E94" i="2"/>
  <c r="E83" i="2"/>
  <c r="E60" i="2"/>
  <c r="E138" i="2"/>
  <c r="E54" i="2"/>
  <c r="E84" i="2"/>
  <c r="E88" i="2"/>
  <c r="E162" i="2"/>
  <c r="E161" i="2"/>
  <c r="E53" i="2"/>
  <c r="E105" i="2"/>
  <c r="E33" i="2"/>
  <c r="E113" i="2"/>
  <c r="E47" i="2"/>
  <c r="E46" i="2"/>
  <c r="E71" i="2"/>
  <c r="E68" i="2"/>
  <c r="E28" i="2"/>
  <c r="E100" i="2"/>
  <c r="E119" i="2"/>
  <c r="E118" i="2"/>
  <c r="E21" i="2"/>
  <c r="E87" i="2"/>
  <c r="E150" i="2"/>
  <c r="E64" i="2"/>
  <c r="E134" i="2"/>
  <c r="E112" i="2"/>
  <c r="E52" i="2"/>
  <c r="E20" i="2"/>
  <c r="E37" i="2"/>
  <c r="E56" i="2"/>
  <c r="E120" i="2"/>
  <c r="E65" i="2"/>
  <c r="E61" i="2"/>
  <c r="E136" i="2"/>
  <c r="E50" i="2"/>
  <c r="E130" i="2"/>
  <c r="E122" i="2"/>
  <c r="E92" i="2"/>
  <c r="E170" i="2"/>
  <c r="E13" i="2"/>
  <c r="E38" i="2"/>
  <c r="E146" i="2"/>
  <c r="E109" i="2"/>
  <c r="E30" i="2"/>
  <c r="E110" i="2"/>
  <c r="E35" i="2"/>
  <c r="E31" i="2"/>
  <c r="E24" i="2"/>
  <c r="E139" i="2"/>
  <c r="E158" i="2"/>
  <c r="E79" i="2"/>
  <c r="E166" i="2"/>
  <c r="Q9" i="3"/>
  <c r="Q107" i="3"/>
  <c r="Q89" i="3"/>
  <c r="Q161" i="3"/>
  <c r="Q129" i="3"/>
  <c r="Q153" i="3"/>
  <c r="Q117" i="3"/>
  <c r="Q33" i="3"/>
  <c r="Q10" i="3"/>
  <c r="M147" i="2"/>
  <c r="M169" i="2"/>
  <c r="M40" i="2"/>
  <c r="M23" i="2"/>
  <c r="M159" i="2"/>
  <c r="M75" i="2"/>
  <c r="M113" i="2"/>
  <c r="M111" i="2"/>
  <c r="M106" i="2"/>
  <c r="M76" i="2"/>
  <c r="M154" i="2"/>
  <c r="M68" i="2"/>
  <c r="M118" i="2"/>
  <c r="H118" i="2"/>
  <c r="N118" i="2"/>
  <c r="M47" i="2"/>
  <c r="M152" i="2"/>
  <c r="M52" i="2"/>
  <c r="M94" i="2"/>
  <c r="M53" i="2"/>
  <c r="M58" i="2"/>
  <c r="M10" i="2"/>
  <c r="M15" i="2"/>
  <c r="M38" i="2"/>
  <c r="H38" i="2"/>
  <c r="N38" i="2"/>
  <c r="M90" i="2"/>
  <c r="M168" i="2"/>
  <c r="M65" i="2"/>
  <c r="M37" i="2"/>
  <c r="M150" i="2"/>
  <c r="H150" i="2"/>
  <c r="N150" i="2"/>
  <c r="M144" i="2"/>
  <c r="M119" i="2"/>
  <c r="H119" i="2"/>
  <c r="N119" i="2"/>
  <c r="M173" i="2"/>
  <c r="M162" i="2"/>
  <c r="M126" i="2"/>
  <c r="M16" i="2"/>
  <c r="M171" i="2"/>
  <c r="M39" i="2"/>
  <c r="M130" i="2"/>
  <c r="M46" i="2"/>
  <c r="H125" i="2"/>
  <c r="H96" i="2"/>
  <c r="H51" i="2"/>
  <c r="H89" i="2"/>
  <c r="H88" i="2"/>
  <c r="H87" i="2"/>
  <c r="H65" i="2"/>
  <c r="H20" i="2"/>
  <c r="H18" i="2"/>
  <c r="H35" i="2"/>
  <c r="H82" i="2"/>
  <c r="H22" i="2"/>
  <c r="H75" i="2"/>
  <c r="H73" i="2"/>
  <c r="H56" i="2"/>
  <c r="H54" i="2"/>
  <c r="H167" i="2"/>
  <c r="H93" i="2"/>
  <c r="H61" i="2"/>
  <c r="H60" i="2"/>
  <c r="H40" i="2"/>
  <c r="H162" i="2"/>
  <c r="H155" i="2"/>
  <c r="H11" i="2"/>
  <c r="H81" i="2"/>
  <c r="H114" i="2"/>
  <c r="H43" i="2"/>
  <c r="H27" i="2"/>
  <c r="H143" i="2"/>
  <c r="H69" i="2"/>
  <c r="H14" i="2"/>
  <c r="H13" i="2"/>
  <c r="H12" i="2"/>
  <c r="H136" i="2"/>
  <c r="H135" i="2"/>
  <c r="H10" i="2"/>
  <c r="H24" i="2"/>
  <c r="H121" i="2"/>
  <c r="H120" i="2"/>
  <c r="H45" i="2"/>
  <c r="H156" i="2"/>
  <c r="H104" i="2"/>
  <c r="H33" i="2"/>
  <c r="H76" i="2"/>
  <c r="H108" i="2"/>
  <c r="H123" i="2"/>
  <c r="H142" i="2"/>
  <c r="H126" i="2"/>
  <c r="H78" i="2"/>
  <c r="H64" i="2"/>
  <c r="H71" i="2"/>
  <c r="H124" i="2"/>
  <c r="H116" i="2"/>
  <c r="H113" i="2"/>
  <c r="H49" i="2"/>
  <c r="H169" i="2"/>
  <c r="H168" i="2"/>
  <c r="H161" i="2"/>
  <c r="H159" i="2"/>
  <c r="H144" i="2"/>
  <c r="H140" i="2"/>
  <c r="H92" i="2"/>
  <c r="H91" i="2"/>
  <c r="H95" i="2"/>
  <c r="H166" i="2"/>
  <c r="H147" i="2"/>
  <c r="H153" i="2"/>
  <c r="H141" i="2"/>
  <c r="H37" i="2"/>
  <c r="H100" i="2"/>
  <c r="H98" i="2"/>
  <c r="H110" i="2"/>
  <c r="H79" i="2"/>
  <c r="H101" i="2"/>
  <c r="H86" i="2"/>
  <c r="H99" i="2"/>
  <c r="H36" i="2"/>
  <c r="H47" i="2"/>
  <c r="H48" i="2"/>
  <c r="H32" i="2"/>
  <c r="H62" i="2"/>
  <c r="H152" i="2"/>
  <c r="H170" i="2"/>
  <c r="H74" i="2"/>
  <c r="H19" i="2"/>
  <c r="M9" i="2"/>
  <c r="M27" i="2"/>
  <c r="M28" i="2"/>
  <c r="M67" i="2"/>
  <c r="H67" i="2"/>
  <c r="E67" i="2"/>
  <c r="N67" i="2"/>
  <c r="M44" i="2"/>
  <c r="M138" i="2"/>
  <c r="M31" i="2"/>
  <c r="E129" i="2"/>
  <c r="E86" i="2"/>
  <c r="E58" i="2"/>
  <c r="E148" i="2"/>
  <c r="M12" i="4"/>
  <c r="M129" i="4"/>
  <c r="M143" i="4"/>
  <c r="M80" i="4"/>
  <c r="E61" i="4"/>
  <c r="H154" i="2"/>
  <c r="M30" i="2"/>
  <c r="M139" i="2"/>
  <c r="M21" i="2"/>
  <c r="E124" i="2"/>
  <c r="M102" i="4"/>
  <c r="H102" i="4"/>
  <c r="N102" i="4"/>
  <c r="E60" i="4"/>
  <c r="H46" i="2"/>
  <c r="N46" i="2"/>
  <c r="Q29" i="3"/>
  <c r="M142" i="2"/>
  <c r="M83" i="2"/>
  <c r="E132" i="2"/>
  <c r="M43" i="4"/>
  <c r="H112" i="2"/>
  <c r="H90" i="2"/>
  <c r="E90" i="2"/>
  <c r="N90" i="2"/>
  <c r="H94" i="2"/>
  <c r="N94" i="2"/>
  <c r="H171" i="2"/>
  <c r="H107" i="2"/>
  <c r="H134" i="2"/>
  <c r="H164" i="2"/>
  <c r="H23" i="2"/>
  <c r="H80" i="2"/>
  <c r="H9" i="2"/>
  <c r="M117" i="2"/>
  <c r="M136" i="2"/>
  <c r="N136" i="2"/>
  <c r="M13" i="2"/>
  <c r="M108" i="2"/>
  <c r="M125" i="2"/>
  <c r="M110" i="2"/>
  <c r="M72" i="2"/>
  <c r="M134" i="2"/>
  <c r="Q70" i="3"/>
  <c r="E157" i="2"/>
  <c r="E43" i="2"/>
  <c r="E141" i="2"/>
  <c r="M141" i="2"/>
  <c r="N141" i="2"/>
  <c r="E106" i="2"/>
  <c r="E116" i="2"/>
  <c r="E41" i="2"/>
  <c r="E48" i="2"/>
  <c r="E15" i="2"/>
  <c r="E55" i="2"/>
  <c r="E142" i="2"/>
  <c r="E78" i="2"/>
  <c r="E14" i="2"/>
  <c r="E133" i="2"/>
  <c r="E12" i="2"/>
  <c r="E152" i="2"/>
  <c r="N152" i="2"/>
  <c r="E9" i="2"/>
  <c r="Q47" i="5"/>
  <c r="M108" i="4"/>
  <c r="M68" i="4"/>
  <c r="M74" i="4"/>
  <c r="M121" i="4"/>
  <c r="M148" i="4"/>
  <c r="M89" i="4"/>
  <c r="M157" i="4"/>
  <c r="E23" i="4"/>
  <c r="E103" i="4"/>
  <c r="E70" i="4"/>
  <c r="E31" i="4"/>
  <c r="E97" i="4"/>
  <c r="E48" i="4"/>
  <c r="E119" i="4"/>
  <c r="M73" i="2"/>
  <c r="E73" i="2"/>
  <c r="N73" i="2"/>
  <c r="E63" i="2"/>
  <c r="E160" i="2"/>
  <c r="M155" i="4"/>
  <c r="M32" i="4"/>
  <c r="M41" i="4"/>
  <c r="M61" i="4"/>
  <c r="E136" i="4"/>
  <c r="H31" i="2"/>
  <c r="M41" i="2"/>
  <c r="H68" i="2"/>
  <c r="N68" i="2"/>
  <c r="M50" i="4"/>
  <c r="M122" i="4"/>
  <c r="E122" i="4"/>
  <c r="M128" i="2"/>
  <c r="H52" i="2"/>
  <c r="H129" i="2"/>
  <c r="H77" i="2"/>
  <c r="E81" i="2"/>
  <c r="E36" i="2"/>
  <c r="E149" i="2"/>
  <c r="E22" i="2"/>
  <c r="Q161" i="5"/>
  <c r="M91" i="4"/>
  <c r="M57" i="4"/>
  <c r="M27" i="4"/>
  <c r="M14" i="4"/>
  <c r="M35" i="4"/>
  <c r="E169" i="4"/>
  <c r="E96" i="4"/>
  <c r="M96" i="4"/>
  <c r="N96" i="4"/>
  <c r="M61" i="2"/>
  <c r="N61" i="2"/>
  <c r="M51" i="2"/>
  <c r="N51" i="2"/>
  <c r="H53" i="2"/>
  <c r="M127" i="2"/>
  <c r="H138" i="2"/>
  <c r="M56" i="2"/>
  <c r="H84" i="2"/>
  <c r="H50" i="2"/>
  <c r="H157" i="2"/>
  <c r="M157" i="2"/>
  <c r="N157" i="2"/>
  <c r="H115" i="2"/>
  <c r="H105" i="2"/>
  <c r="M34" i="2"/>
  <c r="E32" i="2"/>
  <c r="E93" i="2"/>
  <c r="M137" i="4"/>
  <c r="H137" i="4"/>
  <c r="N137" i="4"/>
  <c r="M69" i="4"/>
  <c r="H69" i="4"/>
  <c r="N69" i="4"/>
  <c r="M128" i="4"/>
  <c r="M66" i="4"/>
  <c r="M82" i="4"/>
  <c r="M164" i="4"/>
  <c r="M42" i="4"/>
  <c r="E168" i="4"/>
  <c r="E88" i="4"/>
  <c r="H145" i="2"/>
  <c r="M59" i="2"/>
  <c r="M88" i="2"/>
  <c r="N88" i="2"/>
  <c r="M124" i="2"/>
  <c r="N124" i="2"/>
  <c r="M160" i="2"/>
  <c r="M29" i="2"/>
  <c r="M131" i="2"/>
  <c r="E26" i="2"/>
  <c r="E34" i="2"/>
  <c r="E99" i="2"/>
  <c r="E131" i="2"/>
  <c r="E91" i="2"/>
  <c r="E25" i="2"/>
  <c r="Q169" i="5"/>
  <c r="H62" i="4"/>
  <c r="M51" i="4"/>
  <c r="M52" i="4"/>
  <c r="M150" i="4"/>
  <c r="H150" i="4"/>
  <c r="E150" i="4"/>
  <c r="N150" i="4"/>
  <c r="M140" i="4"/>
  <c r="M26" i="4"/>
  <c r="E79" i="4"/>
  <c r="H85" i="2"/>
  <c r="H109" i="2"/>
  <c r="H111" i="2"/>
  <c r="H58" i="2"/>
  <c r="N58" i="2"/>
  <c r="H55" i="2"/>
  <c r="M92" i="2"/>
  <c r="M156" i="2"/>
  <c r="M60" i="2"/>
  <c r="M62" i="4"/>
  <c r="E62" i="4"/>
  <c r="N62" i="4"/>
  <c r="M25" i="4"/>
  <c r="M56" i="4"/>
  <c r="E56" i="4"/>
  <c r="E49" i="4"/>
  <c r="H122" i="2"/>
  <c r="M129" i="2"/>
  <c r="M137" i="2"/>
  <c r="N144" i="2"/>
  <c r="N37" i="2"/>
  <c r="M86" i="2"/>
  <c r="N86" i="2"/>
  <c r="M98" i="2"/>
  <c r="M146" i="2"/>
  <c r="M170" i="2"/>
  <c r="N170" i="2"/>
  <c r="M77" i="2"/>
  <c r="M42" i="2"/>
  <c r="M148" i="2"/>
  <c r="M149" i="2"/>
  <c r="M114" i="2"/>
  <c r="N114" i="2"/>
  <c r="M17" i="2"/>
  <c r="H17" i="2"/>
  <c r="N17" i="2"/>
  <c r="Q22" i="3"/>
  <c r="Q48" i="3"/>
  <c r="Q35" i="3"/>
  <c r="Q132" i="3"/>
  <c r="Q120" i="3"/>
  <c r="Q141" i="3"/>
  <c r="Q168" i="3"/>
  <c r="Q111" i="3"/>
  <c r="Q49" i="3"/>
  <c r="Q124" i="3"/>
  <c r="Q133" i="3"/>
  <c r="Q101" i="3"/>
  <c r="E57" i="2"/>
  <c r="E23" i="2"/>
  <c r="E172" i="2"/>
  <c r="E164" i="2"/>
  <c r="E44" i="2"/>
  <c r="H44" i="2"/>
  <c r="N44" i="2"/>
  <c r="E98" i="2"/>
  <c r="E102" i="2"/>
  <c r="E156" i="2"/>
  <c r="E155" i="2"/>
  <c r="E39" i="2"/>
  <c r="E168" i="2"/>
  <c r="E19" i="2"/>
  <c r="Q52" i="5"/>
  <c r="Q15" i="5"/>
  <c r="Q57" i="5"/>
  <c r="Q67" i="5"/>
  <c r="Q146" i="5"/>
  <c r="Q163" i="5"/>
  <c r="Q95" i="5"/>
  <c r="Q27" i="5"/>
  <c r="Q66" i="5"/>
  <c r="Q35" i="5"/>
  <c r="Q172" i="5"/>
  <c r="Q158" i="5"/>
  <c r="H14" i="4"/>
  <c r="N14" i="4"/>
  <c r="H160" i="4"/>
  <c r="H107" i="4"/>
  <c r="H93" i="4"/>
  <c r="N93" i="4"/>
  <c r="H156" i="4"/>
  <c r="H87" i="4"/>
  <c r="H116" i="4"/>
  <c r="H114" i="4"/>
  <c r="E114" i="4"/>
  <c r="N114" i="4"/>
  <c r="H29" i="4"/>
  <c r="H166" i="4"/>
  <c r="H82" i="4"/>
  <c r="H73" i="4"/>
  <c r="H164" i="4"/>
  <c r="H19" i="4"/>
  <c r="H46" i="4"/>
  <c r="H76" i="4"/>
  <c r="E76" i="4"/>
  <c r="N76" i="4"/>
  <c r="M171" i="4"/>
  <c r="M59" i="4"/>
  <c r="M31" i="4"/>
  <c r="N31" i="4"/>
  <c r="M22" i="4"/>
  <c r="M131" i="4"/>
  <c r="N71" i="4"/>
  <c r="E151" i="4"/>
  <c r="E21" i="4"/>
  <c r="E66" i="4"/>
  <c r="N66" i="4"/>
  <c r="E112" i="4"/>
  <c r="E65" i="4"/>
  <c r="E11" i="4"/>
  <c r="E127" i="4"/>
  <c r="E47" i="4"/>
  <c r="E162" i="4"/>
  <c r="E53" i="4"/>
  <c r="E118" i="4"/>
  <c r="E171" i="4"/>
  <c r="E95" i="4"/>
  <c r="E38" i="4"/>
  <c r="H57" i="2"/>
  <c r="H66" i="2"/>
  <c r="N9" i="2"/>
  <c r="M55" i="2"/>
  <c r="N55" i="2"/>
  <c r="M66" i="2"/>
  <c r="M101" i="2"/>
  <c r="N52" i="2"/>
  <c r="M64" i="2"/>
  <c r="N64" i="2"/>
  <c r="M100" i="2"/>
  <c r="N100" i="2"/>
  <c r="N138" i="2"/>
  <c r="M151" i="2"/>
  <c r="M116" i="2"/>
  <c r="N116" i="2"/>
  <c r="N31" i="2"/>
  <c r="Q27" i="3"/>
  <c r="Q42" i="3"/>
  <c r="Q24" i="3"/>
  <c r="Q66" i="3"/>
  <c r="Q47" i="3"/>
  <c r="Q63" i="3"/>
  <c r="Q52" i="3"/>
  <c r="Q19" i="3"/>
  <c r="Q162" i="3"/>
  <c r="Q26" i="3"/>
  <c r="Q14" i="3"/>
  <c r="Q32" i="3"/>
  <c r="Q50" i="3"/>
  <c r="Q148" i="3"/>
  <c r="Q154" i="3"/>
  <c r="Q31" i="3"/>
  <c r="Q160" i="3"/>
  <c r="Q112" i="3"/>
  <c r="Q38" i="3"/>
  <c r="E140" i="2"/>
  <c r="E76" i="2"/>
  <c r="N76" i="2"/>
  <c r="E40" i="2"/>
  <c r="N40" i="2"/>
  <c r="E89" i="2"/>
  <c r="E74" i="2"/>
  <c r="E111" i="2"/>
  <c r="E45" i="2"/>
  <c r="E18" i="2"/>
  <c r="E104" i="2"/>
  <c r="Q112" i="5"/>
  <c r="Q51" i="5"/>
  <c r="Q44" i="5"/>
  <c r="Q26" i="5"/>
  <c r="Q164" i="5"/>
  <c r="Q111" i="5"/>
  <c r="Q19" i="5"/>
  <c r="Q87" i="5"/>
  <c r="Q103" i="5"/>
  <c r="Q151" i="5"/>
  <c r="Q107" i="5"/>
  <c r="Q98" i="5"/>
  <c r="Q119" i="5"/>
  <c r="H161" i="4"/>
  <c r="H53" i="4"/>
  <c r="H17" i="4"/>
  <c r="N17" i="4"/>
  <c r="H171" i="4"/>
  <c r="H140" i="4"/>
  <c r="H95" i="4"/>
  <c r="H130" i="4"/>
  <c r="N130" i="4"/>
  <c r="H54" i="4"/>
  <c r="N54" i="4"/>
  <c r="H113" i="4"/>
  <c r="H142" i="4"/>
  <c r="H57" i="4"/>
  <c r="N33" i="4"/>
  <c r="N142" i="4"/>
  <c r="M18" i="4"/>
  <c r="N129" i="4"/>
  <c r="M124" i="4"/>
  <c r="M163" i="4"/>
  <c r="E39" i="4"/>
  <c r="E138" i="4"/>
  <c r="H138" i="4"/>
  <c r="N138" i="4"/>
  <c r="E148" i="4"/>
  <c r="E152" i="4"/>
  <c r="E87" i="4"/>
  <c r="E85" i="4"/>
  <c r="N85" i="4"/>
  <c r="E128" i="4"/>
  <c r="H128" i="4"/>
  <c r="N128" i="4"/>
  <c r="E67" i="4"/>
  <c r="E59" i="4"/>
  <c r="E145" i="4"/>
  <c r="Q10" i="5"/>
  <c r="H35" i="4"/>
  <c r="N116" i="4"/>
  <c r="N104" i="4"/>
  <c r="H21" i="2"/>
  <c r="N21" i="2"/>
  <c r="H29" i="2"/>
  <c r="H103" i="2"/>
  <c r="H165" i="2"/>
  <c r="H148" i="2"/>
  <c r="M123" i="2"/>
  <c r="N162" i="2"/>
  <c r="M45" i="2"/>
  <c r="M164" i="2"/>
  <c r="M20" i="2"/>
  <c r="N20" i="2"/>
  <c r="M78" i="2"/>
  <c r="N78" i="2"/>
  <c r="M79" i="2"/>
  <c r="N79" i="2"/>
  <c r="H139" i="2"/>
  <c r="N139" i="2"/>
  <c r="M105" i="2"/>
  <c r="N105" i="2"/>
  <c r="M82" i="2"/>
  <c r="M81" i="2"/>
  <c r="Q59" i="3"/>
  <c r="Q36" i="3"/>
  <c r="Q13" i="3"/>
  <c r="Q39" i="3"/>
  <c r="Q44" i="3"/>
  <c r="Q165" i="3"/>
  <c r="Q159" i="3"/>
  <c r="Q97" i="3"/>
  <c r="Q109" i="3"/>
  <c r="Q167" i="3"/>
  <c r="Q137" i="3"/>
  <c r="Q80" i="3"/>
  <c r="Q143" i="3"/>
  <c r="E121" i="2"/>
  <c r="E70" i="2"/>
  <c r="E163" i="2"/>
  <c r="E82" i="2"/>
  <c r="E101" i="2"/>
  <c r="E117" i="2"/>
  <c r="Q40" i="5"/>
  <c r="Q79" i="5"/>
  <c r="Q78" i="5"/>
  <c r="Q46" i="5"/>
  <c r="Q109" i="5"/>
  <c r="Q104" i="5"/>
  <c r="Q63" i="5"/>
  <c r="Q43" i="5"/>
  <c r="Q82" i="5"/>
  <c r="Q145" i="5"/>
  <c r="Q124" i="5"/>
  <c r="H115" i="4"/>
  <c r="E115" i="4"/>
  <c r="N115" i="4"/>
  <c r="H80" i="4"/>
  <c r="N80" i="4"/>
  <c r="H123" i="4"/>
  <c r="H12" i="4"/>
  <c r="H170" i="4"/>
  <c r="H110" i="4"/>
  <c r="H124" i="4"/>
  <c r="H112" i="4"/>
  <c r="N112" i="4"/>
  <c r="H132" i="4"/>
  <c r="H32" i="4"/>
  <c r="H61" i="4"/>
  <c r="N61" i="4"/>
  <c r="H90" i="4"/>
  <c r="H118" i="4"/>
  <c r="N118" i="4"/>
  <c r="H100" i="4"/>
  <c r="M90" i="4"/>
  <c r="M156" i="4"/>
  <c r="M24" i="4"/>
  <c r="M48" i="4"/>
  <c r="M117" i="4"/>
  <c r="M146" i="4"/>
  <c r="E140" i="4"/>
  <c r="E146" i="4"/>
  <c r="E32" i="4"/>
  <c r="N32" i="4"/>
  <c r="E74" i="4"/>
  <c r="N74" i="4"/>
  <c r="E155" i="4"/>
  <c r="E30" i="4"/>
  <c r="E51" i="4"/>
  <c r="E106" i="4"/>
  <c r="E73" i="4"/>
  <c r="E40" i="4"/>
  <c r="Q61" i="5"/>
  <c r="Q29" i="5"/>
  <c r="Q97" i="5"/>
  <c r="H160" i="2"/>
  <c r="N160" i="2"/>
  <c r="H102" i="2"/>
  <c r="H97" i="2"/>
  <c r="H15" i="2"/>
  <c r="N15" i="2"/>
  <c r="H34" i="2"/>
  <c r="H63" i="2"/>
  <c r="H130" i="2"/>
  <c r="N130" i="2"/>
  <c r="H172" i="2"/>
  <c r="H131" i="2"/>
  <c r="N131" i="2"/>
  <c r="H30" i="2"/>
  <c r="N30" i="2"/>
  <c r="H149" i="2"/>
  <c r="H163" i="2"/>
  <c r="N65" i="2"/>
  <c r="M143" i="2"/>
  <c r="M153" i="2"/>
  <c r="M22" i="2"/>
  <c r="N22" i="2"/>
  <c r="M70" i="2"/>
  <c r="N142" i="2"/>
  <c r="M11" i="2"/>
  <c r="M155" i="2"/>
  <c r="M25" i="2"/>
  <c r="H25" i="2"/>
  <c r="N25" i="2"/>
  <c r="Q108" i="3"/>
  <c r="Q90" i="3"/>
  <c r="Q105" i="3"/>
  <c r="Q84" i="3"/>
  <c r="Q115" i="3"/>
  <c r="Q94" i="3"/>
  <c r="E108" i="2"/>
  <c r="E147" i="2"/>
  <c r="N147" i="2"/>
  <c r="E125" i="2"/>
  <c r="E59" i="2"/>
  <c r="Q86" i="5"/>
  <c r="Q37" i="5"/>
  <c r="Q69" i="5"/>
  <c r="Q18" i="5"/>
  <c r="Q55" i="5"/>
  <c r="Q162" i="5"/>
  <c r="Q139" i="5"/>
  <c r="Q50" i="5"/>
  <c r="Q34" i="5"/>
  <c r="Q99" i="5"/>
  <c r="Q105" i="5"/>
  <c r="Q148" i="5"/>
  <c r="Q153" i="5"/>
  <c r="Q23" i="5"/>
  <c r="Q81" i="5"/>
  <c r="Q129" i="5"/>
  <c r="Q136" i="5"/>
  <c r="H67" i="4"/>
  <c r="N67" i="4"/>
  <c r="H38" i="4"/>
  <c r="H22" i="4"/>
  <c r="H159" i="4"/>
  <c r="N159" i="4"/>
  <c r="H172" i="4"/>
  <c r="H111" i="4"/>
  <c r="N111" i="4"/>
  <c r="H60" i="4"/>
  <c r="N60" i="4"/>
  <c r="H117" i="4"/>
  <c r="H173" i="4"/>
  <c r="H103" i="4"/>
  <c r="H83" i="4"/>
  <c r="N83" i="4"/>
  <c r="H18" i="4"/>
  <c r="H40" i="4"/>
  <c r="H127" i="4"/>
  <c r="N127" i="4"/>
  <c r="M46" i="4"/>
  <c r="N46" i="4"/>
  <c r="M160" i="4"/>
  <c r="N160" i="4"/>
  <c r="M172" i="4"/>
  <c r="M103" i="4"/>
  <c r="N135" i="4"/>
  <c r="M13" i="4"/>
  <c r="M65" i="4"/>
  <c r="H81" i="4"/>
  <c r="E81" i="4"/>
  <c r="N81" i="4"/>
  <c r="E132" i="4"/>
  <c r="E44" i="4"/>
  <c r="E121" i="4"/>
  <c r="Q116" i="5"/>
  <c r="Q62" i="5"/>
  <c r="Q59" i="5"/>
  <c r="Q75" i="5"/>
  <c r="Q122" i="5"/>
  <c r="Q94" i="5"/>
  <c r="Q130" i="5"/>
  <c r="H94" i="4"/>
  <c r="H158" i="4"/>
  <c r="N158" i="4"/>
  <c r="H37" i="4"/>
  <c r="N37" i="4"/>
  <c r="H146" i="4"/>
  <c r="H98" i="4"/>
  <c r="H131" i="4"/>
  <c r="H139" i="4"/>
  <c r="H147" i="4"/>
  <c r="H75" i="4"/>
  <c r="N75" i="4"/>
  <c r="H55" i="4"/>
  <c r="N55" i="4"/>
  <c r="H20" i="4"/>
  <c r="H42" i="4"/>
  <c r="H59" i="4"/>
  <c r="H78" i="4"/>
  <c r="H149" i="4"/>
  <c r="M101" i="4"/>
  <c r="M167" i="4"/>
  <c r="M78" i="4"/>
  <c r="N78" i="4"/>
  <c r="M72" i="4"/>
  <c r="M87" i="4"/>
  <c r="M109" i="4"/>
  <c r="M39" i="4"/>
  <c r="E82" i="4"/>
  <c r="N82" i="4"/>
  <c r="E173" i="4"/>
  <c r="N173" i="4"/>
  <c r="E107" i="4"/>
  <c r="N107" i="4"/>
  <c r="Q60" i="3"/>
  <c r="Q43" i="3"/>
  <c r="Q136" i="3"/>
  <c r="N125" i="2"/>
  <c r="M12" i="2"/>
  <c r="N12" i="2"/>
  <c r="Q144" i="3"/>
  <c r="Q77" i="3"/>
  <c r="E10" i="2"/>
  <c r="N10" i="2"/>
  <c r="Q127" i="5"/>
  <c r="Q147" i="5"/>
  <c r="Q20" i="5"/>
  <c r="M115" i="2"/>
  <c r="M135" i="2"/>
  <c r="Q140" i="3"/>
  <c r="Q171" i="3"/>
  <c r="Q145" i="3"/>
  <c r="Q72" i="3"/>
  <c r="Q116" i="3"/>
  <c r="Q118" i="3"/>
  <c r="Q88" i="3"/>
  <c r="Q85" i="3"/>
  <c r="Q31" i="5"/>
  <c r="Q138" i="5"/>
  <c r="Q117" i="5"/>
  <c r="Q89" i="5"/>
  <c r="Q106" i="5"/>
  <c r="Q165" i="5"/>
  <c r="Q168" i="5"/>
  <c r="Q132" i="5"/>
  <c r="Q166" i="5"/>
  <c r="H84" i="4"/>
  <c r="H86" i="4"/>
  <c r="H125" i="4"/>
  <c r="H48" i="4"/>
  <c r="H148" i="4"/>
  <c r="N148" i="4"/>
  <c r="H168" i="4"/>
  <c r="N168" i="4"/>
  <c r="H27" i="4"/>
  <c r="H151" i="4"/>
  <c r="H47" i="4"/>
  <c r="H88" i="4"/>
  <c r="H105" i="4"/>
  <c r="H44" i="4"/>
  <c r="N132" i="4"/>
  <c r="M88" i="4"/>
  <c r="N88" i="4"/>
  <c r="M34" i="4"/>
  <c r="M64" i="4"/>
  <c r="E99" i="4"/>
  <c r="N99" i="4"/>
  <c r="E77" i="4"/>
  <c r="E164" i="4"/>
  <c r="E149" i="4"/>
  <c r="E172" i="4"/>
  <c r="E156" i="4"/>
  <c r="E110" i="4"/>
  <c r="N110" i="4"/>
  <c r="E98" i="4"/>
  <c r="E131" i="4"/>
  <c r="E34" i="4"/>
  <c r="E120" i="4"/>
  <c r="M24" i="2"/>
  <c r="N24" i="2"/>
  <c r="M132" i="2"/>
  <c r="H132" i="2"/>
  <c r="N132" i="2"/>
  <c r="Q21" i="3"/>
  <c r="Q61" i="3"/>
  <c r="Q41" i="5"/>
  <c r="Q71" i="5"/>
  <c r="M161" i="2"/>
  <c r="N161" i="2"/>
  <c r="M99" i="2"/>
  <c r="N99" i="2"/>
  <c r="H137" i="2"/>
  <c r="H173" i="2"/>
  <c r="M50" i="2"/>
  <c r="N50" i="2"/>
  <c r="M62" i="2"/>
  <c r="M57" i="2"/>
  <c r="N57" i="2"/>
  <c r="M93" i="2"/>
  <c r="N93" i="2"/>
  <c r="M163" i="2"/>
  <c r="M80" i="2"/>
  <c r="M120" i="2"/>
  <c r="N120" i="2"/>
  <c r="M33" i="2"/>
  <c r="N33" i="2"/>
  <c r="M112" i="2"/>
  <c r="N112" i="2"/>
  <c r="N113" i="2"/>
  <c r="M54" i="2"/>
  <c r="N54" i="2"/>
  <c r="M172" i="2"/>
  <c r="N172" i="2"/>
  <c r="Q34" i="3"/>
  <c r="Q15" i="3"/>
  <c r="Q18" i="3"/>
  <c r="Q16" i="3"/>
  <c r="Q17" i="3"/>
  <c r="Q57" i="3"/>
  <c r="Q64" i="3"/>
  <c r="Q28" i="3"/>
  <c r="Q58" i="3"/>
  <c r="Q67" i="3"/>
  <c r="Q93" i="3"/>
  <c r="Q151" i="3"/>
  <c r="Q170" i="3"/>
  <c r="Q98" i="3"/>
  <c r="Q125" i="3"/>
  <c r="Q127" i="3"/>
  <c r="E135" i="2"/>
  <c r="E159" i="2"/>
  <c r="N159" i="2"/>
  <c r="E123" i="2"/>
  <c r="Q28" i="5"/>
  <c r="Q173" i="5"/>
  <c r="Q17" i="5"/>
  <c r="Q56" i="5"/>
  <c r="Q125" i="5"/>
  <c r="Q83" i="5"/>
  <c r="Q167" i="5"/>
  <c r="Q120" i="5"/>
  <c r="Q9" i="5"/>
  <c r="Q156" i="5"/>
  <c r="Q73" i="5"/>
  <c r="Q88" i="5"/>
  <c r="Q100" i="5"/>
  <c r="Q126" i="5"/>
  <c r="H26" i="4"/>
  <c r="H23" i="4"/>
  <c r="N23" i="4"/>
  <c r="H45" i="4"/>
  <c r="N45" i="4"/>
  <c r="H65" i="4"/>
  <c r="H154" i="4"/>
  <c r="H167" i="4"/>
  <c r="H64" i="4"/>
  <c r="H145" i="4"/>
  <c r="N145" i="4"/>
  <c r="H119" i="4"/>
  <c r="H70" i="4"/>
  <c r="H89" i="4"/>
  <c r="H106" i="4"/>
  <c r="N106" i="4"/>
  <c r="H163" i="4"/>
  <c r="M29" i="4"/>
  <c r="E29" i="4"/>
  <c r="N29" i="4"/>
  <c r="M28" i="4"/>
  <c r="M9" i="4"/>
  <c r="H9" i="4"/>
  <c r="N9" i="4"/>
  <c r="M126" i="4"/>
  <c r="M47" i="4"/>
  <c r="M166" i="4"/>
  <c r="M94" i="4"/>
  <c r="N19" i="4"/>
  <c r="M136" i="4"/>
  <c r="E52" i="4"/>
  <c r="E24" i="4"/>
  <c r="E165" i="4"/>
  <c r="Q110" i="3"/>
  <c r="N13" i="2"/>
  <c r="N108" i="2"/>
  <c r="M133" i="2"/>
  <c r="N169" i="2"/>
  <c r="Q81" i="3"/>
  <c r="Q80" i="5"/>
  <c r="Q121" i="5"/>
  <c r="Q53" i="5"/>
  <c r="N53" i="2"/>
  <c r="Q12" i="3"/>
  <c r="H41" i="2"/>
  <c r="N41" i="2"/>
  <c r="H127" i="2"/>
  <c r="H70" i="2"/>
  <c r="M167" i="2"/>
  <c r="N167" i="2"/>
  <c r="M18" i="2"/>
  <c r="M49" i="2"/>
  <c r="M35" i="2"/>
  <c r="N35" i="2"/>
  <c r="N47" i="2"/>
  <c r="M107" i="2"/>
  <c r="M102" i="2"/>
  <c r="M103" i="2"/>
  <c r="N56" i="2"/>
  <c r="Q46" i="3"/>
  <c r="Q75" i="3"/>
  <c r="Q76" i="3"/>
  <c r="Q40" i="3"/>
  <c r="Q135" i="3"/>
  <c r="Q123" i="3"/>
  <c r="Q87" i="3"/>
  <c r="Q173" i="3"/>
  <c r="Q172" i="3"/>
  <c r="Q74" i="3"/>
  <c r="Q113" i="3"/>
  <c r="Q95" i="3"/>
  <c r="Q121" i="3"/>
  <c r="Q106" i="3"/>
  <c r="Q146" i="3"/>
  <c r="E115" i="2"/>
  <c r="Q142" i="5"/>
  <c r="Q114" i="5"/>
  <c r="Q171" i="5"/>
  <c r="Q110" i="5"/>
  <c r="Q91" i="5"/>
  <c r="Q140" i="5"/>
  <c r="Q25" i="5"/>
  <c r="Q155" i="5"/>
  <c r="Q144" i="5"/>
  <c r="Q135" i="5"/>
  <c r="Q30" i="5"/>
  <c r="H52" i="4"/>
  <c r="H36" i="4"/>
  <c r="E36" i="4"/>
  <c r="N36" i="4"/>
  <c r="H136" i="4"/>
  <c r="H91" i="4"/>
  <c r="N91" i="4"/>
  <c r="H162" i="4"/>
  <c r="N162" i="4"/>
  <c r="H101" i="4"/>
  <c r="H43" i="4"/>
  <c r="N70" i="4"/>
  <c r="N57" i="4"/>
  <c r="M133" i="4"/>
  <c r="M151" i="4"/>
  <c r="M15" i="4"/>
  <c r="M38" i="4"/>
  <c r="M40" i="4"/>
  <c r="N40" i="4"/>
  <c r="E133" i="4"/>
  <c r="E72" i="4"/>
  <c r="E161" i="4"/>
  <c r="E167" i="4"/>
  <c r="E42" i="4"/>
  <c r="N42" i="4"/>
  <c r="E86" i="4"/>
  <c r="N111" i="2"/>
  <c r="Q20" i="3"/>
  <c r="N168" i="2"/>
  <c r="M36" i="2"/>
  <c r="M84" i="2"/>
  <c r="N84" i="2"/>
  <c r="M48" i="2"/>
  <c r="N48" i="2"/>
  <c r="N110" i="2"/>
  <c r="N134" i="2"/>
  <c r="Q30" i="3"/>
  <c r="Q158" i="3"/>
  <c r="Q164" i="3"/>
  <c r="Q155" i="3"/>
  <c r="Q82" i="3"/>
  <c r="Q86" i="3"/>
  <c r="Q166" i="3"/>
  <c r="Q163" i="3"/>
  <c r="E29" i="2"/>
  <c r="N29" i="2"/>
  <c r="E137" i="2"/>
  <c r="E77" i="2"/>
  <c r="E126" i="2"/>
  <c r="N126" i="2"/>
  <c r="Q39" i="5"/>
  <c r="Q150" i="5"/>
  <c r="Q22" i="5"/>
  <c r="H133" i="2"/>
  <c r="H158" i="2"/>
  <c r="H16" i="2"/>
  <c r="H26" i="2"/>
  <c r="M91" i="2"/>
  <c r="N91" i="2"/>
  <c r="M89" i="2"/>
  <c r="Q69" i="3"/>
  <c r="Q114" i="3"/>
  <c r="Q96" i="3"/>
  <c r="Q55" i="3"/>
  <c r="Q122" i="3"/>
  <c r="Q37" i="3"/>
  <c r="H151" i="2"/>
  <c r="H59" i="2"/>
  <c r="H128" i="2"/>
  <c r="E128" i="2"/>
  <c r="N128" i="2"/>
  <c r="H83" i="2"/>
  <c r="N83" i="2"/>
  <c r="H39" i="2"/>
  <c r="N39" i="2"/>
  <c r="H42" i="2"/>
  <c r="H72" i="2"/>
  <c r="N72" i="2"/>
  <c r="M74" i="2"/>
  <c r="M85" i="2"/>
  <c r="M26" i="2"/>
  <c r="N26" i="2"/>
  <c r="M63" i="2"/>
  <c r="M97" i="2"/>
  <c r="M109" i="2"/>
  <c r="M71" i="2"/>
  <c r="N71" i="2"/>
  <c r="M140" i="2"/>
  <c r="N140" i="2"/>
  <c r="M69" i="2"/>
  <c r="N34" i="2"/>
  <c r="M165" i="2"/>
  <c r="Q54" i="3"/>
  <c r="Q71" i="3"/>
  <c r="Q53" i="3"/>
  <c r="Q65" i="3"/>
  <c r="Q41" i="3"/>
  <c r="Q51" i="3"/>
  <c r="Q102" i="3"/>
  <c r="Q169" i="3"/>
  <c r="Q119" i="3"/>
  <c r="Q139" i="3"/>
  <c r="Q134" i="3"/>
  <c r="Q73" i="3"/>
  <c r="Q103" i="3"/>
  <c r="Q100" i="3"/>
  <c r="Q91" i="3"/>
  <c r="Q25" i="3"/>
  <c r="E85" i="2"/>
  <c r="E153" i="2"/>
  <c r="E49" i="2"/>
  <c r="E143" i="2"/>
  <c r="E27" i="2"/>
  <c r="N27" i="2"/>
  <c r="E107" i="2"/>
  <c r="E154" i="2"/>
  <c r="N154" i="2"/>
  <c r="Q68" i="5"/>
  <c r="Q33" i="5"/>
  <c r="Q36" i="5"/>
  <c r="Q160" i="5"/>
  <c r="Q149" i="5"/>
  <c r="Q14" i="5"/>
  <c r="Q141" i="5"/>
  <c r="Q133" i="5"/>
  <c r="Q38" i="5"/>
  <c r="Q123" i="5"/>
  <c r="Q77" i="5"/>
  <c r="Q152" i="5"/>
  <c r="Q85" i="5"/>
  <c r="Q113" i="5"/>
  <c r="H39" i="4"/>
  <c r="H120" i="4"/>
  <c r="H165" i="4"/>
  <c r="N165" i="4"/>
  <c r="H155" i="4"/>
  <c r="N155" i="4"/>
  <c r="H63" i="4"/>
  <c r="N63" i="4"/>
  <c r="H58" i="4"/>
  <c r="N58" i="4"/>
  <c r="H157" i="4"/>
  <c r="H11" i="4"/>
  <c r="H49" i="4"/>
  <c r="H152" i="4"/>
  <c r="N152" i="4"/>
  <c r="H92" i="4"/>
  <c r="N92" i="4"/>
  <c r="H34" i="4"/>
  <c r="H28" i="4"/>
  <c r="M10" i="4"/>
  <c r="N153" i="4"/>
  <c r="N84" i="4"/>
  <c r="N164" i="4"/>
  <c r="N139" i="4"/>
  <c r="M79" i="4"/>
  <c r="N79" i="4"/>
  <c r="M123" i="4"/>
  <c r="N123" i="4"/>
  <c r="N11" i="4"/>
  <c r="E35" i="4"/>
  <c r="N35" i="4"/>
  <c r="E144" i="4"/>
  <c r="N144" i="4"/>
  <c r="E134" i="4"/>
  <c r="E100" i="4"/>
  <c r="E105" i="4"/>
  <c r="E125" i="4"/>
  <c r="E50" i="4"/>
  <c r="N50" i="4"/>
  <c r="E43" i="4"/>
  <c r="N43" i="4"/>
  <c r="E20" i="4"/>
  <c r="E68" i="4"/>
  <c r="E166" i="4"/>
  <c r="H28" i="2"/>
  <c r="N28" i="2"/>
  <c r="N59" i="2"/>
  <c r="M166" i="2"/>
  <c r="N166" i="2"/>
  <c r="M95" i="2"/>
  <c r="N95" i="2"/>
  <c r="N23" i="2"/>
  <c r="M14" i="2"/>
  <c r="N14" i="2"/>
  <c r="Q45" i="3"/>
  <c r="Q11" i="3"/>
  <c r="Q23" i="3"/>
  <c r="Q56" i="3"/>
  <c r="Q62" i="3"/>
  <c r="Q150" i="3"/>
  <c r="Q126" i="3"/>
  <c r="Q83" i="3"/>
  <c r="Q157" i="3"/>
  <c r="Q104" i="3"/>
  <c r="Q152" i="3"/>
  <c r="Q149" i="3"/>
  <c r="Q142" i="3"/>
  <c r="Q128" i="3"/>
  <c r="Q68" i="3"/>
  <c r="E42" i="2"/>
  <c r="E165" i="2"/>
  <c r="Q102" i="5"/>
  <c r="Q93" i="5"/>
  <c r="Q74" i="5"/>
  <c r="Q48" i="5"/>
  <c r="Q60" i="5"/>
  <c r="Q21" i="5"/>
  <c r="Q42" i="5"/>
  <c r="Q45" i="5"/>
  <c r="Q108" i="5"/>
  <c r="Q72" i="5"/>
  <c r="Q159" i="5"/>
  <c r="Q13" i="5"/>
  <c r="Q92" i="5"/>
  <c r="Q65" i="5"/>
  <c r="H141" i="4"/>
  <c r="N141" i="4"/>
  <c r="H122" i="4"/>
  <c r="N122" i="4"/>
  <c r="N53" i="4"/>
  <c r="M169" i="4"/>
  <c r="N169" i="4"/>
  <c r="N51" i="4"/>
  <c r="N52" i="4"/>
  <c r="N26" i="4"/>
  <c r="H117" i="2"/>
  <c r="H146" i="2"/>
  <c r="H106" i="2"/>
  <c r="N92" i="2"/>
  <c r="M87" i="2"/>
  <c r="N87" i="2"/>
  <c r="M43" i="2"/>
  <c r="N43" i="2"/>
  <c r="N156" i="2"/>
  <c r="M19" i="2"/>
  <c r="N19" i="2"/>
  <c r="M32" i="2"/>
  <c r="N32" i="2"/>
  <c r="M104" i="2"/>
  <c r="N104" i="2"/>
  <c r="M121" i="2"/>
  <c r="N60" i="2"/>
  <c r="M122" i="2"/>
  <c r="N122" i="2"/>
  <c r="M145" i="2"/>
  <c r="N145" i="2"/>
  <c r="M96" i="2"/>
  <c r="N96" i="2"/>
  <c r="M158" i="2"/>
  <c r="Q78" i="3"/>
  <c r="Q156" i="3"/>
  <c r="Q138" i="3"/>
  <c r="Q147" i="3"/>
  <c r="Q99" i="3"/>
  <c r="Q92" i="3"/>
  <c r="Q79" i="3"/>
  <c r="Q130" i="3"/>
  <c r="Q131" i="3"/>
  <c r="E127" i="2"/>
  <c r="N127" i="2"/>
  <c r="E16" i="2"/>
  <c r="N16" i="2"/>
  <c r="E173" i="2"/>
  <c r="E69" i="2"/>
  <c r="E75" i="2"/>
  <c r="N75" i="2"/>
  <c r="E62" i="2"/>
  <c r="E171" i="2"/>
  <c r="N171" i="2"/>
  <c r="E80" i="2"/>
  <c r="E11" i="2"/>
  <c r="E97" i="2"/>
  <c r="Q157" i="5"/>
  <c r="Q84" i="5"/>
  <c r="Q76" i="5"/>
  <c r="Q137" i="5"/>
  <c r="Q90" i="5"/>
  <c r="Q49" i="5"/>
  <c r="Q70" i="5"/>
  <c r="Q143" i="5"/>
  <c r="Q96" i="5"/>
  <c r="Q101" i="5"/>
  <c r="Q154" i="5"/>
  <c r="Q115" i="5"/>
  <c r="Q134" i="5"/>
  <c r="Q16" i="5"/>
  <c r="Q11" i="5"/>
  <c r="Q24" i="5"/>
  <c r="Q54" i="5"/>
  <c r="Q170" i="5"/>
  <c r="H72" i="4"/>
  <c r="H134" i="4"/>
  <c r="N134" i="4"/>
  <c r="H108" i="4"/>
  <c r="N108" i="4"/>
  <c r="H133" i="4"/>
  <c r="H24" i="4"/>
  <c r="H143" i="4"/>
  <c r="H21" i="4"/>
  <c r="N21" i="4"/>
  <c r="H121" i="4"/>
  <c r="N121" i="4"/>
  <c r="H97" i="4"/>
  <c r="H13" i="4"/>
  <c r="H41" i="4"/>
  <c r="N41" i="4"/>
  <c r="H16" i="4"/>
  <c r="N16" i="4"/>
  <c r="H126" i="4"/>
  <c r="H68" i="4"/>
  <c r="N68" i="4"/>
  <c r="H10" i="4"/>
  <c r="H77" i="4"/>
  <c r="M154" i="4"/>
  <c r="M49" i="4"/>
  <c r="M119" i="4"/>
  <c r="N119" i="4"/>
  <c r="M147" i="4"/>
  <c r="N147" i="4"/>
  <c r="M30" i="4"/>
  <c r="M125" i="4"/>
  <c r="M100" i="4"/>
  <c r="N100" i="4"/>
  <c r="M44" i="4"/>
  <c r="M95" i="4"/>
  <c r="N95" i="4"/>
  <c r="M97" i="4"/>
  <c r="N97" i="4"/>
  <c r="N25" i="4"/>
  <c r="N56" i="4"/>
  <c r="M98" i="4"/>
  <c r="N98" i="4"/>
  <c r="E28" i="4"/>
  <c r="E15" i="4"/>
  <c r="E18" i="4"/>
  <c r="E27" i="4"/>
  <c r="E170" i="4"/>
  <c r="E113" i="4"/>
  <c r="N113" i="4"/>
  <c r="E12" i="4"/>
  <c r="E109" i="4"/>
  <c r="I76" i="1"/>
  <c r="N63" i="2"/>
  <c r="N89" i="2"/>
  <c r="N94" i="4"/>
  <c r="N44" i="4"/>
  <c r="N166" i="4"/>
  <c r="N105" i="4"/>
  <c r="N86" i="4"/>
  <c r="N11" i="2"/>
  <c r="N158" i="2"/>
  <c r="N27" i="4"/>
  <c r="N18" i="2"/>
  <c r="N89" i="4"/>
  <c r="N34" i="4"/>
  <c r="N70" i="2"/>
  <c r="N129" i="2"/>
  <c r="N36" i="2"/>
  <c r="N103" i="2"/>
  <c r="N170" i="4"/>
  <c r="N164" i="2"/>
  <c r="N140" i="4"/>
  <c r="N66" i="2"/>
  <c r="N120" i="4"/>
  <c r="N12" i="4"/>
  <c r="N149" i="4"/>
  <c r="N81" i="2"/>
  <c r="N151" i="2"/>
  <c r="N131" i="4"/>
  <c r="N121" i="2"/>
  <c r="N173" i="2"/>
  <c r="N73" i="4"/>
  <c r="I59" i="1"/>
  <c r="N154" i="4"/>
  <c r="N143" i="4"/>
  <c r="N106" i="2"/>
  <c r="N117" i="4"/>
  <c r="N97" i="2"/>
  <c r="N157" i="4"/>
  <c r="N77" i="4"/>
  <c r="N117" i="2"/>
  <c r="N109" i="2"/>
  <c r="N38" i="4"/>
  <c r="N163" i="2"/>
  <c r="N20" i="4"/>
  <c r="N161" i="4"/>
  <c r="N172" i="4"/>
  <c r="N146" i="2"/>
  <c r="N49" i="2"/>
  <c r="N28" i="4"/>
  <c r="N80" i="2"/>
  <c r="N18" i="4"/>
  <c r="N98" i="2"/>
  <c r="N167" i="4"/>
  <c r="N82" i="2"/>
  <c r="N59" i="4"/>
  <c r="N45" i="2"/>
  <c r="N171" i="4"/>
  <c r="N125" i="4"/>
  <c r="N10" i="4"/>
  <c r="N165" i="2"/>
  <c r="N15" i="4"/>
  <c r="N47" i="4"/>
  <c r="N135" i="2"/>
  <c r="N101" i="4"/>
  <c r="N48" i="4"/>
  <c r="N30" i="4"/>
  <c r="N102" i="2"/>
  <c r="N115" i="2"/>
  <c r="N39" i="4"/>
  <c r="N153" i="2"/>
  <c r="N123" i="2"/>
  <c r="N149" i="2"/>
  <c r="N109" i="4"/>
  <c r="N65" i="4"/>
  <c r="N143" i="2"/>
  <c r="N24" i="4"/>
  <c r="N148" i="2"/>
  <c r="N137" i="2"/>
  <c r="N69" i="2"/>
  <c r="N85" i="2"/>
  <c r="N107" i="2"/>
  <c r="N62" i="2"/>
  <c r="N13" i="4"/>
  <c r="N156" i="4"/>
  <c r="N163" i="4"/>
  <c r="N42" i="2"/>
  <c r="I30" i="1"/>
  <c r="N74" i="2"/>
  <c r="N151" i="4"/>
  <c r="N126" i="4"/>
  <c r="N64" i="4"/>
  <c r="N87" i="4"/>
  <c r="N155" i="2"/>
  <c r="N146" i="4"/>
  <c r="N124" i="4"/>
  <c r="N77" i="2"/>
  <c r="N72" i="4"/>
  <c r="N133" i="4"/>
  <c r="N90" i="4"/>
  <c r="N101" i="2"/>
  <c r="N22" i="4"/>
  <c r="N133" i="2"/>
  <c r="N49" i="4"/>
  <c r="N136" i="4"/>
  <c r="N103" i="4"/>
  <c r="I89" i="1"/>
  <c r="S101" i="3"/>
  <c r="S50" i="3"/>
  <c r="S141" i="3"/>
  <c r="S91" i="3"/>
  <c r="S25" i="3"/>
  <c r="S35" i="3"/>
  <c r="S149" i="3"/>
  <c r="S65" i="3"/>
  <c r="S134" i="3"/>
  <c r="S160" i="3"/>
  <c r="S43" i="3"/>
  <c r="S127" i="3"/>
  <c r="S117" i="3"/>
  <c r="S115" i="3"/>
  <c r="S93" i="3"/>
  <c r="S150" i="3"/>
  <c r="S119" i="3"/>
  <c r="S76" i="3"/>
  <c r="S26" i="3"/>
  <c r="S32" i="3"/>
  <c r="S49" i="3"/>
  <c r="S66" i="3"/>
  <c r="S23" i="3"/>
  <c r="S138" i="3"/>
  <c r="S103" i="3"/>
  <c r="I12" i="1"/>
  <c r="S112" i="3"/>
  <c r="S74" i="3"/>
  <c r="I63" i="1"/>
  <c r="S78" i="3"/>
  <c r="S31" i="3"/>
  <c r="S60" i="3"/>
  <c r="S59" i="3"/>
  <c r="S109" i="3"/>
  <c r="S63" i="3"/>
  <c r="S157" i="3"/>
  <c r="S139" i="3"/>
  <c r="S77" i="3"/>
  <c r="S168" i="3"/>
  <c r="S71" i="3"/>
  <c r="S146" i="3"/>
  <c r="S130" i="3"/>
  <c r="S80" i="3"/>
  <c r="S87" i="3"/>
  <c r="S161" i="3"/>
  <c r="S13" i="3"/>
  <c r="S12" i="3"/>
  <c r="S155" i="3"/>
  <c r="S30" i="3"/>
  <c r="S47" i="3"/>
  <c r="S145" i="3"/>
  <c r="S133" i="3"/>
  <c r="S162" i="3"/>
  <c r="S153" i="3"/>
  <c r="S22" i="3"/>
  <c r="S34" i="3"/>
  <c r="S58" i="3"/>
  <c r="S142" i="3"/>
  <c r="S9" i="3"/>
  <c r="I77" i="1"/>
  <c r="S18" i="3"/>
  <c r="S21" i="3"/>
  <c r="S37" i="3"/>
  <c r="S85" i="3"/>
  <c r="S15" i="3"/>
  <c r="S96" i="3"/>
  <c r="S147" i="3"/>
  <c r="S61" i="3"/>
  <c r="S81" i="3"/>
  <c r="I134" i="1"/>
  <c r="I116" i="1"/>
  <c r="S10" i="3"/>
  <c r="I79" i="1"/>
  <c r="S56" i="3"/>
  <c r="S28" i="3"/>
  <c r="S82" i="3"/>
  <c r="S99" i="3"/>
  <c r="I169" i="1"/>
  <c r="S68" i="3"/>
  <c r="S89" i="3"/>
  <c r="S19" i="3"/>
  <c r="S52" i="3"/>
  <c r="S72" i="3"/>
  <c r="S95" i="3"/>
  <c r="S39" i="3"/>
  <c r="S105" i="3"/>
  <c r="S167" i="3"/>
  <c r="I126" i="1"/>
  <c r="S143" i="3"/>
  <c r="S166" i="3"/>
  <c r="I90" i="1"/>
  <c r="I78" i="1"/>
  <c r="I137" i="1"/>
  <c r="I62" i="1"/>
  <c r="I128" i="1"/>
  <c r="S75" i="3"/>
  <c r="S41" i="3"/>
  <c r="S70" i="3"/>
  <c r="S124" i="3"/>
  <c r="S62" i="3"/>
  <c r="I165" i="1"/>
  <c r="I86" i="1"/>
  <c r="I124" i="1"/>
  <c r="S57" i="3"/>
  <c r="S151" i="3"/>
  <c r="S55" i="3"/>
  <c r="S122" i="3"/>
  <c r="S107" i="3"/>
  <c r="S154" i="3"/>
  <c r="S120" i="3"/>
  <c r="S16" i="3"/>
  <c r="S88" i="3"/>
  <c r="S20" i="3"/>
  <c r="S121" i="3"/>
  <c r="S104" i="3"/>
  <c r="S110" i="3"/>
  <c r="S173" i="3"/>
  <c r="S84" i="3"/>
  <c r="S53" i="3"/>
  <c r="S132" i="3"/>
  <c r="S135" i="3"/>
  <c r="S137" i="3"/>
  <c r="S118" i="3"/>
  <c r="S24" i="3"/>
  <c r="S106" i="3"/>
  <c r="S67" i="3"/>
  <c r="S17" i="3"/>
  <c r="S40" i="3"/>
  <c r="S54" i="3"/>
  <c r="S64" i="3"/>
  <c r="S100" i="3"/>
  <c r="S79" i="3"/>
  <c r="S29" i="3"/>
  <c r="S27" i="3"/>
  <c r="S131" i="3"/>
  <c r="S129" i="3"/>
  <c r="S140" i="3"/>
  <c r="S152" i="3"/>
  <c r="S156" i="3"/>
  <c r="S116" i="3"/>
  <c r="S159" i="3"/>
  <c r="S148" i="3"/>
  <c r="S94" i="3"/>
  <c r="S123" i="3"/>
  <c r="S165" i="3"/>
  <c r="S14" i="3"/>
  <c r="S46" i="3"/>
  <c r="S48" i="3"/>
  <c r="I24" i="1"/>
  <c r="S11" i="3"/>
  <c r="S90" i="3"/>
  <c r="S113" i="3"/>
  <c r="S164" i="3"/>
  <c r="S97" i="3"/>
  <c r="S45" i="3"/>
  <c r="S111" i="3"/>
  <c r="S44" i="3"/>
  <c r="S33" i="3"/>
  <c r="I164" i="1"/>
  <c r="I95" i="1"/>
  <c r="S172" i="3"/>
  <c r="S42" i="3"/>
  <c r="I47" i="1"/>
  <c r="I28" i="1"/>
  <c r="S36" i="3"/>
  <c r="S69" i="3"/>
  <c r="S128" i="3"/>
  <c r="S92" i="3"/>
  <c r="S136" i="3"/>
  <c r="S83" i="3"/>
  <c r="S38" i="3"/>
  <c r="S169" i="3"/>
  <c r="I80" i="1"/>
  <c r="S170" i="3"/>
  <c r="S114" i="3"/>
  <c r="I161" i="1"/>
  <c r="I88" i="1"/>
  <c r="I123" i="1"/>
  <c r="I152" i="1"/>
  <c r="I31" i="1"/>
  <c r="S126" i="3"/>
  <c r="S86" i="3"/>
  <c r="S163" i="3"/>
  <c r="S102" i="3"/>
  <c r="S51" i="3"/>
  <c r="S144" i="3"/>
  <c r="S158" i="3"/>
  <c r="S171" i="3"/>
  <c r="S98" i="3"/>
  <c r="S125" i="3"/>
  <c r="I61" i="1"/>
  <c r="I65" i="1"/>
  <c r="I142" i="1"/>
  <c r="I110" i="1"/>
  <c r="I147" i="1"/>
  <c r="I92" i="1"/>
  <c r="I66" i="1"/>
  <c r="I57" i="1"/>
  <c r="I46" i="1"/>
  <c r="I138" i="1"/>
  <c r="I140" i="1"/>
  <c r="I157" i="1"/>
  <c r="I48" i="1"/>
  <c r="I143" i="1"/>
  <c r="I27" i="1"/>
  <c r="I41" i="1"/>
  <c r="I130" i="1"/>
  <c r="I170" i="1"/>
  <c r="I99" i="1"/>
  <c r="I105" i="1"/>
  <c r="I115" i="1"/>
  <c r="I83" i="1"/>
  <c r="I101" i="1"/>
  <c r="I96" i="1"/>
  <c r="I58" i="1"/>
  <c r="I135" i="1"/>
  <c r="I37" i="1"/>
  <c r="I49" i="1"/>
  <c r="I68" i="1"/>
  <c r="I81" i="1"/>
  <c r="I35" i="1"/>
  <c r="I156" i="1"/>
  <c r="I113" i="1"/>
  <c r="I23" i="1"/>
  <c r="I150" i="1"/>
  <c r="I102" i="1"/>
  <c r="I114" i="1"/>
  <c r="I153" i="1"/>
  <c r="I132" i="1"/>
  <c r="I171" i="1"/>
  <c r="I50" i="1"/>
  <c r="I125" i="1"/>
  <c r="I91" i="1"/>
  <c r="I129" i="1"/>
  <c r="I166" i="1"/>
  <c r="I173" i="1"/>
  <c r="I158" i="1"/>
  <c r="I144" i="1"/>
  <c r="I11" i="1"/>
  <c r="I13" i="1"/>
  <c r="I167" i="1"/>
  <c r="I17" i="1"/>
  <c r="I45" i="1"/>
  <c r="I168" i="1"/>
  <c r="I112" i="1"/>
  <c r="I44" i="1"/>
  <c r="I42" i="1"/>
  <c r="I160" i="1"/>
  <c r="I22" i="1"/>
  <c r="I69" i="1"/>
  <c r="I141" i="1"/>
  <c r="I18" i="1"/>
  <c r="I55" i="1"/>
  <c r="I87" i="1"/>
  <c r="I60" i="1"/>
  <c r="I34" i="1"/>
  <c r="I36" i="1"/>
  <c r="I100" i="1"/>
  <c r="I106" i="1"/>
  <c r="I15" i="1"/>
  <c r="I98" i="1"/>
  <c r="I40" i="1"/>
  <c r="I133" i="1"/>
  <c r="I74" i="1"/>
  <c r="I43" i="1"/>
  <c r="I127" i="1"/>
  <c r="I119" i="1"/>
  <c r="I111" i="1"/>
  <c r="I136" i="1"/>
  <c r="I154" i="1"/>
  <c r="I148" i="1"/>
  <c r="I70" i="1"/>
  <c r="I51" i="1"/>
  <c r="I155" i="1"/>
  <c r="I172" i="1"/>
  <c r="I73" i="1"/>
  <c r="I131" i="1"/>
  <c r="I97" i="1"/>
  <c r="I67" i="1"/>
  <c r="I26" i="1"/>
  <c r="I84" i="1"/>
  <c r="I109" i="1"/>
  <c r="I72" i="1"/>
  <c r="I149" i="1"/>
  <c r="I20" i="1"/>
  <c r="I85" i="1"/>
  <c r="I21" i="1"/>
  <c r="I54" i="1"/>
  <c r="I94" i="1"/>
  <c r="S23" i="5"/>
  <c r="I14" i="1"/>
  <c r="I103" i="1"/>
  <c r="I146" i="1"/>
  <c r="I16" i="1"/>
  <c r="I120" i="1"/>
  <c r="I25" i="1"/>
  <c r="I82" i="1"/>
  <c r="I93" i="1"/>
  <c r="I159" i="1"/>
  <c r="I38" i="1"/>
  <c r="I19" i="1"/>
  <c r="I139" i="1"/>
  <c r="I117" i="1"/>
  <c r="I75" i="1"/>
  <c r="I162" i="1"/>
  <c r="I9" i="1"/>
  <c r="I56" i="1"/>
  <c r="I10" i="1"/>
  <c r="I39" i="1"/>
  <c r="I52" i="1"/>
  <c r="I121" i="1"/>
  <c r="I64" i="1"/>
  <c r="I122" i="1"/>
  <c r="I53" i="1"/>
  <c r="I104" i="1"/>
  <c r="I118" i="1"/>
  <c r="I29" i="1"/>
  <c r="I145" i="1"/>
  <c r="I108" i="1"/>
  <c r="S112" i="5"/>
  <c r="S55" i="5"/>
  <c r="I71" i="1"/>
  <c r="I107" i="1"/>
  <c r="I33" i="1"/>
  <c r="I151" i="1"/>
  <c r="S152" i="5"/>
  <c r="S13" i="5"/>
  <c r="S160" i="5"/>
  <c r="S67" i="5"/>
  <c r="I163" i="1"/>
  <c r="S171" i="5"/>
  <c r="S132" i="5"/>
  <c r="S151" i="5"/>
  <c r="S141" i="5"/>
  <c r="S66" i="5"/>
  <c r="S124" i="5"/>
  <c r="S60" i="5"/>
  <c r="S39" i="5"/>
  <c r="S82" i="5"/>
  <c r="S105" i="5"/>
  <c r="S138" i="5"/>
  <c r="S43" i="5"/>
  <c r="S86" i="5"/>
  <c r="S107" i="5"/>
  <c r="S90" i="5"/>
  <c r="S149" i="5"/>
  <c r="S133" i="5"/>
  <c r="S37" i="5"/>
  <c r="S63" i="5"/>
  <c r="S110" i="5"/>
  <c r="S172" i="5"/>
  <c r="S75" i="5"/>
  <c r="S155" i="5"/>
  <c r="S88" i="5"/>
  <c r="S50" i="5"/>
  <c r="S144" i="5"/>
  <c r="S77" i="5"/>
  <c r="S111" i="5"/>
  <c r="S42" i="5"/>
  <c r="S25" i="5"/>
  <c r="S158" i="5"/>
  <c r="S47" i="5"/>
  <c r="S92" i="5"/>
  <c r="S21" i="5"/>
  <c r="S137" i="5"/>
  <c r="S106" i="5"/>
  <c r="S142" i="5"/>
  <c r="S113" i="5"/>
  <c r="S79" i="5"/>
  <c r="S89" i="5"/>
  <c r="S95" i="5"/>
  <c r="S168" i="5"/>
  <c r="S26" i="5"/>
  <c r="S24" i="5"/>
  <c r="S157" i="5"/>
  <c r="S150" i="5"/>
  <c r="S131" i="5"/>
  <c r="S9" i="5"/>
  <c r="S78" i="5"/>
  <c r="S91" i="5"/>
  <c r="S148" i="5"/>
  <c r="S34" i="5"/>
  <c r="S103" i="5"/>
  <c r="S125" i="5"/>
  <c r="S11" i="5"/>
  <c r="S154" i="5"/>
  <c r="S59" i="5"/>
  <c r="S164" i="5"/>
  <c r="S40" i="5"/>
  <c r="S41" i="5"/>
  <c r="S35" i="5"/>
  <c r="S54" i="5"/>
  <c r="S96" i="5"/>
  <c r="S10" i="5"/>
  <c r="S38" i="5"/>
  <c r="S16" i="5"/>
  <c r="S49" i="5"/>
  <c r="S115" i="5"/>
  <c r="S123" i="5"/>
  <c r="S135" i="5"/>
  <c r="S12" i="5"/>
  <c r="S170" i="5"/>
  <c r="S72" i="5"/>
  <c r="S100" i="5"/>
  <c r="S20" i="5"/>
  <c r="S71" i="5"/>
  <c r="S69" i="5"/>
  <c r="S61" i="5"/>
  <c r="S122" i="5"/>
  <c r="S173" i="5"/>
  <c r="S119" i="5"/>
  <c r="S130" i="5"/>
  <c r="S127" i="5"/>
  <c r="S147" i="5"/>
  <c r="S51" i="5"/>
  <c r="S99" i="5"/>
  <c r="S36" i="5"/>
  <c r="S17" i="5"/>
  <c r="S114" i="5"/>
  <c r="S101" i="5"/>
  <c r="S81" i="5"/>
  <c r="S44" i="5"/>
  <c r="S19" i="5"/>
  <c r="S84" i="5"/>
  <c r="S109" i="5"/>
  <c r="S52" i="5"/>
  <c r="S73" i="5"/>
  <c r="S102" i="5"/>
  <c r="S145" i="5"/>
  <c r="S143" i="5"/>
  <c r="S156" i="5"/>
  <c r="S153" i="5"/>
  <c r="S139" i="5"/>
  <c r="S27" i="5"/>
  <c r="S33" i="5"/>
  <c r="S53" i="5"/>
  <c r="S22" i="5"/>
  <c r="S70" i="5"/>
  <c r="S108" i="5"/>
  <c r="S32" i="5"/>
  <c r="S121" i="5"/>
  <c r="S94" i="5"/>
  <c r="S85" i="5"/>
  <c r="S166" i="5"/>
  <c r="S134" i="5"/>
  <c r="S159" i="5"/>
  <c r="S161" i="5"/>
  <c r="S30" i="5"/>
  <c r="S29" i="5"/>
  <c r="S28" i="5"/>
  <c r="S136" i="5"/>
  <c r="S14" i="5"/>
  <c r="S18" i="5"/>
  <c r="S120" i="5"/>
  <c r="S116" i="5"/>
  <c r="S97" i="5"/>
  <c r="S62" i="5"/>
  <c r="S104" i="5"/>
  <c r="S118" i="5"/>
  <c r="S74" i="5"/>
  <c r="S15" i="5"/>
  <c r="S31" i="5"/>
  <c r="S167" i="5"/>
  <c r="S117" i="5"/>
  <c r="S46" i="5"/>
  <c r="S80" i="5"/>
  <c r="S165" i="5"/>
  <c r="S146" i="5"/>
  <c r="S162" i="5"/>
  <c r="S48" i="5"/>
  <c r="S140" i="5"/>
  <c r="S83" i="5"/>
  <c r="S98" i="5"/>
  <c r="S129" i="5"/>
  <c r="S169" i="5"/>
  <c r="S87" i="5"/>
  <c r="S65" i="5"/>
  <c r="S126" i="5"/>
  <c r="S64" i="5"/>
  <c r="S68" i="5"/>
  <c r="S128" i="5"/>
  <c r="S163" i="5"/>
  <c r="S58" i="5"/>
  <c r="S57" i="5"/>
  <c r="S56" i="5"/>
  <c r="S93" i="5"/>
  <c r="S45" i="5"/>
  <c r="S76" i="5"/>
  <c r="P30" i="2"/>
  <c r="P79" i="2"/>
  <c r="P59" i="2"/>
  <c r="P138" i="2"/>
  <c r="P95" i="2"/>
  <c r="P76" i="2"/>
  <c r="P118" i="4"/>
  <c r="V118" i="1"/>
  <c r="P165" i="4"/>
  <c r="V165" i="1"/>
  <c r="P139" i="4"/>
  <c r="V139" i="1"/>
  <c r="V48" i="1"/>
  <c r="P48" i="4"/>
  <c r="V84" i="1"/>
  <c r="P84" i="4"/>
  <c r="P20" i="4"/>
  <c r="V20" i="1"/>
  <c r="V28" i="1"/>
  <c r="P28" i="4"/>
  <c r="V103" i="1"/>
  <c r="P103" i="4"/>
  <c r="V99" i="1"/>
  <c r="P99" i="4"/>
  <c r="P17" i="4"/>
  <c r="P89" i="4"/>
  <c r="V89" i="1"/>
  <c r="P65" i="4"/>
  <c r="P116" i="4"/>
  <c r="V116" i="1"/>
  <c r="P62" i="4"/>
  <c r="V62" i="1"/>
  <c r="V58" i="1"/>
  <c r="P58" i="4"/>
  <c r="P144" i="4"/>
  <c r="V144" i="1"/>
  <c r="P169" i="4"/>
  <c r="P27" i="4"/>
  <c r="V27" i="1"/>
  <c r="P55" i="4"/>
  <c r="V55" i="1"/>
  <c r="P87" i="4"/>
  <c r="V87" i="1"/>
  <c r="P102" i="4"/>
  <c r="V102" i="1"/>
  <c r="P95" i="4"/>
  <c r="V95" i="1"/>
  <c r="P166" i="4"/>
  <c r="V166" i="1"/>
  <c r="V63" i="1"/>
  <c r="P63" i="4"/>
  <c r="P44" i="4"/>
  <c r="V44" i="1"/>
  <c r="P81" i="4"/>
  <c r="V81" i="1"/>
  <c r="P162" i="4"/>
  <c r="V162" i="1"/>
  <c r="V41" i="1"/>
  <c r="P41" i="4"/>
  <c r="V82" i="1"/>
  <c r="P82" i="4"/>
  <c r="P35" i="4"/>
  <c r="V35" i="1"/>
  <c r="V56" i="1"/>
  <c r="P56" i="4"/>
  <c r="P152" i="4"/>
  <c r="V152" i="1"/>
  <c r="V169" i="1"/>
  <c r="V29" i="1"/>
  <c r="P29" i="4"/>
  <c r="V83" i="1"/>
  <c r="P83" i="4"/>
  <c r="P128" i="4"/>
  <c r="V128" i="1"/>
  <c r="P88" i="4"/>
  <c r="V88" i="1"/>
  <c r="P151" i="4"/>
  <c r="V151" i="1"/>
  <c r="V38" i="1"/>
  <c r="P38" i="4"/>
  <c r="P149" i="4"/>
  <c r="V149" i="1"/>
  <c r="V32" i="1"/>
  <c r="P32" i="4"/>
  <c r="P170" i="4"/>
  <c r="V170" i="1"/>
  <c r="P51" i="4"/>
  <c r="V51" i="1"/>
  <c r="P172" i="4"/>
  <c r="V172" i="1"/>
  <c r="V137" i="1"/>
  <c r="P137" i="4"/>
  <c r="P120" i="4"/>
  <c r="V120" i="1"/>
  <c r="V40" i="1"/>
  <c r="P40" i="4"/>
  <c r="P37" i="4"/>
  <c r="V37" i="1"/>
  <c r="P94" i="4"/>
  <c r="V94" i="1"/>
  <c r="P108" i="4"/>
  <c r="V108" i="1"/>
  <c r="P76" i="4"/>
  <c r="V76" i="1"/>
  <c r="P42" i="4"/>
  <c r="V42" i="1"/>
  <c r="P33" i="4"/>
  <c r="V33" i="1"/>
  <c r="P61" i="4"/>
  <c r="V61" i="1"/>
  <c r="P92" i="4"/>
  <c r="V92" i="1"/>
  <c r="V112" i="1"/>
  <c r="P112" i="4"/>
  <c r="P159" i="4"/>
  <c r="P142" i="4"/>
  <c r="V142" i="1"/>
  <c r="P164" i="4"/>
  <c r="V164" i="1"/>
  <c r="P148" i="4"/>
  <c r="V148" i="1"/>
  <c r="P70" i="4"/>
  <c r="V70" i="1"/>
  <c r="P78" i="4"/>
  <c r="V78" i="1"/>
  <c r="V97" i="1"/>
  <c r="P97" i="4"/>
  <c r="V21" i="1"/>
  <c r="P21" i="4"/>
  <c r="P115" i="4"/>
  <c r="V115" i="1"/>
  <c r="V171" i="1"/>
  <c r="P171" i="4"/>
  <c r="P130" i="4"/>
  <c r="V130" i="1"/>
  <c r="V146" i="1"/>
  <c r="P146" i="4"/>
  <c r="P23" i="4"/>
  <c r="V23" i="1"/>
  <c r="V113" i="1"/>
  <c r="P113" i="4"/>
  <c r="P129" i="4"/>
  <c r="V129" i="1"/>
  <c r="V16" i="1"/>
  <c r="P16" i="4"/>
  <c r="P161" i="4"/>
  <c r="V161" i="1"/>
  <c r="P31" i="4"/>
  <c r="V31" i="1"/>
  <c r="P157" i="4"/>
  <c r="V157" i="1"/>
  <c r="V47" i="1"/>
  <c r="P47" i="4"/>
  <c r="V50" i="1"/>
  <c r="P50" i="4"/>
  <c r="V72" i="1"/>
  <c r="P9" i="4"/>
  <c r="V9" i="1"/>
  <c r="V69" i="1"/>
  <c r="P69" i="4"/>
  <c r="P105" i="4"/>
  <c r="V105" i="1"/>
  <c r="P158" i="4"/>
  <c r="V158" i="1"/>
  <c r="P64" i="4"/>
  <c r="V64" i="1"/>
  <c r="P71" i="4"/>
  <c r="V71" i="1"/>
  <c r="P39" i="4"/>
  <c r="V39" i="1"/>
  <c r="P80" i="4"/>
  <c r="P11" i="4"/>
  <c r="V11" i="1"/>
  <c r="P133" i="4"/>
  <c r="V133" i="1"/>
  <c r="S108" i="3"/>
  <c r="V160" i="1"/>
  <c r="P160" i="4"/>
  <c r="P85" i="4"/>
  <c r="V85" i="1"/>
  <c r="P12" i="4"/>
  <c r="V12" i="1"/>
  <c r="P141" i="4"/>
  <c r="V141" i="1"/>
  <c r="V145" i="1"/>
  <c r="P145" i="4"/>
  <c r="V134" i="1"/>
  <c r="P134" i="4"/>
  <c r="P104" i="4"/>
  <c r="V104" i="1"/>
  <c r="P150" i="4"/>
  <c r="V150" i="1"/>
  <c r="P60" i="4"/>
  <c r="V60" i="1"/>
  <c r="P126" i="4"/>
  <c r="V126" i="1"/>
  <c r="V45" i="1"/>
  <c r="P45" i="4"/>
  <c r="P19" i="4"/>
  <c r="V19" i="1"/>
  <c r="P49" i="4"/>
  <c r="V49" i="1"/>
  <c r="P32" i="2"/>
  <c r="I32" i="1"/>
  <c r="P173" i="4"/>
  <c r="V173" i="1"/>
  <c r="P124" i="4"/>
  <c r="V124" i="1"/>
  <c r="P156" i="4"/>
  <c r="V156" i="1"/>
  <c r="P10" i="4"/>
  <c r="V10" i="1"/>
  <c r="P155" i="4"/>
  <c r="V155" i="1"/>
  <c r="P18" i="4"/>
  <c r="V18" i="1"/>
  <c r="P34" i="4"/>
  <c r="V34" i="1"/>
  <c r="V53" i="1"/>
  <c r="P53" i="4"/>
  <c r="P147" i="4"/>
  <c r="V147" i="1"/>
  <c r="V109" i="1"/>
  <c r="P109" i="4"/>
  <c r="S73" i="3"/>
  <c r="P131" i="4"/>
  <c r="V131" i="1"/>
  <c r="V26" i="1"/>
  <c r="P26" i="4"/>
  <c r="V90" i="1"/>
  <c r="P90" i="4"/>
  <c r="V135" i="1"/>
  <c r="P135" i="4"/>
  <c r="P86" i="2"/>
  <c r="V86" i="1"/>
  <c r="P86" i="4"/>
  <c r="P54" i="4"/>
  <c r="V54" i="1"/>
  <c r="V25" i="1"/>
  <c r="P25" i="4"/>
  <c r="P98" i="4"/>
  <c r="V98" i="1"/>
  <c r="P168" i="4"/>
  <c r="V168" i="1"/>
  <c r="P100" i="4"/>
  <c r="P107" i="4"/>
  <c r="V107" i="1"/>
  <c r="V159" i="1"/>
  <c r="P117" i="4"/>
  <c r="V117" i="1"/>
  <c r="P163" i="4"/>
  <c r="V163" i="1"/>
  <c r="P98" i="2"/>
  <c r="V15" i="1"/>
  <c r="P15" i="4"/>
  <c r="V65" i="1"/>
  <c r="P110" i="4"/>
  <c r="V110" i="1"/>
  <c r="P77" i="4"/>
  <c r="V77" i="1"/>
  <c r="V22" i="1"/>
  <c r="P22" i="4"/>
  <c r="V74" i="1"/>
  <c r="P74" i="4"/>
  <c r="P114" i="4"/>
  <c r="V114" i="1"/>
  <c r="V67" i="1"/>
  <c r="P67" i="4"/>
  <c r="V153" i="1"/>
  <c r="P153" i="4"/>
  <c r="P143" i="4"/>
  <c r="V143" i="1"/>
  <c r="P79" i="4"/>
  <c r="V79" i="1"/>
  <c r="P30" i="4"/>
  <c r="V30" i="1"/>
  <c r="P24" i="4"/>
  <c r="V24" i="1"/>
  <c r="V140" i="1"/>
  <c r="P140" i="4"/>
  <c r="P154" i="4"/>
  <c r="V154" i="1"/>
  <c r="P101" i="4"/>
  <c r="V101" i="1"/>
  <c r="V122" i="1"/>
  <c r="P122" i="4"/>
  <c r="V138" i="1"/>
  <c r="P138" i="4"/>
  <c r="P132" i="4"/>
  <c r="V132" i="1"/>
  <c r="P136" i="4"/>
  <c r="V136" i="1"/>
  <c r="V125" i="1"/>
  <c r="P125" i="4"/>
  <c r="P91" i="4"/>
  <c r="V91" i="1"/>
  <c r="P59" i="4"/>
  <c r="V59" i="1"/>
  <c r="V100" i="1"/>
  <c r="P93" i="4"/>
  <c r="V93" i="1"/>
  <c r="P123" i="4"/>
  <c r="V123" i="1"/>
  <c r="P73" i="4"/>
  <c r="V73" i="1"/>
  <c r="P14" i="4"/>
  <c r="V14" i="1"/>
  <c r="V80" i="1"/>
  <c r="P46" i="4"/>
  <c r="V46" i="1"/>
  <c r="P72" i="4"/>
  <c r="P96" i="4"/>
  <c r="V96" i="1"/>
  <c r="V106" i="1"/>
  <c r="P106" i="4"/>
  <c r="P119" i="4"/>
  <c r="V119" i="1"/>
  <c r="V13" i="1"/>
  <c r="P13" i="4"/>
  <c r="P111" i="4"/>
  <c r="V111" i="1"/>
  <c r="P121" i="4"/>
  <c r="V121" i="1"/>
  <c r="V127" i="1"/>
  <c r="P127" i="4"/>
  <c r="P75" i="4"/>
  <c r="V75" i="1"/>
  <c r="V52" i="1"/>
  <c r="P52" i="4"/>
  <c r="V17" i="1"/>
  <c r="P57" i="4"/>
  <c r="V57" i="1"/>
  <c r="V36" i="1"/>
  <c r="P36" i="4"/>
  <c r="P43" i="4"/>
  <c r="V43" i="1"/>
  <c r="P66" i="4"/>
  <c r="V66" i="1"/>
  <c r="P167" i="4"/>
  <c r="V167" i="1"/>
  <c r="P68" i="4"/>
  <c r="V68" i="1"/>
  <c r="P114" i="2"/>
  <c r="P11" i="2"/>
  <c r="P137" i="2"/>
  <c r="P41" i="2"/>
  <c r="P89" i="2"/>
  <c r="P165" i="2"/>
  <c r="P149" i="2"/>
  <c r="P60" i="2"/>
  <c r="P81" i="2"/>
  <c r="P51" i="2"/>
  <c r="P125" i="2"/>
  <c r="P28" i="2"/>
  <c r="P169" i="2"/>
  <c r="P49" i="2"/>
  <c r="P37" i="2"/>
  <c r="P12" i="2"/>
  <c r="P40" i="2"/>
  <c r="P25" i="2"/>
  <c r="P140" i="2"/>
  <c r="P110" i="2"/>
  <c r="P108" i="2"/>
  <c r="P21" i="2"/>
  <c r="P63" i="2"/>
  <c r="P20" i="2"/>
  <c r="P102" i="2"/>
  <c r="P66" i="2"/>
  <c r="P31" i="2"/>
  <c r="P145" i="2"/>
  <c r="P159" i="2"/>
  <c r="P84" i="2"/>
  <c r="P106" i="2"/>
  <c r="P100" i="2"/>
  <c r="P35" i="2"/>
  <c r="P26" i="2"/>
  <c r="P148" i="2"/>
  <c r="P18" i="2"/>
  <c r="P153" i="2"/>
  <c r="P135" i="2"/>
  <c r="P115" i="2"/>
  <c r="P141" i="2"/>
  <c r="P13" i="2"/>
  <c r="P58" i="2"/>
  <c r="P105" i="2"/>
  <c r="P122" i="2"/>
  <c r="P96" i="2"/>
  <c r="P99" i="2"/>
  <c r="P27" i="2"/>
  <c r="P117" i="2"/>
  <c r="P146" i="2"/>
  <c r="P36" i="2"/>
  <c r="P69" i="2"/>
  <c r="P150" i="2"/>
  <c r="P130" i="2"/>
  <c r="P48" i="2"/>
  <c r="P139" i="2"/>
  <c r="P34" i="2"/>
  <c r="P42" i="2"/>
  <c r="P132" i="2"/>
  <c r="P23" i="2"/>
  <c r="P164" i="2"/>
  <c r="P124" i="2"/>
  <c r="P151" i="2"/>
  <c r="P127" i="2"/>
  <c r="P44" i="2"/>
  <c r="P173" i="2"/>
  <c r="P113" i="2"/>
  <c r="P33" i="2"/>
  <c r="P93" i="2"/>
  <c r="P131" i="2"/>
  <c r="P73" i="2"/>
  <c r="P154" i="2"/>
  <c r="P112" i="2"/>
  <c r="P166" i="2"/>
  <c r="P56" i="2"/>
  <c r="P14" i="2"/>
  <c r="P43" i="2"/>
  <c r="P170" i="2"/>
  <c r="P71" i="2"/>
  <c r="P118" i="2"/>
  <c r="P52" i="2"/>
  <c r="P9" i="2"/>
  <c r="P82" i="2"/>
  <c r="P94" i="2"/>
  <c r="P74" i="2"/>
  <c r="P129" i="2"/>
  <c r="P50" i="2"/>
  <c r="P68" i="2"/>
  <c r="P104" i="2"/>
  <c r="P19" i="2"/>
  <c r="P54" i="2"/>
  <c r="P72" i="2"/>
  <c r="P133" i="2"/>
  <c r="P45" i="2"/>
  <c r="P144" i="2"/>
  <c r="P91" i="2"/>
  <c r="P101" i="2"/>
  <c r="P15" i="2"/>
  <c r="P22" i="2"/>
  <c r="P17" i="2"/>
  <c r="P158" i="2"/>
  <c r="P171" i="2"/>
  <c r="P156" i="2"/>
  <c r="P83" i="2"/>
  <c r="P157" i="2"/>
  <c r="P147" i="2"/>
  <c r="P77" i="2"/>
  <c r="P62" i="2"/>
  <c r="P123" i="2"/>
  <c r="P80" i="2"/>
  <c r="P143" i="2"/>
  <c r="P88" i="2"/>
  <c r="P24" i="2"/>
  <c r="P57" i="2"/>
  <c r="P61" i="2"/>
  <c r="P152" i="2"/>
  <c r="P78" i="2"/>
  <c r="P126" i="2"/>
  <c r="P128" i="2"/>
  <c r="P92" i="2"/>
  <c r="P65" i="2"/>
  <c r="P161" i="2"/>
  <c r="P47" i="2"/>
  <c r="P142" i="2"/>
  <c r="P85" i="2"/>
  <c r="P29" i="2"/>
  <c r="P168" i="2"/>
  <c r="P109" i="2"/>
  <c r="P55" i="2"/>
  <c r="P87" i="2"/>
  <c r="P97" i="2"/>
  <c r="P136" i="2"/>
  <c r="P119" i="2"/>
  <c r="P39" i="2"/>
  <c r="P167" i="2"/>
  <c r="P172" i="2"/>
  <c r="P160" i="2"/>
  <c r="P107" i="2"/>
  <c r="P121" i="2"/>
  <c r="P70" i="2"/>
  <c r="P53" i="2"/>
  <c r="P163" i="2"/>
  <c r="P67" i="2"/>
  <c r="P38" i="2"/>
  <c r="P111" i="2"/>
  <c r="P155" i="2"/>
  <c r="P162" i="2"/>
  <c r="P10" i="2"/>
  <c r="P64" i="2"/>
  <c r="P16" i="2"/>
  <c r="P103" i="2"/>
  <c r="P120" i="2"/>
  <c r="P90" i="2"/>
  <c r="P46" i="2"/>
  <c r="P116" i="2"/>
  <c r="P75" i="2"/>
  <c r="P134" i="2"/>
</calcChain>
</file>

<file path=xl/sharedStrings.xml><?xml version="1.0" encoding="utf-8"?>
<sst xmlns="http://schemas.openxmlformats.org/spreadsheetml/2006/main" count="928" uniqueCount="224">
  <si>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</si>
  <si>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</si>
  <si>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</si>
  <si>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</si>
  <si>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</si>
  <si>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</si>
  <si>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</si>
  <si>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</si>
  <si>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</si>
  <si>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</si>
  <si>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</si>
  <si>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</si>
  <si>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</si>
  <si>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</si>
  <si>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</si>
  <si>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</si>
  <si>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</si>
  <si>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</si>
  <si>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</si>
  <si>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</si>
  <si>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</si>
  <si>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</si>
  <si>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</si>
  <si>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</si>
  <si>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</si>
  <si>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</si>
  <si>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</si>
  <si>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</si>
  <si>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</si>
  <si>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</si>
  <si>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</si>
  <si>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</si>
  <si>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</si>
  <si>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</si>
  <si>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</si>
  <si>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</si>
  <si>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</si>
  <si>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</si>
  <si>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</si>
  <si>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</si>
  <si>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</si>
  <si>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</si>
  <si>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</si>
  <si>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</si>
  <si>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</si>
  <si>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</si>
  <si>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</si>
  <si>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</si>
  <si>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</si>
  <si>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</si>
  <si>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</si>
  <si>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</si>
  <si>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</si>
  <si>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</si>
  <si>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</si>
  <si>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</si>
  <si>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</si>
  <si>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</si>
  <si>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COMMERCIAL BANKS' CREDIT CARDS</t>
  </si>
  <si>
    <t>Credit Outstanding</t>
  </si>
  <si>
    <t>New Credit Extended</t>
  </si>
  <si>
    <t>Total Value of Credit Limits</t>
  </si>
  <si>
    <t xml:space="preserve">Interest Earned on Transactions </t>
  </si>
  <si>
    <t>Fees Paid to Financial &amp; Other Inst.</t>
  </si>
  <si>
    <t>Total Number of Cards Issued</t>
  </si>
  <si>
    <t xml:space="preserve">Personal </t>
  </si>
  <si>
    <t>Business</t>
  </si>
  <si>
    <t>Personal Sector</t>
  </si>
  <si>
    <t>Business Sector</t>
  </si>
  <si>
    <t>Total</t>
  </si>
  <si>
    <t>Domestic</t>
  </si>
  <si>
    <t>Foreign</t>
  </si>
  <si>
    <t>Gold</t>
  </si>
  <si>
    <t>Classic</t>
  </si>
  <si>
    <t>Platinum</t>
  </si>
  <si>
    <t>Table B2C5</t>
  </si>
  <si>
    <t>31-Jan-2012</t>
  </si>
  <si>
    <t>29-Feb-2012</t>
  </si>
  <si>
    <t>31-Mar-2012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</si>
  <si>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</si>
  <si>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</si>
  <si>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</si>
  <si>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</si>
  <si>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</si>
  <si>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</si>
  <si>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</si>
  <si>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</si>
  <si>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</si>
  <si>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</si>
  <si>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</si>
  <si>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</si>
  <si>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</si>
  <si>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</si>
  <si>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</si>
  <si>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</si>
  <si>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</si>
  <si>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</si>
  <si>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</si>
  <si>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</si>
  <si>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</si>
  <si>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</si>
  <si>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</si>
  <si>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</si>
  <si>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</si>
  <si>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</si>
  <si>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</si>
  <si>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</si>
  <si>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</si>
  <si>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</si>
  <si>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</si>
  <si>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</si>
  <si>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</si>
  <si>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</si>
  <si>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</si>
  <si>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</si>
  <si>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</si>
  <si>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</si>
  <si>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</si>
  <si>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</si>
  <si>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</si>
  <si>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</si>
  <si>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</si>
  <si>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</si>
  <si>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</si>
  <si>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</si>
  <si>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</si>
  <si>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</si>
  <si>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</si>
  <si>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</si>
  <si>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</si>
  <si>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</si>
  <si>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</si>
  <si>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</si>
  <si>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</si>
  <si>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</si>
  <si>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</si>
  <si>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</si>
  <si>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</si>
  <si>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</si>
  <si>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</si>
  <si>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</si>
  <si>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</si>
  <si>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</si>
  <si>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</si>
  <si>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</si>
  <si>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</si>
  <si>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</si>
  <si>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</si>
  <si>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</si>
  <si>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</si>
  <si>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</si>
  <si>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</si>
  <si>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</si>
  <si>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</si>
  <si>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</si>
  <si>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</si>
  <si>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</si>
  <si>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</si>
  <si>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</si>
  <si>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</si>
  <si>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</si>
  <si>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</si>
  <si>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</si>
  <si>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</si>
  <si>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</si>
  <si>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</si>
  <si>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</si>
  <si>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</si>
  <si>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</si>
  <si>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</si>
  <si>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</si>
  <si>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</si>
  <si>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</si>
  <si>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</si>
  <si>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</si>
  <si>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</si>
  <si>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</si>
  <si>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</si>
  <si>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</si>
  <si>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</si>
  <si>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</si>
  <si>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</si>
  <si>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</si>
  <si>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</si>
  <si>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</si>
  <si>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</si>
  <si>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</si>
  <si>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</si>
  <si>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</si>
  <si>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</si>
  <si>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</si>
  <si>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</si>
  <si>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</si>
  <si>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</si>
  <si>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</si>
  <si>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</si>
  <si>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</si>
  <si>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</si>
  <si>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</si>
  <si>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</si>
  <si>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</si>
  <si>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</si>
  <si>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</si>
  <si>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</si>
  <si>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</si>
  <si>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</si>
  <si>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</si>
  <si>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</si>
  <si>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</si>
  <si>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</si>
  <si>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</si>
  <si>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</si>
  <si>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</si>
  <si>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</si>
  <si>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</si>
  <si>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</si>
  <si>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</si>
  <si>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</si>
  <si>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</si>
  <si>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</si>
  <si>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31-Jan-2024</t>
  </si>
  <si>
    <t>29-Feb-2024</t>
  </si>
  <si>
    <t>31-Mar-2024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</si>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</sst>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\-yy;@"/>
    <numFmt numFmtId="165" formatCode="[$-409]d\-mmm\-yyyy;@"/>
    <numFmt numFmtId="166" formatCode="_(* #,##0_);_(* \(#,##0\);_(* &quot;-&quot;??_);_(@_)"/>
    <numFmt numFmtId="167" formatCode="[$-409]mmmm\-yy;@"/>
  </numFmts>
  <fonts count="14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Myriad Pro"/>
      <family val="2"/>
    </font>
    <font>
      <b/>
      <sz val="12"/>
      <color theme="1"/>
      <name val="Calibri"/>
      <family val="2"/>
      <scheme val="minor"/>
    </font>
    <font>
      <sz val="12"/>
      <name val="Myriad Pro SemiExt"/>
      <family val="2"/>
    </font>
    <font>
      <b/>
      <sz val="12"/>
      <name val="Myriad Pro SemiExt"/>
      <family val="2"/>
    </font>
    <font>
      <sz val="12"/>
      <name val="Myriad Pro"/>
      <family val="2"/>
    </font>
    <font>
      <sz val="12"/>
      <color rgb="FFFF0000"/>
      <name val="Myriad Pro SemiExt"/>
      <family val="2"/>
    </font>
    <font>
      <b/>
      <sz val="12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3" fontId="5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2" borderId="6" xfId="1" applyFont="1" applyFill="1" applyBorder="1" applyAlignment="1">
      <alignment horizontal="center" vertical="center" wrapText="1"/>
    </xf>
    <xf numFmtId="3" fontId="2" fillId="2" borderId="2" xfId="0" applyNumberFormat="1" applyFont="1" applyFill="1" applyBorder="1" applyAlignment="1">
      <alignment horizontal="center" vertical="center" wrapText="1"/>
    </xf>
    <xf numFmtId="3" fontId="2" fillId="2" borderId="6" xfId="0" applyNumberFormat="1" applyFont="1" applyFill="1" applyBorder="1" applyAlignment="1">
      <alignment horizontal="center" vertical="center" wrapText="1"/>
    </xf>
    <xf numFmtId="3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/>
    <xf numFmtId="3" fontId="2" fillId="2" borderId="1" xfId="0" applyNumberFormat="1" applyFont="1" applyFill="1" applyBorder="1" applyAlignment="1">
      <alignment horizontal="center" wrapText="1"/>
    </xf>
    <xf numFmtId="3" fontId="2" fillId="2" borderId="0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0" borderId="0" xfId="0" applyFont="1"/>
    <xf numFmtId="0" fontId="2" fillId="0" borderId="0" xfId="1" applyFont="1" applyFill="1" applyAlignment="1">
      <alignment horizontal="right" wrapText="1"/>
    </xf>
    <xf numFmtId="3" fontId="4" fillId="0" borderId="0" xfId="0" applyNumberFormat="1" applyFont="1"/>
    <xf numFmtId="0" fontId="6" fillId="0" borderId="0" xfId="0" applyFont="1"/>
    <xf numFmtId="0" fontId="4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4" fontId="7" fillId="0" borderId="0" xfId="0" applyNumberFormat="1" applyFont="1" applyFill="1"/>
    <xf numFmtId="0" fontId="8" fillId="0" borderId="0" xfId="0" applyFont="1"/>
    <xf numFmtId="0" fontId="9" fillId="0" borderId="0" xfId="0" applyFont="1"/>
    <xf numFmtId="0" fontId="10" fillId="2" borderId="6" xfId="1" applyNumberFormat="1" applyFont="1" applyFill="1" applyBorder="1" applyAlignment="1">
      <alignment horizontal="center" vertical="center" wrapText="1"/>
    </xf>
    <xf numFmtId="3" fontId="10" fillId="2" borderId="6" xfId="0" applyNumberFormat="1" applyFont="1" applyFill="1" applyBorder="1" applyAlignment="1">
      <alignment horizontal="center" vertical="center" wrapText="1"/>
    </xf>
    <xf numFmtId="3" fontId="10" fillId="2" borderId="7" xfId="0" applyNumberFormat="1" applyFont="1" applyFill="1" applyBorder="1" applyAlignment="1">
      <alignment horizontal="center" vertical="center" wrapText="1"/>
    </xf>
    <xf numFmtId="3" fontId="10" fillId="2" borderId="8" xfId="0" applyNumberFormat="1" applyFont="1" applyFill="1" applyBorder="1" applyAlignment="1">
      <alignment horizontal="center" vertical="center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10" fillId="2" borderId="1" xfId="1" applyNumberFormat="1" applyFont="1" applyFill="1" applyBorder="1" applyAlignment="1">
      <alignment horizontal="center" wrapText="1"/>
    </xf>
    <xf numFmtId="3" fontId="10" fillId="2" borderId="1" xfId="0" applyNumberFormat="1" applyFont="1" applyFill="1" applyBorder="1" applyAlignment="1">
      <alignment horizontal="center" wrapText="1"/>
    </xf>
    <xf numFmtId="3" fontId="10" fillId="2" borderId="6" xfId="0" applyNumberFormat="1" applyFont="1" applyFill="1" applyBorder="1" applyAlignment="1">
      <alignment horizontal="center" wrapText="1"/>
    </xf>
    <xf numFmtId="0" fontId="9" fillId="0" borderId="0" xfId="0" applyFont="1" applyFill="1"/>
    <xf numFmtId="0" fontId="10" fillId="0" borderId="0" xfId="0" applyNumberFormat="1" applyFont="1"/>
    <xf numFmtId="0" fontId="10" fillId="0" borderId="0" xfId="0" applyFont="1"/>
    <xf numFmtId="0" fontId="10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9" fillId="0" borderId="0" xfId="0" applyNumberFormat="1" applyFont="1" applyFill="1" applyAlignment="1">
      <alignment horizontal="right"/>
    </xf>
    <xf numFmtId="3" fontId="9" fillId="0" borderId="0" xfId="2" applyNumberFormat="1" applyFont="1" applyFill="1" applyAlignment="1">
      <alignment horizontal="right"/>
    </xf>
    <xf numFmtId="165" fontId="11" fillId="0" borderId="0" xfId="0" applyNumberFormat="1" applyFont="1" applyFill="1" applyAlignment="1">
      <alignment horizontal="left"/>
    </xf>
    <xf numFmtId="165" fontId="2" fillId="0" borderId="0" xfId="0" applyNumberFormat="1" applyFont="1" applyAlignment="1">
      <alignment horizontal="left" vertical="center"/>
    </xf>
    <xf numFmtId="165" fontId="2" fillId="2" borderId="1" xfId="0" applyNumberFormat="1" applyFont="1" applyFill="1" applyBorder="1" applyAlignment="1">
      <alignment horizontal="left" vertical="center"/>
    </xf>
    <xf numFmtId="165" fontId="2" fillId="2" borderId="6" xfId="1" applyNumberFormat="1" applyFont="1" applyFill="1" applyBorder="1" applyAlignment="1">
      <alignment horizontal="left" vertical="center" wrapText="1"/>
    </xf>
    <xf numFmtId="165" fontId="2" fillId="2" borderId="1" xfId="1" applyNumberFormat="1" applyFont="1" applyFill="1" applyBorder="1" applyAlignment="1">
      <alignment horizontal="left" wrapText="1"/>
    </xf>
    <xf numFmtId="165" fontId="2" fillId="0" borderId="0" xfId="1" applyNumberFormat="1" applyFont="1" applyFill="1" applyAlignment="1">
      <alignment horizontal="left" wrapText="1"/>
    </xf>
    <xf numFmtId="165" fontId="4" fillId="0" borderId="0" xfId="0" applyNumberFormat="1" applyFont="1" applyFill="1" applyAlignment="1">
      <alignment horizontal="left"/>
    </xf>
    <xf numFmtId="165" fontId="4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/>
    </xf>
    <xf numFmtId="165" fontId="4" fillId="2" borderId="1" xfId="0" applyNumberFormat="1" applyFont="1" applyFill="1" applyBorder="1" applyAlignment="1">
      <alignment horizontal="left"/>
    </xf>
    <xf numFmtId="165" fontId="4" fillId="2" borderId="1" xfId="0" applyNumberFormat="1" applyFont="1" applyFill="1" applyBorder="1" applyAlignment="1">
      <alignment horizontal="left" vertical="center"/>
    </xf>
    <xf numFmtId="165" fontId="10" fillId="0" borderId="0" xfId="0" applyNumberFormat="1" applyFont="1" applyAlignment="1">
      <alignment horizontal="left"/>
    </xf>
    <xf numFmtId="165" fontId="10" fillId="2" borderId="1" xfId="0" applyNumberFormat="1" applyFont="1" applyFill="1" applyBorder="1" applyAlignment="1">
      <alignment horizontal="left" vertical="center"/>
    </xf>
    <xf numFmtId="165" fontId="10" fillId="2" borderId="6" xfId="1" applyNumberFormat="1" applyFont="1" applyFill="1" applyBorder="1" applyAlignment="1">
      <alignment horizontal="left" vertical="center" wrapText="1"/>
    </xf>
    <xf numFmtId="165" fontId="10" fillId="2" borderId="1" xfId="1" applyNumberFormat="1" applyFont="1" applyFill="1" applyBorder="1" applyAlignment="1">
      <alignment horizontal="left" wrapText="1"/>
    </xf>
    <xf numFmtId="165" fontId="10" fillId="0" borderId="0" xfId="1" applyNumberFormat="1" applyFont="1" applyFill="1" applyAlignment="1">
      <alignment horizontal="left" wrapText="1"/>
    </xf>
    <xf numFmtId="165" fontId="9" fillId="0" borderId="0" xfId="0" applyNumberFormat="1" applyFont="1" applyAlignment="1">
      <alignment horizontal="left"/>
    </xf>
    <xf numFmtId="0" fontId="10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7" fontId="9" fillId="0" borderId="0" xfId="0" applyNumberFormat="1" applyFont="1" applyAlignment="1">
      <alignment horizontal="left"/>
    </xf>
    <xf numFmtId="0" fontId="4" fillId="0" borderId="0" xfId="0" applyFont="1" applyFill="1"/>
    <xf numFmtId="166" fontId="4" fillId="0" borderId="0" xfId="2" applyNumberFormat="1" applyFont="1" applyFill="1"/>
    <xf numFmtId="166" fontId="12" fillId="0" borderId="0" xfId="2" applyNumberFormat="1" applyFont="1" applyFill="1" applyAlignment="1">
      <alignment horizontal="right"/>
    </xf>
    <xf numFmtId="0" fontId="12" fillId="0" borderId="0" xfId="0" applyFont="1" applyFill="1"/>
    <xf numFmtId="0" fontId="1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166" fontId="2" fillId="0" borderId="0" xfId="2" applyNumberFormat="1" applyFont="1" applyFill="1" applyAlignment="1"/>
    <xf numFmtId="0" fontId="2" fillId="0" borderId="0" xfId="0" applyFont="1" applyFill="1" applyAlignment="1">
      <alignment horizontal="right"/>
    </xf>
    <xf numFmtId="0" fontId="10" fillId="2" borderId="9" xfId="0" applyFont="1" applyFill="1" applyBorder="1" applyAlignment="1">
      <alignment horizontal="center" wrapText="1"/>
    </xf>
    <xf numFmtId="0" fontId="10" fillId="2" borderId="5" xfId="0" applyFont="1" applyFill="1" applyBorder="1" applyAlignment="1">
      <alignment horizontal="center" wrapText="1"/>
    </xf>
    <xf numFmtId="0" fontId="10" fillId="0" borderId="0" xfId="0" applyFont="1" applyFill="1"/>
    <xf numFmtId="0" fontId="10" fillId="2" borderId="12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10" fillId="2" borderId="7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8" xfId="0" applyFont="1" applyFill="1" applyBorder="1" applyAlignment="1">
      <alignment horizontal="center" vertical="center" wrapText="1"/>
    </xf>
    <xf numFmtId="166" fontId="10" fillId="2" borderId="14" xfId="2" applyNumberFormat="1" applyFont="1" applyFill="1" applyBorder="1" applyAlignment="1">
      <alignment horizontal="center" vertical="center" wrapText="1"/>
    </xf>
    <xf numFmtId="166" fontId="10" fillId="2" borderId="7" xfId="2" applyNumberFormat="1" applyFont="1" applyFill="1" applyBorder="1" applyAlignment="1">
      <alignment horizontal="center" vertical="top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right"/>
    </xf>
    <xf numFmtId="0" fontId="9" fillId="0" borderId="0" xfId="0" applyFont="1" applyFill="1" applyAlignment="1">
      <alignment wrapText="1"/>
    </xf>
    <xf numFmtId="166" fontId="9" fillId="0" borderId="0" xfId="2" applyNumberFormat="1" applyFont="1" applyFill="1"/>
    <xf numFmtId="17" fontId="9" fillId="0" borderId="0" xfId="0" applyNumberFormat="1" applyFont="1" applyFill="1" applyAlignment="1">
      <alignment horizontal="left"/>
    </xf>
    <xf numFmtId="166" fontId="6" fillId="0" borderId="0" xfId="0" applyNumberFormat="1" applyFont="1"/>
    <xf numFmtId="166" fontId="4" fillId="0" borderId="0" xfId="2" applyNumberFormat="1" applyFont="1"/>
    <xf numFmtId="0" fontId="12" fillId="0" borderId="0" xfId="0" applyFont="1"/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</cellXfs>
  <cellStyles count="3">
    <cellStyle name="Comma" xfId="2" builtinId="3"/>
    <cellStyle name="Normal" xfId="0" builtinId="0"/>
    <cellStyle name="Normal 3" xfId="1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10" Type="http://schemas.openxmlformats.org/officeDocument/2006/relationships/externalLink" Target="externalLinks/externalLink4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OUTFLOW\2011\FCIB_Outflows_2011Jan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Outflows\SFG_Outflows_2011April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NTB\INFLOWS\completed\BB_inflows_2012Jan1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SKEETEA1\Local%20Settings\Temporary%20Internet%20Files\OLK6D\IN_FC_data_FCI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Dept%20Shares\TABLES\PAPERS\Daily%20FX%20Transaction%20Reports\2019\Daily%20FX%20Excel%20Files%202019\Flow%20Analysis\FCIB\INFLOW\FCIB_Inflows_2011Jan05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OUTLOOK\Outlook4\COVER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CITI\Outflows\CITI_Outflows_2012Jan0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tron\edi\SFG\Inflows\SFG_Inflows_2011June29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rc\AppData\Local\Packages\microsoft.windowscommunicationsapps_8wekyb3d8bbwe\LocalState\LiveComm\532de0238ee94930\120712-0049\Att\20023b49\Cashflow%20FY%202015_16_Weekl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  <sheetName val="Sheet3"/>
    </sheetNames>
    <sheetDataSet>
      <sheetData sheetId="0" refreshError="1"/>
      <sheetData sheetId="1">
        <row r="1">
          <cell r="C1" t="str">
            <v>Advertising Expenses</v>
          </cell>
          <cell r="K1" t="str">
            <v>Resident</v>
          </cell>
        </row>
        <row r="2">
          <cell r="K2" t="str">
            <v>Non-Resident</v>
          </cell>
        </row>
        <row r="3">
          <cell r="K3" t="str">
            <v>Visitor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/>
      <sheetData sheetId="1">
        <row r="1">
          <cell r="I1" t="str">
            <v>Resident</v>
          </cell>
          <cell r="J1">
            <v>1</v>
          </cell>
        </row>
        <row r="2">
          <cell r="I2" t="str">
            <v>Non-Resident</v>
          </cell>
          <cell r="J2">
            <v>2</v>
          </cell>
        </row>
        <row r="3">
          <cell r="I3" t="str">
            <v>Visitor</v>
          </cell>
          <cell r="J3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Big B Supermarket             </v>
          </cell>
          <cell r="C1" t="str">
            <v>Advertising: Receipts</v>
          </cell>
          <cell r="E1" t="str">
            <v>Africa</v>
          </cell>
          <cell r="G1" t="str">
            <v>Australian Dollar</v>
          </cell>
          <cell r="I1" t="str">
            <v>National Registration Number</v>
          </cell>
          <cell r="K1" t="str">
            <v>Resident</v>
          </cell>
          <cell r="L1" t="str">
            <v>Resident</v>
          </cell>
        </row>
        <row r="2">
          <cell r="A2" t="str">
            <v xml:space="preserve">Broad Street                  </v>
          </cell>
          <cell r="C2" t="str">
            <v>Capital: Equity</v>
          </cell>
          <cell r="E2" t="str">
            <v>Anguilla</v>
          </cell>
          <cell r="G2" t="str">
            <v>Austrian Schilling</v>
          </cell>
          <cell r="I2" t="str">
            <v>Company Registration Number</v>
          </cell>
          <cell r="K2" t="str">
            <v>Non-Resident</v>
          </cell>
          <cell r="L2" t="str">
            <v>NonResident</v>
          </cell>
          <cell r="P2" t="str">
            <v>Resident: Government</v>
          </cell>
          <cell r="Q2" t="str">
            <v>RGovt</v>
          </cell>
          <cell r="R2">
            <v>1</v>
          </cell>
          <cell r="U2" t="str">
            <v>Afghanistan</v>
          </cell>
        </row>
        <row r="3">
          <cell r="A3" t="str">
            <v xml:space="preserve">Collymore Rock                </v>
          </cell>
          <cell r="C3" t="str">
            <v>Capital: Foreign Currency Accounts - Deposits</v>
          </cell>
          <cell r="E3" t="str">
            <v>Antigua</v>
          </cell>
          <cell r="G3" t="str">
            <v>Bahamian Dollar</v>
          </cell>
          <cell r="I3" t="str">
            <v>Passport</v>
          </cell>
          <cell r="P3" t="str">
            <v>Resident: Private</v>
          </cell>
          <cell r="Q3" t="str">
            <v>RPrivate</v>
          </cell>
          <cell r="R3">
            <v>2</v>
          </cell>
          <cell r="U3" t="str">
            <v>Åland Islands</v>
          </cell>
        </row>
        <row r="4">
          <cell r="A4" t="str">
            <v xml:space="preserve">J.B's Supermarket             </v>
          </cell>
          <cell r="C4" t="str">
            <v>Capital: Foreign Currency Accounts - Deposits (IBC)</v>
          </cell>
          <cell r="E4" t="str">
            <v>Argentina</v>
          </cell>
          <cell r="G4" t="str">
            <v>Barbados Dollar</v>
          </cell>
          <cell r="I4" t="str">
            <v>Social Security Number</v>
          </cell>
          <cell r="P4" t="str">
            <v>Resident: Resident Business Companies</v>
          </cell>
          <cell r="Q4" t="str">
            <v>RResidBusiCo</v>
          </cell>
          <cell r="R4">
            <v>8</v>
          </cell>
          <cell r="U4" t="str">
            <v>Albania</v>
          </cell>
        </row>
        <row r="5">
          <cell r="C5" t="str">
            <v>Capital: Mutual Funds Investments</v>
          </cell>
          <cell r="E5" t="str">
            <v>Aruba</v>
          </cell>
          <cell r="G5" t="str">
            <v>Belgian Franc</v>
          </cell>
          <cell r="I5" t="str">
            <v>Driver's License</v>
          </cell>
          <cell r="P5" t="str">
            <v>Resident: Interbank</v>
          </cell>
          <cell r="Q5" t="str">
            <v>ROFC</v>
          </cell>
          <cell r="R5">
            <v>9</v>
          </cell>
          <cell r="U5" t="str">
            <v>Algeria</v>
          </cell>
        </row>
        <row r="6">
          <cell r="C6" t="str">
            <v>Capital: Pension Funds Investments</v>
          </cell>
          <cell r="E6" t="str">
            <v>Australia</v>
          </cell>
          <cell r="G6" t="str">
            <v>Belizean Dollar</v>
          </cell>
          <cell r="I6" t="str">
            <v>Staff ID</v>
          </cell>
          <cell r="U6" t="str">
            <v>American Samoa</v>
          </cell>
        </row>
        <row r="7">
          <cell r="C7" t="str">
            <v>Capital: Portfolio Investment</v>
          </cell>
          <cell r="E7" t="str">
            <v>Bahamas</v>
          </cell>
          <cell r="G7" t="str">
            <v>Bermuda Dollar</v>
          </cell>
          <cell r="P7" t="str">
            <v>Non-Resident: Offshore</v>
          </cell>
          <cell r="Q7" t="str">
            <v>NROffshore</v>
          </cell>
          <cell r="R7">
            <v>11</v>
          </cell>
          <cell r="U7" t="str">
            <v>Andorra</v>
          </cell>
        </row>
        <row r="8">
          <cell r="C8" t="str">
            <v>Capital: Real Estate Investments</v>
          </cell>
          <cell r="E8" t="str">
            <v>Barbados</v>
          </cell>
          <cell r="G8" t="str">
            <v>Bolivar</v>
          </cell>
          <cell r="P8" t="str">
            <v>Non-Resident: Visitor</v>
          </cell>
          <cell r="Q8" t="str">
            <v>NRVisitor</v>
          </cell>
          <cell r="R8">
            <v>10</v>
          </cell>
          <cell r="U8" t="str">
            <v>Angola</v>
          </cell>
        </row>
        <row r="9">
          <cell r="C9" t="str">
            <v>Capital: Real Estate (disinvestment)</v>
          </cell>
          <cell r="E9" t="str">
            <v>Belize</v>
          </cell>
          <cell r="G9" t="str">
            <v>Canadian Dollar</v>
          </cell>
          <cell r="U9" t="str">
            <v>Anguilla</v>
          </cell>
        </row>
        <row r="10">
          <cell r="C10" t="str">
            <v>Capital: Shareholder Loans Disbursements</v>
          </cell>
          <cell r="E10" t="str">
            <v>Bermuda</v>
          </cell>
          <cell r="G10" t="str">
            <v>Cayman Dollar</v>
          </cell>
          <cell r="U10" t="str">
            <v>Antarctica</v>
          </cell>
        </row>
        <row r="11">
          <cell r="C11" t="str">
            <v>Capital:Loan (Borrowing) receipt</v>
          </cell>
          <cell r="E11" t="str">
            <v>Bolivia</v>
          </cell>
          <cell r="G11" t="str">
            <v>Colon</v>
          </cell>
          <cell r="U11" t="str">
            <v>Antigua and Barbuda</v>
          </cell>
        </row>
        <row r="12">
          <cell r="C12" t="str">
            <v>Commissions: Receipts</v>
          </cell>
          <cell r="E12" t="str">
            <v>Brazil</v>
          </cell>
          <cell r="G12" t="str">
            <v>Cordoba</v>
          </cell>
          <cell r="U12" t="str">
            <v>Argentina</v>
          </cell>
        </row>
        <row r="13">
          <cell r="C13" t="str">
            <v>Communication Services: Receipts</v>
          </cell>
          <cell r="E13" t="str">
            <v>British Virgin Island</v>
          </cell>
          <cell r="G13" t="str">
            <v>Cruzeiro</v>
          </cell>
          <cell r="U13" t="str">
            <v>Armenia</v>
          </cell>
        </row>
        <row r="14">
          <cell r="C14" t="str">
            <v>Computer and Information Services</v>
          </cell>
          <cell r="E14" t="str">
            <v>Canada</v>
          </cell>
          <cell r="G14" t="str">
            <v>Cuban Peso</v>
          </cell>
          <cell r="U14" t="str">
            <v>Aruba</v>
          </cell>
        </row>
        <row r="15">
          <cell r="C15" t="str">
            <v>Court Judgment</v>
          </cell>
          <cell r="E15" t="str">
            <v>Chile</v>
          </cell>
          <cell r="G15" t="str">
            <v>Danish Florin</v>
          </cell>
          <cell r="U15" t="str">
            <v>Australia</v>
          </cell>
        </row>
        <row r="16">
          <cell r="C16" t="str">
            <v>Credit Card</v>
          </cell>
          <cell r="E16" t="str">
            <v>China</v>
          </cell>
          <cell r="G16" t="str">
            <v>Danish Krone</v>
          </cell>
          <cell r="U16" t="str">
            <v>Austria</v>
          </cell>
        </row>
        <row r="17">
          <cell r="C17" t="str">
            <v>Current Transfers: Gifts and Donations</v>
          </cell>
          <cell r="E17" t="str">
            <v>Colombia</v>
          </cell>
          <cell r="G17" t="str">
            <v>Deutsche Mark</v>
          </cell>
          <cell r="U17" t="str">
            <v>Azerbaijan</v>
          </cell>
        </row>
        <row r="18">
          <cell r="C18" t="str">
            <v>Current Transfers: Other Including Pension Receipts From Abroad</v>
          </cell>
          <cell r="E18" t="str">
            <v>Costa Rica</v>
          </cell>
          <cell r="G18" t="str">
            <v>Dinar</v>
          </cell>
          <cell r="U18" t="str">
            <v>Bahamas</v>
          </cell>
        </row>
        <row r="19">
          <cell r="C19" t="str">
            <v>Education: Receipt</v>
          </cell>
          <cell r="E19" t="str">
            <v>Cuba</v>
          </cell>
          <cell r="G19" t="str">
            <v>East Caribbean Dollar</v>
          </cell>
          <cell r="U19" t="str">
            <v>Bahrain</v>
          </cell>
        </row>
        <row r="20">
          <cell r="C20" t="str">
            <v>Exports</v>
          </cell>
          <cell r="E20" t="str">
            <v>Curacao</v>
          </cell>
          <cell r="G20" t="str">
            <v>Escudo</v>
          </cell>
          <cell r="U20" t="str">
            <v>Bangladesh</v>
          </cell>
        </row>
        <row r="21">
          <cell r="C21" t="str">
            <v>Financial Services: Receipt</v>
          </cell>
          <cell r="E21" t="str">
            <v>Dominica</v>
          </cell>
          <cell r="G21" t="str">
            <v>Euro</v>
          </cell>
          <cell r="U21" t="str">
            <v>Barbados</v>
          </cell>
        </row>
        <row r="22">
          <cell r="C22" t="str">
            <v>Government Services: Receipt</v>
          </cell>
          <cell r="E22" t="str">
            <v>Dominican Republic</v>
          </cell>
          <cell r="G22" t="str">
            <v>Excudo</v>
          </cell>
          <cell r="U22" t="str">
            <v>Belarus</v>
          </cell>
        </row>
        <row r="23">
          <cell r="C23" t="str">
            <v xml:space="preserve">Head Office Expenses: Receipt </v>
          </cell>
          <cell r="E23" t="str">
            <v>Eastern Europe</v>
          </cell>
          <cell r="G23" t="str">
            <v>French Franc</v>
          </cell>
          <cell r="U23" t="str">
            <v>Belgium</v>
          </cell>
        </row>
        <row r="24">
          <cell r="C24" t="str">
            <v>Income on Equity: Dividends &amp; Profits - Banks</v>
          </cell>
          <cell r="E24" t="str">
            <v>Ecuador</v>
          </cell>
          <cell r="G24" t="str">
            <v>Gold Sol</v>
          </cell>
          <cell r="U24" t="str">
            <v>Belize</v>
          </cell>
        </row>
        <row r="25">
          <cell r="C25" t="str">
            <v>Income on Equity: Dividends &amp; Profits - Other</v>
          </cell>
          <cell r="E25" t="str">
            <v>Eire (Ireland)</v>
          </cell>
          <cell r="G25" t="str">
            <v>Gourde</v>
          </cell>
          <cell r="U25" t="str">
            <v>Benin</v>
          </cell>
        </row>
        <row r="26">
          <cell r="C26" t="str">
            <v>Income: Compensation of Employees (Includes Workers Remittances)</v>
          </cell>
          <cell r="E26" t="str">
            <v>El Salvador</v>
          </cell>
          <cell r="G26" t="str">
            <v>Guarani</v>
          </cell>
          <cell r="U26" t="str">
            <v>Bermuda</v>
          </cell>
        </row>
        <row r="27">
          <cell r="C27" t="str">
            <v>Income: Loan Interest (Borrowings)</v>
          </cell>
          <cell r="E27" t="str">
            <v>England</v>
          </cell>
          <cell r="G27" t="str">
            <v>Guilder</v>
          </cell>
          <cell r="U27" t="str">
            <v>Bhutan</v>
          </cell>
        </row>
        <row r="28">
          <cell r="C28" t="str">
            <v>Income: Loan Interest - Share Holders</v>
          </cell>
          <cell r="E28" t="str">
            <v>France</v>
          </cell>
          <cell r="G28" t="str">
            <v>Guyana Dollar</v>
          </cell>
          <cell r="U28" t="str">
            <v>Bolivia, Plurinational State of</v>
          </cell>
        </row>
        <row r="29">
          <cell r="C29" t="str">
            <v>Income: Portfolio Investment - Bonds and Notes</v>
          </cell>
          <cell r="E29" t="str">
            <v>French Guiana</v>
          </cell>
          <cell r="G29" t="str">
            <v>Hong Kong Dollar</v>
          </cell>
          <cell r="U29" t="str">
            <v>Bonaire, Saint Eustatius and Saba</v>
          </cell>
        </row>
        <row r="30">
          <cell r="C30" t="str">
            <v>Income: Real Estate - Receipt for Rentals</v>
          </cell>
          <cell r="E30" t="str">
            <v>Germany</v>
          </cell>
          <cell r="G30" t="str">
            <v>Indonesian Raynah</v>
          </cell>
          <cell r="U30" t="str">
            <v>Bosnia and Herzegovina</v>
          </cell>
        </row>
        <row r="31">
          <cell r="C31" t="str">
            <v>Insurance: Life Receipt</v>
          </cell>
          <cell r="E31" t="str">
            <v>Ghana</v>
          </cell>
          <cell r="G31" t="str">
            <v>Irish Pound</v>
          </cell>
          <cell r="U31" t="str">
            <v>Botswana</v>
          </cell>
        </row>
        <row r="32">
          <cell r="C32" t="str">
            <v>Insurance: Non-Life Receipt</v>
          </cell>
          <cell r="E32" t="str">
            <v>Grenada</v>
          </cell>
          <cell r="G32" t="str">
            <v>Jamaica Dollar</v>
          </cell>
          <cell r="U32" t="str">
            <v>Bouvet Island</v>
          </cell>
        </row>
        <row r="33">
          <cell r="C33" t="str">
            <v>Insurance: Other Receipt</v>
          </cell>
          <cell r="E33" t="str">
            <v>Guadeloupe</v>
          </cell>
          <cell r="G33" t="str">
            <v>Japanese Yen</v>
          </cell>
          <cell r="U33" t="str">
            <v>Brazil</v>
          </cell>
        </row>
        <row r="34">
          <cell r="C34" t="str">
            <v>Insurance: Reinsurance Receipt</v>
          </cell>
          <cell r="E34" t="str">
            <v>Guatemala</v>
          </cell>
          <cell r="G34" t="str">
            <v>Lempira</v>
          </cell>
          <cell r="U34" t="str">
            <v>British Indian Ocean Territory</v>
          </cell>
        </row>
        <row r="35">
          <cell r="C35" t="str">
            <v>Legacies &amp; Inheritances</v>
          </cell>
          <cell r="E35" t="str">
            <v>Guyana</v>
          </cell>
          <cell r="G35" t="str">
            <v>Lira</v>
          </cell>
          <cell r="U35" t="str">
            <v>Brunei Darussalam</v>
          </cell>
        </row>
        <row r="36">
          <cell r="C36" t="str">
            <v>License &amp; Subscription Fees</v>
          </cell>
          <cell r="E36" t="str">
            <v>Haiti</v>
          </cell>
          <cell r="G36" t="str">
            <v>Malaysia Dollar</v>
          </cell>
          <cell r="U36" t="str">
            <v>Bulgaria</v>
          </cell>
        </row>
        <row r="37">
          <cell r="C37" t="str">
            <v>Local Notes - Sale</v>
          </cell>
          <cell r="E37" t="str">
            <v>Holland</v>
          </cell>
          <cell r="G37" t="str">
            <v>Mauritian Rupee</v>
          </cell>
          <cell r="U37" t="str">
            <v>Burkina Faso</v>
          </cell>
        </row>
        <row r="38">
          <cell r="C38" t="str">
            <v>Maintenance Received from Abroad</v>
          </cell>
          <cell r="E38" t="str">
            <v>Honduras</v>
          </cell>
          <cell r="G38" t="str">
            <v>New Zealand Dollar</v>
          </cell>
          <cell r="U38" t="str">
            <v>Burundi</v>
          </cell>
        </row>
        <row r="39">
          <cell r="C39" t="str">
            <v>Medical Expenses</v>
          </cell>
          <cell r="E39" t="str">
            <v>Hong Kong</v>
          </cell>
          <cell r="G39" t="str">
            <v>Norwegian Krone</v>
          </cell>
          <cell r="U39" t="str">
            <v>Cambodia</v>
          </cell>
        </row>
        <row r="40">
          <cell r="C40" t="str">
            <v>Operating Expenses</v>
          </cell>
          <cell r="E40" t="str">
            <v>India</v>
          </cell>
          <cell r="G40" t="str">
            <v>Other Non-Regional</v>
          </cell>
          <cell r="U40" t="str">
            <v>Cameroon</v>
          </cell>
        </row>
        <row r="41">
          <cell r="C41" t="str">
            <v>Personal, Cultural and Recreational Services</v>
          </cell>
          <cell r="E41" t="str">
            <v>Indonesia</v>
          </cell>
          <cell r="G41" t="str">
            <v>Other Regional</v>
          </cell>
          <cell r="U41" t="str">
            <v>Canada</v>
          </cell>
        </row>
        <row r="42">
          <cell r="C42" t="str">
            <v>Professional Services: Management &amp; Consultancy Fees Only</v>
          </cell>
          <cell r="E42" t="str">
            <v>Italy</v>
          </cell>
          <cell r="G42" t="str">
            <v>Peseta</v>
          </cell>
          <cell r="U42" t="str">
            <v>Cape Verde</v>
          </cell>
        </row>
        <row r="43">
          <cell r="C43" t="str">
            <v>Professional Services: Other Receipts</v>
          </cell>
          <cell r="E43" t="str">
            <v>Jamaica</v>
          </cell>
          <cell r="G43" t="str">
            <v>Peso</v>
          </cell>
          <cell r="U43" t="str">
            <v>Cayman Islands</v>
          </cell>
        </row>
        <row r="44">
          <cell r="C44" t="str">
            <v>Purchase of FX from CBB</v>
          </cell>
          <cell r="E44" t="str">
            <v>Japan</v>
          </cell>
          <cell r="G44" t="str">
            <v>Philippine Peso</v>
          </cell>
          <cell r="U44" t="str">
            <v>Central African Republic</v>
          </cell>
        </row>
        <row r="45">
          <cell r="C45" t="str">
            <v>Purchase of FX from Banks</v>
          </cell>
          <cell r="E45" t="str">
            <v>Lebanon</v>
          </cell>
          <cell r="G45" t="str">
            <v>Pound Sterling</v>
          </cell>
          <cell r="U45" t="str">
            <v>Chad</v>
          </cell>
        </row>
        <row r="46">
          <cell r="C46" t="str">
            <v>Purchase of FX from Other Financial Institutions</v>
          </cell>
          <cell r="E46" t="str">
            <v>Malaysia</v>
          </cell>
          <cell r="G46" t="str">
            <v>Quetzel</v>
          </cell>
          <cell r="U46" t="str">
            <v>Chile</v>
          </cell>
        </row>
        <row r="47">
          <cell r="C47" t="str">
            <v>Re-exports and Transhipment: Receipts</v>
          </cell>
          <cell r="E47" t="str">
            <v>Martinique</v>
          </cell>
          <cell r="G47" t="str">
            <v>Rand</v>
          </cell>
          <cell r="U47" t="str">
            <v>China</v>
          </cell>
        </row>
        <row r="48">
          <cell r="C48" t="str">
            <v>Refunds Received from Abroad</v>
          </cell>
          <cell r="E48" t="str">
            <v>Mexico</v>
          </cell>
          <cell r="G48" t="str">
            <v>Rial</v>
          </cell>
          <cell r="U48" t="str">
            <v>Christmas Island</v>
          </cell>
        </row>
        <row r="49">
          <cell r="C49" t="str">
            <v>Royalties &amp; Franchises</v>
          </cell>
          <cell r="E49" t="str">
            <v>Middle East</v>
          </cell>
          <cell r="G49" t="str">
            <v>Riyal</v>
          </cell>
          <cell r="U49" t="str">
            <v>Cocos (Keeling) Islands</v>
          </cell>
        </row>
        <row r="50">
          <cell r="C50" t="str">
            <v>Transfer: External Accounts - Deposits</v>
          </cell>
          <cell r="E50" t="str">
            <v>Montserrat</v>
          </cell>
          <cell r="G50" t="str">
            <v>Rouble</v>
          </cell>
          <cell r="U50" t="str">
            <v>Colombia</v>
          </cell>
        </row>
        <row r="51">
          <cell r="C51" t="str">
            <v>Transportation: Airline Receipts</v>
          </cell>
          <cell r="E51" t="str">
            <v>Netherland Antilles</v>
          </cell>
          <cell r="G51" t="str">
            <v>Rupee</v>
          </cell>
          <cell r="U51" t="str">
            <v>Comoros</v>
          </cell>
        </row>
        <row r="52">
          <cell r="C52" t="str">
            <v>Transportation: Other Receipts</v>
          </cell>
          <cell r="E52" t="str">
            <v>New Zealand</v>
          </cell>
          <cell r="G52" t="str">
            <v>Singapore Dollar</v>
          </cell>
          <cell r="U52" t="str">
            <v>Congo</v>
          </cell>
        </row>
        <row r="53">
          <cell r="C53" t="str">
            <v>Travel: Business</v>
          </cell>
          <cell r="E53" t="str">
            <v>Nicaragua</v>
          </cell>
          <cell r="G53" t="str">
            <v>Sucre</v>
          </cell>
          <cell r="U53" t="str">
            <v>Congo, the Democratic Republic of the</v>
          </cell>
        </row>
        <row r="54">
          <cell r="C54" t="str">
            <v>Travel: Holiday</v>
          </cell>
          <cell r="E54" t="str">
            <v>North Korea</v>
          </cell>
          <cell r="G54" t="str">
            <v>Swedish Krona</v>
          </cell>
          <cell r="U54" t="str">
            <v>Cook Islands</v>
          </cell>
        </row>
        <row r="55">
          <cell r="E55" t="str">
            <v>Other Australasia</v>
          </cell>
          <cell r="G55" t="str">
            <v>Swiss Franc</v>
          </cell>
          <cell r="U55" t="str">
            <v>Costa Rica</v>
          </cell>
        </row>
        <row r="56">
          <cell r="E56" t="str">
            <v>Other E.E.C</v>
          </cell>
          <cell r="G56" t="str">
            <v>T &amp; T Dollar</v>
          </cell>
          <cell r="U56" t="str">
            <v>Côte d'Ivoire</v>
          </cell>
        </row>
        <row r="57">
          <cell r="E57" t="str">
            <v>Other English-Speaking Caribbean</v>
          </cell>
          <cell r="G57" t="str">
            <v>United States Dollar</v>
          </cell>
          <cell r="U57" t="str">
            <v>Croatia</v>
          </cell>
        </row>
        <row r="58">
          <cell r="E58" t="str">
            <v>Other European</v>
          </cell>
          <cell r="G58" t="str">
            <v>Yuan</v>
          </cell>
          <cell r="U58" t="str">
            <v>Cuba</v>
          </cell>
        </row>
        <row r="59">
          <cell r="E59" t="str">
            <v>Other French West Indies</v>
          </cell>
          <cell r="U59" t="str">
            <v>Curaçao</v>
          </cell>
        </row>
        <row r="60">
          <cell r="E60" t="str">
            <v>Other South East Asia</v>
          </cell>
          <cell r="U60" t="str">
            <v>Cyprus</v>
          </cell>
        </row>
        <row r="61">
          <cell r="E61" t="str">
            <v>Panama</v>
          </cell>
          <cell r="U61" t="str">
            <v>Czech Republic</v>
          </cell>
        </row>
        <row r="62">
          <cell r="E62" t="str">
            <v>Paraguay</v>
          </cell>
          <cell r="U62" t="str">
            <v>Denmark</v>
          </cell>
        </row>
        <row r="63">
          <cell r="E63" t="str">
            <v>Peru</v>
          </cell>
          <cell r="U63" t="str">
            <v>Djibouti</v>
          </cell>
        </row>
        <row r="64">
          <cell r="E64" t="str">
            <v>Philippines</v>
          </cell>
          <cell r="U64" t="str">
            <v>Dominica</v>
          </cell>
        </row>
        <row r="65">
          <cell r="E65" t="str">
            <v>Puerto Rico</v>
          </cell>
          <cell r="U65" t="str">
            <v>Dominican Republic</v>
          </cell>
        </row>
        <row r="66">
          <cell r="E66" t="str">
            <v>Scotland</v>
          </cell>
          <cell r="U66" t="str">
            <v>Ecuador</v>
          </cell>
        </row>
        <row r="67">
          <cell r="E67" t="str">
            <v>Singapore</v>
          </cell>
          <cell r="U67" t="str">
            <v>Egypt</v>
          </cell>
        </row>
        <row r="68">
          <cell r="E68" t="str">
            <v>South Korea</v>
          </cell>
          <cell r="U68" t="str">
            <v>El Salvador</v>
          </cell>
        </row>
        <row r="69">
          <cell r="E69" t="str">
            <v>Spain</v>
          </cell>
          <cell r="U69" t="str">
            <v>Equatorial Guinea</v>
          </cell>
        </row>
        <row r="70">
          <cell r="E70" t="str">
            <v>St. Vincent</v>
          </cell>
          <cell r="U70" t="str">
            <v>Eritrea</v>
          </cell>
        </row>
        <row r="71">
          <cell r="E71" t="str">
            <v>St.Kitts &amp; Nevis</v>
          </cell>
          <cell r="U71" t="str">
            <v>Estonia</v>
          </cell>
        </row>
        <row r="72">
          <cell r="E72" t="str">
            <v>St.Lucia</v>
          </cell>
          <cell r="U72" t="str">
            <v>Ethiopia</v>
          </cell>
        </row>
        <row r="73">
          <cell r="E73" t="str">
            <v>Suriname</v>
          </cell>
          <cell r="U73" t="str">
            <v>Falkland Islands (Malvinas)</v>
          </cell>
        </row>
        <row r="74">
          <cell r="E74" t="str">
            <v>Sweden</v>
          </cell>
          <cell r="U74" t="str">
            <v>Faroe Islands</v>
          </cell>
        </row>
        <row r="75">
          <cell r="E75" t="str">
            <v>Switzerland</v>
          </cell>
          <cell r="U75" t="str">
            <v>Fiji</v>
          </cell>
        </row>
        <row r="76">
          <cell r="E76" t="str">
            <v>Taiwan</v>
          </cell>
          <cell r="U76" t="str">
            <v>Finland</v>
          </cell>
        </row>
        <row r="77">
          <cell r="E77" t="str">
            <v>Trinidad &amp; Tobago</v>
          </cell>
          <cell r="U77" t="str">
            <v>France</v>
          </cell>
        </row>
        <row r="78">
          <cell r="E78" t="str">
            <v>Turkey</v>
          </cell>
          <cell r="U78" t="str">
            <v>French Guiana</v>
          </cell>
        </row>
        <row r="79">
          <cell r="E79" t="str">
            <v>Turks and Caicos Islands</v>
          </cell>
          <cell r="U79" t="str">
            <v>French Polynesia</v>
          </cell>
        </row>
        <row r="80">
          <cell r="E80" t="str">
            <v>USSR</v>
          </cell>
          <cell r="U80" t="str">
            <v>French Southern Territories</v>
          </cell>
        </row>
        <row r="81">
          <cell r="E81" t="str">
            <v>United Kingdom</v>
          </cell>
          <cell r="U81" t="str">
            <v>Gabon</v>
          </cell>
        </row>
        <row r="82">
          <cell r="E82" t="str">
            <v>United States Virgin Islands</v>
          </cell>
          <cell r="U82" t="str">
            <v>Gambia</v>
          </cell>
        </row>
        <row r="83">
          <cell r="E83" t="str">
            <v>United States of America</v>
          </cell>
          <cell r="U83" t="str">
            <v>Georgia</v>
          </cell>
        </row>
        <row r="84">
          <cell r="E84" t="str">
            <v>Uruguay</v>
          </cell>
          <cell r="U84" t="str">
            <v>Germany</v>
          </cell>
        </row>
        <row r="85">
          <cell r="E85" t="str">
            <v>Venezuela</v>
          </cell>
          <cell r="U85" t="str">
            <v>Ghana</v>
          </cell>
        </row>
        <row r="86">
          <cell r="E86" t="str">
            <v>Wales</v>
          </cell>
          <cell r="U86" t="str">
            <v>Gibraltar</v>
          </cell>
        </row>
        <row r="87">
          <cell r="E87" t="str">
            <v>West Germany</v>
          </cell>
          <cell r="U87" t="str">
            <v>Greece</v>
          </cell>
        </row>
        <row r="88">
          <cell r="U88" t="str">
            <v>Greenland</v>
          </cell>
        </row>
        <row r="89">
          <cell r="U89" t="str">
            <v>Grenada</v>
          </cell>
        </row>
        <row r="90">
          <cell r="U90" t="str">
            <v>Guadeloupe</v>
          </cell>
        </row>
        <row r="91">
          <cell r="U91" t="str">
            <v>Guam</v>
          </cell>
        </row>
        <row r="92">
          <cell r="U92" t="str">
            <v>Guatemala</v>
          </cell>
        </row>
        <row r="93">
          <cell r="U93" t="str">
            <v>Guernsey</v>
          </cell>
        </row>
        <row r="94">
          <cell r="U94" t="str">
            <v>Guinea</v>
          </cell>
        </row>
        <row r="95">
          <cell r="U95" t="str">
            <v>Guinea-Bissau</v>
          </cell>
        </row>
        <row r="96">
          <cell r="U96" t="str">
            <v>Guyana</v>
          </cell>
        </row>
        <row r="97">
          <cell r="U97" t="str">
            <v>Haiti</v>
          </cell>
        </row>
        <row r="98">
          <cell r="U98" t="str">
            <v>Heard Island and McDonald Islands</v>
          </cell>
        </row>
        <row r="99">
          <cell r="U99" t="str">
            <v>Holy See (Vatican City State)</v>
          </cell>
        </row>
        <row r="100">
          <cell r="U100" t="str">
            <v>Honduras</v>
          </cell>
        </row>
        <row r="101">
          <cell r="U101" t="str">
            <v>Hong Kong</v>
          </cell>
        </row>
        <row r="102">
          <cell r="U102" t="str">
            <v>Hungary</v>
          </cell>
        </row>
        <row r="103">
          <cell r="U103" t="str">
            <v>Iceland</v>
          </cell>
        </row>
        <row r="104">
          <cell r="U104" t="str">
            <v>India</v>
          </cell>
        </row>
        <row r="105">
          <cell r="U105" t="str">
            <v>Indonesia</v>
          </cell>
        </row>
        <row r="106">
          <cell r="U106" t="str">
            <v>Iran, Islamic Republic of</v>
          </cell>
        </row>
        <row r="107">
          <cell r="U107" t="str">
            <v>Iraq</v>
          </cell>
        </row>
        <row r="108">
          <cell r="U108" t="str">
            <v>Ireland</v>
          </cell>
        </row>
        <row r="109">
          <cell r="U109" t="str">
            <v>Isle of Man</v>
          </cell>
        </row>
        <row r="110">
          <cell r="U110" t="str">
            <v>Israel</v>
          </cell>
        </row>
        <row r="111">
          <cell r="U111" t="str">
            <v>Italy</v>
          </cell>
        </row>
        <row r="112">
          <cell r="U112" t="str">
            <v>Jamaica</v>
          </cell>
        </row>
        <row r="113">
          <cell r="U113" t="str">
            <v>Japan</v>
          </cell>
        </row>
        <row r="114">
          <cell r="U114" t="str">
            <v>Jersey</v>
          </cell>
        </row>
        <row r="115">
          <cell r="U115" t="str">
            <v>Jordan</v>
          </cell>
        </row>
        <row r="116">
          <cell r="U116" t="str">
            <v>Kazakhstan</v>
          </cell>
        </row>
        <row r="117">
          <cell r="U117" t="str">
            <v>Kenya</v>
          </cell>
        </row>
        <row r="118">
          <cell r="U118" t="str">
            <v>Kiribati</v>
          </cell>
        </row>
        <row r="119">
          <cell r="U119" t="str">
            <v>Korea, Democratic People's Republic of</v>
          </cell>
        </row>
        <row r="120">
          <cell r="U120" t="str">
            <v>Korea, Republic of</v>
          </cell>
        </row>
        <row r="121">
          <cell r="U121" t="str">
            <v>Kuwait</v>
          </cell>
        </row>
        <row r="122">
          <cell r="U122" t="str">
            <v>Kyrgyzstan</v>
          </cell>
        </row>
        <row r="123">
          <cell r="U123" t="str">
            <v>Lao People's Democratic Republic</v>
          </cell>
        </row>
        <row r="124">
          <cell r="U124" t="str">
            <v>Latvia</v>
          </cell>
        </row>
        <row r="125">
          <cell r="U125" t="str">
            <v>Lebanon</v>
          </cell>
        </row>
        <row r="126">
          <cell r="U126" t="str">
            <v>Lesotho</v>
          </cell>
        </row>
        <row r="127">
          <cell r="U127" t="str">
            <v>Liberia</v>
          </cell>
        </row>
        <row r="128">
          <cell r="U128" t="str">
            <v>Libyan Arab Jamahiriya</v>
          </cell>
        </row>
        <row r="129">
          <cell r="U129" t="str">
            <v>Liechtenstein</v>
          </cell>
        </row>
        <row r="130">
          <cell r="U130" t="str">
            <v>Lithuania</v>
          </cell>
        </row>
        <row r="131">
          <cell r="U131" t="str">
            <v>Luxembourg</v>
          </cell>
        </row>
        <row r="132">
          <cell r="U132" t="str">
            <v>Macao</v>
          </cell>
        </row>
        <row r="133">
          <cell r="U133" t="str">
            <v>Macedonia, the former Yugoslav Republic of</v>
          </cell>
        </row>
        <row r="134">
          <cell r="U134" t="str">
            <v>Madagascar</v>
          </cell>
        </row>
        <row r="135">
          <cell r="U135" t="str">
            <v>Malawi</v>
          </cell>
        </row>
        <row r="136">
          <cell r="U136" t="str">
            <v>Malaysia</v>
          </cell>
        </row>
        <row r="137">
          <cell r="U137" t="str">
            <v>Maldives</v>
          </cell>
        </row>
        <row r="138">
          <cell r="U138" t="str">
            <v>Mali</v>
          </cell>
        </row>
        <row r="139">
          <cell r="U139" t="str">
            <v>Malta</v>
          </cell>
        </row>
        <row r="140">
          <cell r="U140" t="str">
            <v>Marshall Islands</v>
          </cell>
        </row>
        <row r="141">
          <cell r="U141" t="str">
            <v>Martinique</v>
          </cell>
        </row>
        <row r="142">
          <cell r="U142" t="str">
            <v>Mauritania</v>
          </cell>
        </row>
        <row r="143">
          <cell r="U143" t="str">
            <v>Mauritius</v>
          </cell>
        </row>
        <row r="144">
          <cell r="U144" t="str">
            <v>Mayotte</v>
          </cell>
        </row>
        <row r="145">
          <cell r="U145" t="str">
            <v>Mexico</v>
          </cell>
        </row>
        <row r="146">
          <cell r="U146" t="str">
            <v>Micronesia, Federated States of</v>
          </cell>
        </row>
        <row r="147">
          <cell r="U147" t="str">
            <v>Moldova, Republic of</v>
          </cell>
        </row>
        <row r="148">
          <cell r="U148" t="str">
            <v>Monaco</v>
          </cell>
        </row>
        <row r="149">
          <cell r="U149" t="str">
            <v>Mongolia</v>
          </cell>
        </row>
        <row r="150">
          <cell r="U150" t="str">
            <v>Montenegro</v>
          </cell>
        </row>
        <row r="151">
          <cell r="U151" t="str">
            <v>Montserrat</v>
          </cell>
        </row>
        <row r="152">
          <cell r="U152" t="str">
            <v>Morocco</v>
          </cell>
        </row>
        <row r="153">
          <cell r="U153" t="str">
            <v>Mozambique</v>
          </cell>
        </row>
        <row r="154">
          <cell r="U154" t="str">
            <v>Myanmar</v>
          </cell>
        </row>
        <row r="155">
          <cell r="U155" t="str">
            <v>Namibia</v>
          </cell>
        </row>
        <row r="156">
          <cell r="U156" t="str">
            <v>Nauru</v>
          </cell>
        </row>
        <row r="157">
          <cell r="U157" t="str">
            <v>Nepal</v>
          </cell>
        </row>
        <row r="158">
          <cell r="U158" t="str">
            <v>Netherlands</v>
          </cell>
        </row>
        <row r="159">
          <cell r="U159" t="str">
            <v>New Caledonia</v>
          </cell>
        </row>
        <row r="160">
          <cell r="U160" t="str">
            <v>New Zealand</v>
          </cell>
        </row>
        <row r="161">
          <cell r="U161" t="str">
            <v>Nicaragua</v>
          </cell>
        </row>
        <row r="162">
          <cell r="U162" t="str">
            <v>Niger</v>
          </cell>
        </row>
        <row r="163">
          <cell r="U163" t="str">
            <v>Nigeria</v>
          </cell>
        </row>
        <row r="164">
          <cell r="U164" t="str">
            <v>Niue</v>
          </cell>
        </row>
        <row r="165">
          <cell r="U165" t="str">
            <v>Norfolk Island</v>
          </cell>
        </row>
        <row r="166">
          <cell r="U166" t="str">
            <v>Northern Mariana Islands</v>
          </cell>
        </row>
        <row r="167">
          <cell r="U167" t="str">
            <v>Norway</v>
          </cell>
        </row>
        <row r="168">
          <cell r="U168" t="str">
            <v>Oman</v>
          </cell>
        </row>
        <row r="169">
          <cell r="U169" t="str">
            <v>Pakistan</v>
          </cell>
        </row>
        <row r="170">
          <cell r="U170" t="str">
            <v>Palau</v>
          </cell>
        </row>
        <row r="171">
          <cell r="U171" t="str">
            <v>Palestinian Territory, Occupied</v>
          </cell>
        </row>
        <row r="172">
          <cell r="U172" t="str">
            <v>Panama</v>
          </cell>
        </row>
        <row r="173">
          <cell r="U173" t="str">
            <v>Papua New Guinea</v>
          </cell>
        </row>
        <row r="174">
          <cell r="U174" t="str">
            <v>Paraguay</v>
          </cell>
        </row>
        <row r="175">
          <cell r="U175" t="str">
            <v>Peru</v>
          </cell>
        </row>
        <row r="176">
          <cell r="U176" t="str">
            <v>Philippines</v>
          </cell>
        </row>
        <row r="177">
          <cell r="U177" t="str">
            <v>Pitcairn</v>
          </cell>
        </row>
        <row r="178">
          <cell r="U178" t="str">
            <v>Poland</v>
          </cell>
        </row>
        <row r="179">
          <cell r="U179" t="str">
            <v>Portugal</v>
          </cell>
        </row>
        <row r="180">
          <cell r="U180" t="str">
            <v>Puerto Rico</v>
          </cell>
        </row>
        <row r="181">
          <cell r="U181" t="str">
            <v>Qatar</v>
          </cell>
        </row>
        <row r="182">
          <cell r="U182" t="str">
            <v>Réunion</v>
          </cell>
        </row>
        <row r="183">
          <cell r="U183" t="str">
            <v>Romania</v>
          </cell>
        </row>
        <row r="184">
          <cell r="U184" t="str">
            <v>Russian Federation</v>
          </cell>
        </row>
        <row r="185">
          <cell r="U185" t="str">
            <v>Rwanda</v>
          </cell>
        </row>
        <row r="186">
          <cell r="U186" t="str">
            <v>Saint Barthélemy</v>
          </cell>
        </row>
        <row r="187">
          <cell r="U187" t="str">
            <v>Saint Helena, Ascension and Tristan da Cunha</v>
          </cell>
        </row>
        <row r="188">
          <cell r="U188" t="str">
            <v>Saint Kitts and Nevis</v>
          </cell>
        </row>
        <row r="189">
          <cell r="U189" t="str">
            <v>Saint Lucia</v>
          </cell>
        </row>
        <row r="190">
          <cell r="U190" t="str">
            <v>Saint Martin (French part)</v>
          </cell>
        </row>
        <row r="191">
          <cell r="U191" t="str">
            <v>Saint Pierre and Miquelon</v>
          </cell>
        </row>
        <row r="192">
          <cell r="U192" t="str">
            <v>Saint Vincent and the Grenadines</v>
          </cell>
        </row>
        <row r="193">
          <cell r="U193" t="str">
            <v>Samoa</v>
          </cell>
        </row>
        <row r="194">
          <cell r="U194" t="str">
            <v>San Marino</v>
          </cell>
        </row>
        <row r="195">
          <cell r="U195" t="str">
            <v>Sao Tome and Principe</v>
          </cell>
        </row>
        <row r="196">
          <cell r="U196" t="str">
            <v>Saudi Arabia</v>
          </cell>
        </row>
        <row r="197">
          <cell r="U197" t="str">
            <v>Senegal</v>
          </cell>
        </row>
        <row r="198">
          <cell r="U198" t="str">
            <v>Serbia</v>
          </cell>
        </row>
        <row r="199">
          <cell r="U199" t="str">
            <v>Seychelles</v>
          </cell>
        </row>
        <row r="200">
          <cell r="U200" t="str">
            <v>Sierra Leone</v>
          </cell>
        </row>
        <row r="201">
          <cell r="U201" t="str">
            <v>Singapore</v>
          </cell>
        </row>
        <row r="202">
          <cell r="U202" t="str">
            <v>Sint Maarten (Dutch part)</v>
          </cell>
        </row>
        <row r="203">
          <cell r="U203" t="str">
            <v>Slovakia</v>
          </cell>
        </row>
        <row r="204">
          <cell r="U204" t="str">
            <v>Slovenia</v>
          </cell>
        </row>
        <row r="205">
          <cell r="U205" t="str">
            <v>Solomon Islands</v>
          </cell>
        </row>
        <row r="206">
          <cell r="U206" t="str">
            <v>Somalia</v>
          </cell>
        </row>
        <row r="207">
          <cell r="U207" t="str">
            <v>South Africa</v>
          </cell>
        </row>
        <row r="208">
          <cell r="U208" t="str">
            <v>South Georgia and the South Sandwich Islands</v>
          </cell>
        </row>
        <row r="209">
          <cell r="U209" t="str">
            <v>Spain</v>
          </cell>
        </row>
        <row r="210">
          <cell r="U210" t="str">
            <v>Sri Lanka</v>
          </cell>
        </row>
        <row r="211">
          <cell r="U211" t="str">
            <v>Sudan</v>
          </cell>
        </row>
        <row r="212">
          <cell r="U212" t="str">
            <v>Suriname</v>
          </cell>
        </row>
        <row r="213">
          <cell r="U213" t="str">
            <v>Svalbard and Jan Mayen</v>
          </cell>
        </row>
        <row r="214">
          <cell r="U214" t="str">
            <v>Swaziland</v>
          </cell>
        </row>
        <row r="215">
          <cell r="U215" t="str">
            <v>Sweden</v>
          </cell>
        </row>
        <row r="216">
          <cell r="U216" t="str">
            <v>Switzerland</v>
          </cell>
        </row>
        <row r="217">
          <cell r="U217" t="str">
            <v>Syrian Arab Republic</v>
          </cell>
        </row>
        <row r="218">
          <cell r="U218" t="str">
            <v>Taiwan, Province of China</v>
          </cell>
        </row>
        <row r="219">
          <cell r="U219" t="str">
            <v>Tajikistan</v>
          </cell>
        </row>
        <row r="220">
          <cell r="U220" t="str">
            <v>Tanzania, United Republic of</v>
          </cell>
        </row>
        <row r="221">
          <cell r="U221" t="str">
            <v>Thailand</v>
          </cell>
        </row>
        <row r="222">
          <cell r="U222" t="str">
            <v>Timor-Leste</v>
          </cell>
        </row>
        <row r="223">
          <cell r="U223" t="str">
            <v>Togo</v>
          </cell>
        </row>
        <row r="224">
          <cell r="U224" t="str">
            <v>Tokelau</v>
          </cell>
        </row>
        <row r="225">
          <cell r="U225" t="str">
            <v>Tonga</v>
          </cell>
        </row>
        <row r="226">
          <cell r="U226" t="str">
            <v>Trinidad and Tobago</v>
          </cell>
        </row>
        <row r="227">
          <cell r="U227" t="str">
            <v>Tunisia</v>
          </cell>
        </row>
        <row r="228">
          <cell r="U228" t="str">
            <v>Turkey</v>
          </cell>
        </row>
        <row r="229">
          <cell r="U229" t="str">
            <v>Turkmenistan</v>
          </cell>
        </row>
        <row r="230">
          <cell r="U230" t="str">
            <v>Turks and Caicos Islands</v>
          </cell>
        </row>
        <row r="231">
          <cell r="U231" t="str">
            <v>Tuvalu</v>
          </cell>
        </row>
        <row r="232">
          <cell r="U232" t="str">
            <v>Uganda</v>
          </cell>
        </row>
        <row r="233">
          <cell r="U233" t="str">
            <v>Ukraine</v>
          </cell>
        </row>
        <row r="234">
          <cell r="U234" t="str">
            <v>United Arab Emirates</v>
          </cell>
        </row>
        <row r="235">
          <cell r="U235" t="str">
            <v>United Kingdom</v>
          </cell>
        </row>
        <row r="236">
          <cell r="U236" t="str">
            <v>United States</v>
          </cell>
        </row>
        <row r="237">
          <cell r="U237" t="str">
            <v>United States Minor Outlying Islands</v>
          </cell>
        </row>
        <row r="238">
          <cell r="U238" t="str">
            <v>Uruguay</v>
          </cell>
        </row>
        <row r="239">
          <cell r="U239" t="str">
            <v>Uzbekistan</v>
          </cell>
        </row>
        <row r="240">
          <cell r="U240" t="str">
            <v>Vanuatu</v>
          </cell>
        </row>
        <row r="241">
          <cell r="U241" t="str">
            <v>Venezuela, Bolivarian Republic of</v>
          </cell>
        </row>
        <row r="242">
          <cell r="U242" t="str">
            <v>Viet Nam</v>
          </cell>
        </row>
        <row r="243">
          <cell r="U243" t="str">
            <v>Virgin Islands, British</v>
          </cell>
        </row>
        <row r="244">
          <cell r="U244" t="str">
            <v>Virgin Islands, U.S.</v>
          </cell>
        </row>
        <row r="245">
          <cell r="U245" t="str">
            <v>Wallis and Futuna</v>
          </cell>
        </row>
        <row r="246">
          <cell r="U246" t="str">
            <v>Western Sahara</v>
          </cell>
        </row>
        <row r="247">
          <cell r="U247" t="str">
            <v>Yemen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B1">
            <v>863</v>
          </cell>
          <cell r="C1" t="str">
            <v>Advertising: Receipts</v>
          </cell>
          <cell r="D1">
            <v>51</v>
          </cell>
          <cell r="E1" t="str">
            <v>Africa</v>
          </cell>
          <cell r="F1">
            <v>75</v>
          </cell>
          <cell r="G1" t="str">
            <v>Australian Dollar</v>
          </cell>
          <cell r="H1">
            <v>33</v>
          </cell>
          <cell r="I1" t="str">
            <v>National Registration Number</v>
          </cell>
          <cell r="J1">
            <v>1</v>
          </cell>
          <cell r="K1" t="str">
            <v>Resident</v>
          </cell>
          <cell r="L1" t="str">
            <v>Resident</v>
          </cell>
          <cell r="M1">
            <v>1</v>
          </cell>
          <cell r="N1" t="str">
            <v>Resident</v>
          </cell>
        </row>
        <row r="2">
          <cell r="A2" t="str">
            <v>Broad Street</v>
          </cell>
          <cell r="B2">
            <v>923</v>
          </cell>
          <cell r="C2" t="str">
            <v>Capital: Equity</v>
          </cell>
          <cell r="D2">
            <v>53</v>
          </cell>
          <cell r="E2" t="str">
            <v>Anguilla</v>
          </cell>
          <cell r="F2">
            <v>13</v>
          </cell>
          <cell r="G2" t="str">
            <v>Austrian Schilling</v>
          </cell>
          <cell r="H2">
            <v>68</v>
          </cell>
          <cell r="I2" t="str">
            <v>Company Registration Number</v>
          </cell>
          <cell r="J2">
            <v>2</v>
          </cell>
          <cell r="K2" t="str">
            <v>Non-Resident</v>
          </cell>
          <cell r="L2" t="str">
            <v>NonResident</v>
          </cell>
          <cell r="M2">
            <v>2</v>
          </cell>
          <cell r="N2" t="str">
            <v>Central Government Catg</v>
          </cell>
        </row>
        <row r="3">
          <cell r="A3" t="str">
            <v>Corporate</v>
          </cell>
          <cell r="B3">
            <v>1095</v>
          </cell>
          <cell r="C3" t="str">
            <v>Capital: Foreign Currency Accounts - Deposits</v>
          </cell>
          <cell r="D3">
            <v>55</v>
          </cell>
          <cell r="E3" t="str">
            <v>Antigua</v>
          </cell>
          <cell r="F3">
            <v>2</v>
          </cell>
          <cell r="G3" t="str">
            <v>Bahamian Dollar</v>
          </cell>
          <cell r="H3">
            <v>13</v>
          </cell>
          <cell r="I3" t="str">
            <v>Passport</v>
          </cell>
          <cell r="J3">
            <v>3</v>
          </cell>
          <cell r="N3" t="str">
            <v>Accountant General - Treasury Account</v>
          </cell>
          <cell r="O3">
            <v>15</v>
          </cell>
        </row>
        <row r="4">
          <cell r="A4" t="str">
            <v>Domestic Wealth Management</v>
          </cell>
          <cell r="B4">
            <v>1044</v>
          </cell>
          <cell r="C4" t="str">
            <v>Capital: Foreign Currency Accounts - Deposits (IBC)</v>
          </cell>
          <cell r="D4">
            <v>136</v>
          </cell>
          <cell r="E4" t="str">
            <v>Argentina</v>
          </cell>
          <cell r="F4">
            <v>32</v>
          </cell>
          <cell r="G4" t="str">
            <v>Barbados Dollar</v>
          </cell>
          <cell r="H4">
            <v>6</v>
          </cell>
          <cell r="I4" t="str">
            <v>Social Security Number</v>
          </cell>
          <cell r="J4">
            <v>4</v>
          </cell>
          <cell r="N4" t="str">
            <v>Other Government Departments</v>
          </cell>
          <cell r="O4">
            <v>16</v>
          </cell>
        </row>
        <row r="5">
          <cell r="A5" t="str">
            <v>Fontabelle</v>
          </cell>
          <cell r="B5">
            <v>916</v>
          </cell>
          <cell r="C5" t="str">
            <v>Capital: Mutual Funds</v>
          </cell>
          <cell r="D5">
            <v>57</v>
          </cell>
          <cell r="E5" t="str">
            <v>Aruba</v>
          </cell>
          <cell r="F5">
            <v>14</v>
          </cell>
          <cell r="G5" t="str">
            <v>Belgian Franc</v>
          </cell>
          <cell r="H5">
            <v>43</v>
          </cell>
          <cell r="I5" t="str">
            <v>Driver's License</v>
          </cell>
          <cell r="J5">
            <v>5</v>
          </cell>
        </row>
        <row r="6">
          <cell r="A6" t="str">
            <v>Oistins</v>
          </cell>
          <cell r="B6">
            <v>917</v>
          </cell>
          <cell r="C6" t="str">
            <v>Capital: Pension Funds</v>
          </cell>
          <cell r="D6">
            <v>59</v>
          </cell>
          <cell r="E6" t="str">
            <v>Australia</v>
          </cell>
          <cell r="F6">
            <v>58</v>
          </cell>
          <cell r="G6" t="str">
            <v>Belizean Dollar</v>
          </cell>
          <cell r="H6">
            <v>1</v>
          </cell>
          <cell r="I6" t="str">
            <v>Staff ID</v>
          </cell>
          <cell r="J6">
            <v>6</v>
          </cell>
          <cell r="N6" t="str">
            <v>Individuals and individual trusts Catg</v>
          </cell>
        </row>
        <row r="7">
          <cell r="A7" t="str">
            <v>Rendezvous</v>
          </cell>
          <cell r="B7">
            <v>925</v>
          </cell>
          <cell r="C7" t="str">
            <v>Capital: Portfolio Investment</v>
          </cell>
          <cell r="D7">
            <v>60</v>
          </cell>
          <cell r="E7" t="str">
            <v>Bahamas</v>
          </cell>
          <cell r="F7">
            <v>18</v>
          </cell>
          <cell r="G7" t="str">
            <v>Bermuda Dollar</v>
          </cell>
          <cell r="H7">
            <v>12</v>
          </cell>
          <cell r="N7" t="str">
            <v xml:space="preserve">Individuals and individual trusts </v>
          </cell>
          <cell r="O7">
            <v>31</v>
          </cell>
        </row>
        <row r="8">
          <cell r="A8" t="str">
            <v>Sheraton</v>
          </cell>
          <cell r="B8">
            <v>919</v>
          </cell>
          <cell r="C8" t="str">
            <v>Capital: Real Estate</v>
          </cell>
          <cell r="D8">
            <v>62</v>
          </cell>
          <cell r="E8" t="str">
            <v>Barbados</v>
          </cell>
          <cell r="F8">
            <v>1</v>
          </cell>
          <cell r="G8" t="str">
            <v>Bolivar</v>
          </cell>
          <cell r="H8">
            <v>25</v>
          </cell>
        </row>
        <row r="9">
          <cell r="A9" t="str">
            <v>Speightstown</v>
          </cell>
          <cell r="B9">
            <v>920</v>
          </cell>
          <cell r="C9" t="str">
            <v>Capital: Real Estate (disinvestment)</v>
          </cell>
          <cell r="D9">
            <v>64</v>
          </cell>
          <cell r="E9" t="str">
            <v>Belize</v>
          </cell>
          <cell r="F9">
            <v>3</v>
          </cell>
          <cell r="G9" t="str">
            <v>Canadian Dollar</v>
          </cell>
          <cell r="H9">
            <v>11</v>
          </cell>
          <cell r="N9" t="str">
            <v>Miscellaneous Catg</v>
          </cell>
        </row>
        <row r="10">
          <cell r="A10" t="str">
            <v>Sunset Crest</v>
          </cell>
          <cell r="B10">
            <v>921</v>
          </cell>
          <cell r="C10" t="str">
            <v>Capital: Shareholder Loans Disbursements</v>
          </cell>
          <cell r="D10">
            <v>41</v>
          </cell>
          <cell r="E10" t="str">
            <v>Bermuda</v>
          </cell>
          <cell r="F10">
            <v>19</v>
          </cell>
          <cell r="G10" t="str">
            <v>Cayman Dollar</v>
          </cell>
          <cell r="H10">
            <v>14</v>
          </cell>
          <cell r="N10" t="str">
            <v>Miscellaneous</v>
          </cell>
          <cell r="O10">
            <v>32</v>
          </cell>
        </row>
        <row r="11">
          <cell r="A11" t="str">
            <v>Warrens</v>
          </cell>
          <cell r="B11">
            <v>929</v>
          </cell>
          <cell r="C11" t="str">
            <v>Capital:Loan (commercial borrowing) receipt</v>
          </cell>
          <cell r="D11">
            <v>35</v>
          </cell>
          <cell r="E11" t="str">
            <v>Bolivia</v>
          </cell>
          <cell r="F11">
            <v>33</v>
          </cell>
          <cell r="G11" t="str">
            <v>Colon</v>
          </cell>
          <cell r="H11">
            <v>17</v>
          </cell>
        </row>
        <row r="12">
          <cell r="A12" t="str">
            <v>Wildey</v>
          </cell>
          <cell r="B12">
            <v>928</v>
          </cell>
          <cell r="C12" t="str">
            <v>Commissions: Receipts</v>
          </cell>
          <cell r="D12">
            <v>66</v>
          </cell>
          <cell r="E12" t="str">
            <v>Brazil</v>
          </cell>
          <cell r="F12">
            <v>34</v>
          </cell>
          <cell r="G12" t="str">
            <v>Cordoba</v>
          </cell>
          <cell r="H12">
            <v>21</v>
          </cell>
          <cell r="N12" t="str">
            <v>Other Depository Corporations Catg</v>
          </cell>
        </row>
        <row r="13">
          <cell r="C13" t="str">
            <v>Communication Services: Receipts</v>
          </cell>
          <cell r="D13">
            <v>67</v>
          </cell>
          <cell r="E13" t="str">
            <v>British Virgin Island</v>
          </cell>
          <cell r="F13">
            <v>20</v>
          </cell>
          <cell r="G13" t="str">
            <v>Cruzeiro</v>
          </cell>
          <cell r="H13">
            <v>16</v>
          </cell>
          <cell r="N13" t="str">
            <v>Commercial Banks</v>
          </cell>
          <cell r="O13">
            <v>1</v>
          </cell>
        </row>
        <row r="14">
          <cell r="C14" t="str">
            <v>Computer and Information Services</v>
          </cell>
          <cell r="D14">
            <v>69</v>
          </cell>
          <cell r="E14" t="str">
            <v>Canada</v>
          </cell>
          <cell r="F14">
            <v>49</v>
          </cell>
          <cell r="G14" t="str">
            <v>Cuban Peso</v>
          </cell>
          <cell r="H14">
            <v>79</v>
          </cell>
          <cell r="N14" t="str">
            <v>Trust Companies</v>
          </cell>
          <cell r="O14">
            <v>2</v>
          </cell>
        </row>
        <row r="15">
          <cell r="C15" t="str">
            <v>Court Judgment</v>
          </cell>
          <cell r="D15">
            <v>71</v>
          </cell>
          <cell r="E15" t="str">
            <v>Chile</v>
          </cell>
          <cell r="F15">
            <v>35</v>
          </cell>
          <cell r="G15" t="str">
            <v>Danish Florin</v>
          </cell>
          <cell r="H15">
            <v>46</v>
          </cell>
          <cell r="N15" t="str">
            <v>Mortgage Finance Companies</v>
          </cell>
          <cell r="O15">
            <v>3</v>
          </cell>
        </row>
        <row r="16">
          <cell r="C16" t="str">
            <v>Credit Card</v>
          </cell>
          <cell r="D16">
            <v>72</v>
          </cell>
          <cell r="E16" t="str">
            <v>China</v>
          </cell>
          <cell r="F16">
            <v>69</v>
          </cell>
          <cell r="G16" t="str">
            <v>Danish Krone</v>
          </cell>
          <cell r="H16">
            <v>42</v>
          </cell>
          <cell r="N16" t="str">
            <v>Finance Companies</v>
          </cell>
          <cell r="O16">
            <v>4</v>
          </cell>
        </row>
        <row r="17">
          <cell r="C17" t="str">
            <v>Current Transfers: Gifts and Donations</v>
          </cell>
          <cell r="D17">
            <v>74</v>
          </cell>
          <cell r="E17" t="str">
            <v>Colombia</v>
          </cell>
          <cell r="F17">
            <v>36</v>
          </cell>
          <cell r="G17" t="str">
            <v>Deutsche Mark</v>
          </cell>
          <cell r="H17">
            <v>40</v>
          </cell>
          <cell r="N17" t="str">
            <v>Merchant Banks</v>
          </cell>
          <cell r="O17">
            <v>5</v>
          </cell>
        </row>
        <row r="18">
          <cell r="C18" t="str">
            <v>Current Transfers: Other</v>
          </cell>
          <cell r="D18">
            <v>77</v>
          </cell>
          <cell r="E18" t="str">
            <v>Costa Rica</v>
          </cell>
          <cell r="F18">
            <v>37</v>
          </cell>
          <cell r="G18" t="str">
            <v>Dinar</v>
          </cell>
          <cell r="H18">
            <v>62</v>
          </cell>
          <cell r="N18" t="str">
            <v>Credit Unions</v>
          </cell>
          <cell r="O18">
            <v>6</v>
          </cell>
        </row>
        <row r="19">
          <cell r="C19" t="str">
            <v>Current Transfers: Workers Remittances</v>
          </cell>
          <cell r="D19">
            <v>75</v>
          </cell>
          <cell r="E19" t="str">
            <v>Cuba</v>
          </cell>
          <cell r="F19">
            <v>29</v>
          </cell>
          <cell r="G19" t="str">
            <v>East Caribbean Dollar</v>
          </cell>
          <cell r="H19">
            <v>2</v>
          </cell>
          <cell r="N19" t="str">
            <v>Other</v>
          </cell>
          <cell r="O19">
            <v>7</v>
          </cell>
        </row>
        <row r="20">
          <cell r="C20" t="str">
            <v>Education: Receipt</v>
          </cell>
          <cell r="D20">
            <v>83</v>
          </cell>
          <cell r="E20" t="str">
            <v>Curacao</v>
          </cell>
          <cell r="F20">
            <v>15</v>
          </cell>
          <cell r="G20" t="str">
            <v>Escudo</v>
          </cell>
          <cell r="H20">
            <v>69</v>
          </cell>
        </row>
        <row r="21">
          <cell r="C21" t="str">
            <v>Exports</v>
          </cell>
          <cell r="D21">
            <v>84</v>
          </cell>
          <cell r="E21" t="str">
            <v>Dominica</v>
          </cell>
          <cell r="F21">
            <v>4</v>
          </cell>
          <cell r="G21" t="str">
            <v>Euro</v>
          </cell>
          <cell r="H21">
            <v>82</v>
          </cell>
          <cell r="N21" t="str">
            <v>Other Financial Corporations Catg</v>
          </cell>
        </row>
        <row r="22">
          <cell r="C22" t="str">
            <v>Financial Services: Receipt</v>
          </cell>
          <cell r="D22">
            <v>86</v>
          </cell>
          <cell r="E22" t="str">
            <v>Dominican Republic</v>
          </cell>
          <cell r="F22">
            <v>30</v>
          </cell>
          <cell r="G22" t="str">
            <v>Excudo</v>
          </cell>
          <cell r="H22">
            <v>24</v>
          </cell>
          <cell r="N22" t="str">
            <v>Insurance Companies</v>
          </cell>
          <cell r="O22">
            <v>8</v>
          </cell>
        </row>
        <row r="23">
          <cell r="C23" t="str">
            <v>Government Services: Receipt</v>
          </cell>
          <cell r="D23">
            <v>88</v>
          </cell>
          <cell r="E23" t="str">
            <v>Eastern Europe</v>
          </cell>
          <cell r="F23">
            <v>56</v>
          </cell>
          <cell r="G23" t="str">
            <v>French Franc</v>
          </cell>
          <cell r="H23">
            <v>71</v>
          </cell>
          <cell r="N23" t="str">
            <v>Pension Funds</v>
          </cell>
          <cell r="O23">
            <v>9</v>
          </cell>
        </row>
        <row r="24">
          <cell r="C24" t="str">
            <v xml:space="preserve">Head Office Expenses: Receipt </v>
          </cell>
          <cell r="D24">
            <v>90</v>
          </cell>
          <cell r="E24" t="str">
            <v>Ecuador</v>
          </cell>
          <cell r="F24">
            <v>38</v>
          </cell>
          <cell r="G24" t="str">
            <v>Gold Sol</v>
          </cell>
          <cell r="H24">
            <v>23</v>
          </cell>
          <cell r="N24" t="str">
            <v>Finance Companies</v>
          </cell>
          <cell r="O24">
            <v>4</v>
          </cell>
        </row>
        <row r="25">
          <cell r="C25" t="str">
            <v>Income on Equity: Dividends &amp; Profits - Banks</v>
          </cell>
          <cell r="D25">
            <v>79</v>
          </cell>
          <cell r="E25" t="str">
            <v>Eire (Ireland)</v>
          </cell>
          <cell r="F25">
            <v>51</v>
          </cell>
          <cell r="G25" t="str">
            <v>Gourde</v>
          </cell>
          <cell r="H25">
            <v>26</v>
          </cell>
          <cell r="N25" t="str">
            <v>Financial Leasing Companies</v>
          </cell>
          <cell r="O25">
            <v>10</v>
          </cell>
        </row>
        <row r="26">
          <cell r="C26" t="str">
            <v>Income on Equity: Dividends &amp; Profits - Other</v>
          </cell>
          <cell r="D26">
            <v>81</v>
          </cell>
          <cell r="E26" t="str">
            <v>El Salvador</v>
          </cell>
          <cell r="F26">
            <v>39</v>
          </cell>
          <cell r="G26" t="str">
            <v>Guarani</v>
          </cell>
          <cell r="H26">
            <v>22</v>
          </cell>
          <cell r="N26" t="str">
            <v>Investment Pools and Unit Trusts</v>
          </cell>
          <cell r="O26">
            <v>11</v>
          </cell>
        </row>
        <row r="27">
          <cell r="C27" t="str">
            <v>Income: Compensation of Employees</v>
          </cell>
          <cell r="D27">
            <v>91</v>
          </cell>
          <cell r="E27" t="str">
            <v>England</v>
          </cell>
          <cell r="F27">
            <v>84</v>
          </cell>
          <cell r="G27" t="str">
            <v>Guilder</v>
          </cell>
          <cell r="H27">
            <v>41</v>
          </cell>
          <cell r="N27" t="str">
            <v>Securities Underwriters and Dealers</v>
          </cell>
          <cell r="O27">
            <v>12</v>
          </cell>
        </row>
        <row r="28">
          <cell r="C28" t="str">
            <v>Income: Loan Interest- share holders</v>
          </cell>
          <cell r="D28">
            <v>135</v>
          </cell>
          <cell r="E28" t="str">
            <v>France</v>
          </cell>
          <cell r="F28">
            <v>52</v>
          </cell>
          <cell r="G28" t="str">
            <v>Guyana Dollar</v>
          </cell>
          <cell r="H28">
            <v>3</v>
          </cell>
          <cell r="N28" t="str">
            <v>Bank Holding Companies</v>
          </cell>
          <cell r="O28">
            <v>13</v>
          </cell>
        </row>
        <row r="29">
          <cell r="C29" t="str">
            <v>Income: Loan Interest (commercial borrowings)</v>
          </cell>
          <cell r="D29">
            <v>93</v>
          </cell>
          <cell r="E29" t="str">
            <v>French Guiana</v>
          </cell>
          <cell r="F29">
            <v>27</v>
          </cell>
          <cell r="G29" t="str">
            <v>Hong Kong Dollar</v>
          </cell>
          <cell r="H29">
            <v>53</v>
          </cell>
          <cell r="N29" t="str">
            <v>Public Financial Institutions</v>
          </cell>
          <cell r="O29">
            <v>14</v>
          </cell>
        </row>
        <row r="30">
          <cell r="C30" t="str">
            <v>Income: Portfolio Investment - Bonds and Notes</v>
          </cell>
          <cell r="D30">
            <v>94</v>
          </cell>
          <cell r="E30" t="str">
            <v>Germany</v>
          </cell>
          <cell r="F30">
            <v>88</v>
          </cell>
          <cell r="G30" t="str">
            <v>Indonesian Raynah</v>
          </cell>
          <cell r="H30">
            <v>54</v>
          </cell>
          <cell r="N30" t="str">
            <v>Other</v>
          </cell>
          <cell r="O30">
            <v>7</v>
          </cell>
        </row>
        <row r="31">
          <cell r="C31" t="str">
            <v>Income: Real Estate - Receipt</v>
          </cell>
          <cell r="D31">
            <v>40</v>
          </cell>
          <cell r="E31" t="str">
            <v>Ghana</v>
          </cell>
          <cell r="F31">
            <v>76</v>
          </cell>
          <cell r="G31" t="str">
            <v>Irish Pound</v>
          </cell>
          <cell r="H31">
            <v>32</v>
          </cell>
        </row>
        <row r="32">
          <cell r="C32" t="str">
            <v>Insurance: Life Receipt</v>
          </cell>
          <cell r="D32">
            <v>97</v>
          </cell>
          <cell r="E32" t="str">
            <v>Grenada</v>
          </cell>
          <cell r="F32">
            <v>5</v>
          </cell>
          <cell r="G32" t="str">
            <v>Jamaica Dollar</v>
          </cell>
          <cell r="H32">
            <v>4</v>
          </cell>
          <cell r="N32" t="str">
            <v>Private Non-Financial Corporations Catg</v>
          </cell>
        </row>
        <row r="33">
          <cell r="C33" t="str">
            <v>Insurance: Non-Life Receipt</v>
          </cell>
          <cell r="D33">
            <v>98</v>
          </cell>
          <cell r="E33" t="str">
            <v>Guadeloupe</v>
          </cell>
          <cell r="F33">
            <v>23</v>
          </cell>
          <cell r="G33" t="str">
            <v>Japanese Yen</v>
          </cell>
          <cell r="H33">
            <v>50</v>
          </cell>
          <cell r="N33" t="str">
            <v>Agriculture</v>
          </cell>
          <cell r="O33">
            <v>18</v>
          </cell>
        </row>
        <row r="34">
          <cell r="C34" t="str">
            <v>Insurance: Other Receipt</v>
          </cell>
          <cell r="D34">
            <v>101</v>
          </cell>
          <cell r="E34" t="str">
            <v>Guatemala</v>
          </cell>
          <cell r="F34">
            <v>40</v>
          </cell>
          <cell r="G34" t="str">
            <v>Lempira</v>
          </cell>
          <cell r="H34">
            <v>20</v>
          </cell>
          <cell r="N34" t="str">
            <v>Construction</v>
          </cell>
          <cell r="O34">
            <v>23</v>
          </cell>
        </row>
        <row r="35">
          <cell r="C35" t="str">
            <v>Insurance: Reinsurance Receipt</v>
          </cell>
          <cell r="D35">
            <v>99</v>
          </cell>
          <cell r="E35" t="str">
            <v>Guyana</v>
          </cell>
          <cell r="F35">
            <v>6</v>
          </cell>
          <cell r="G35" t="str">
            <v>Lira</v>
          </cell>
          <cell r="H35">
            <v>72</v>
          </cell>
          <cell r="N35" t="str">
            <v>Distribution</v>
          </cell>
          <cell r="O35">
            <v>24</v>
          </cell>
        </row>
        <row r="36">
          <cell r="C36" t="str">
            <v>Legacies &amp; Inheritances</v>
          </cell>
          <cell r="D36">
            <v>103</v>
          </cell>
          <cell r="E36" t="str">
            <v>Haiti</v>
          </cell>
          <cell r="F36">
            <v>24</v>
          </cell>
          <cell r="G36" t="str">
            <v>Malaysia Dollar</v>
          </cell>
          <cell r="H36">
            <v>51</v>
          </cell>
          <cell r="N36" t="str">
            <v>Education</v>
          </cell>
          <cell r="O36">
            <v>28</v>
          </cell>
        </row>
        <row r="37">
          <cell r="C37" t="str">
            <v>License &amp; Subscription Fees</v>
          </cell>
          <cell r="D37">
            <v>104</v>
          </cell>
          <cell r="E37" t="str">
            <v>Holland</v>
          </cell>
          <cell r="F37">
            <v>81</v>
          </cell>
          <cell r="G37" t="str">
            <v>Mauritian Rupee</v>
          </cell>
          <cell r="H37">
            <v>86</v>
          </cell>
          <cell r="N37" t="str">
            <v>Electricity, gas and water supply</v>
          </cell>
          <cell r="O37">
            <v>22</v>
          </cell>
        </row>
        <row r="38">
          <cell r="C38" t="str">
            <v>Local Notes - Sale</v>
          </cell>
          <cell r="D38">
            <v>119</v>
          </cell>
          <cell r="E38" t="str">
            <v>Honduras</v>
          </cell>
          <cell r="F38">
            <v>41</v>
          </cell>
          <cell r="G38" t="str">
            <v>New Zealand Dollar</v>
          </cell>
          <cell r="H38">
            <v>34</v>
          </cell>
          <cell r="N38" t="str">
            <v>Fishing</v>
          </cell>
          <cell r="O38">
            <v>19</v>
          </cell>
        </row>
        <row r="39">
          <cell r="C39" t="str">
            <v>Maintenance Received from Abroad</v>
          </cell>
          <cell r="D39">
            <v>106</v>
          </cell>
          <cell r="E39" t="str">
            <v>Hong Kong</v>
          </cell>
          <cell r="F39">
            <v>63</v>
          </cell>
          <cell r="G39" t="str">
            <v>Norwegian Krone</v>
          </cell>
          <cell r="H39">
            <v>44</v>
          </cell>
          <cell r="N39" t="str">
            <v>Health and social work</v>
          </cell>
          <cell r="O39">
            <v>29</v>
          </cell>
        </row>
        <row r="40">
          <cell r="C40" t="str">
            <v>Medical Expenses</v>
          </cell>
          <cell r="D40">
            <v>107</v>
          </cell>
          <cell r="E40" t="str">
            <v>India</v>
          </cell>
          <cell r="F40">
            <v>93</v>
          </cell>
          <cell r="G40" t="str">
            <v>Other Non-Regional</v>
          </cell>
          <cell r="H40">
            <v>81</v>
          </cell>
          <cell r="N40" t="str">
            <v>Hotels and Restaurants</v>
          </cell>
          <cell r="O40">
            <v>25</v>
          </cell>
        </row>
        <row r="41">
          <cell r="C41" t="str">
            <v>Operating Expenses</v>
          </cell>
          <cell r="D41">
            <v>108</v>
          </cell>
          <cell r="E41" t="str">
            <v>Indonesia</v>
          </cell>
          <cell r="F41">
            <v>64</v>
          </cell>
          <cell r="G41" t="str">
            <v>Other Regional</v>
          </cell>
          <cell r="H41">
            <v>7</v>
          </cell>
          <cell r="N41" t="str">
            <v>Manufacturing</v>
          </cell>
          <cell r="O41">
            <v>21</v>
          </cell>
        </row>
        <row r="42">
          <cell r="C42" t="str">
            <v>Other: Receipts</v>
          </cell>
          <cell r="D42">
            <v>109</v>
          </cell>
          <cell r="E42" t="str">
            <v>Italy</v>
          </cell>
          <cell r="F42">
            <v>91</v>
          </cell>
          <cell r="G42" t="str">
            <v>Peseta</v>
          </cell>
          <cell r="H42">
            <v>84</v>
          </cell>
          <cell r="N42" t="str">
            <v>Mining and quarrying</v>
          </cell>
          <cell r="O42">
            <v>20</v>
          </cell>
        </row>
        <row r="43">
          <cell r="C43" t="str">
            <v>Overseas Agencies/Branches</v>
          </cell>
          <cell r="D43">
            <v>111</v>
          </cell>
          <cell r="E43" t="str">
            <v>Jamaica</v>
          </cell>
          <cell r="F43">
            <v>7</v>
          </cell>
          <cell r="G43" t="str">
            <v>Peso</v>
          </cell>
          <cell r="H43">
            <v>15</v>
          </cell>
          <cell r="N43" t="str">
            <v>Real estate, renting and other business activities</v>
          </cell>
          <cell r="O43">
            <v>27</v>
          </cell>
        </row>
        <row r="44">
          <cell r="C44" t="str">
            <v>Personal, Cultural and Recreational Services</v>
          </cell>
          <cell r="D44">
            <v>112</v>
          </cell>
          <cell r="E44" t="str">
            <v>Japan</v>
          </cell>
          <cell r="F44">
            <v>71</v>
          </cell>
          <cell r="G44" t="str">
            <v>Philippine Peso</v>
          </cell>
          <cell r="H44">
            <v>55</v>
          </cell>
          <cell r="N44" t="str">
            <v>Recreational, personal and community work</v>
          </cell>
          <cell r="O44">
            <v>30</v>
          </cell>
        </row>
        <row r="45">
          <cell r="C45" t="str">
            <v>Professional Services: Management Fees</v>
          </cell>
          <cell r="D45">
            <v>114</v>
          </cell>
          <cell r="E45" t="str">
            <v>Lebanon</v>
          </cell>
          <cell r="F45">
            <v>89</v>
          </cell>
          <cell r="G45" t="str">
            <v>Pound Sterling</v>
          </cell>
          <cell r="H45">
            <v>31</v>
          </cell>
          <cell r="N45" t="str">
            <v xml:space="preserve">Transport, storage and communication </v>
          </cell>
          <cell r="O45">
            <v>26</v>
          </cell>
        </row>
        <row r="46">
          <cell r="C46" t="str">
            <v>Professional Services: Other Receipts</v>
          </cell>
          <cell r="D46">
            <v>115</v>
          </cell>
          <cell r="E46" t="str">
            <v>Malaysia</v>
          </cell>
          <cell r="F46">
            <v>61</v>
          </cell>
          <cell r="G46" t="str">
            <v>Quetzel</v>
          </cell>
          <cell r="H46">
            <v>19</v>
          </cell>
        </row>
        <row r="47">
          <cell r="C47" t="str">
            <v>Purchase of FX from CBB</v>
          </cell>
          <cell r="D47">
            <v>117</v>
          </cell>
          <cell r="E47" t="str">
            <v>Martinique</v>
          </cell>
          <cell r="F47">
            <v>25</v>
          </cell>
          <cell r="G47" t="str">
            <v>Rand</v>
          </cell>
          <cell r="H47">
            <v>83</v>
          </cell>
          <cell r="N47" t="str">
            <v>Public Non-financial Corporations Catg</v>
          </cell>
        </row>
        <row r="48">
          <cell r="C48" t="str">
            <v>Purchase of Fx from Banks</v>
          </cell>
          <cell r="D48">
            <v>120</v>
          </cell>
          <cell r="E48" t="str">
            <v>Mexico</v>
          </cell>
          <cell r="F48">
            <v>42</v>
          </cell>
          <cell r="G48" t="str">
            <v>Rial</v>
          </cell>
          <cell r="H48">
            <v>60</v>
          </cell>
          <cell r="N48" t="str">
            <v>Public Non-financial Corporations</v>
          </cell>
          <cell r="O48">
            <v>17</v>
          </cell>
        </row>
        <row r="49">
          <cell r="C49" t="str">
            <v>Purchase of Fx from Other Financial Institutions</v>
          </cell>
          <cell r="D49">
            <v>122</v>
          </cell>
          <cell r="E49" t="str">
            <v>Middle East</v>
          </cell>
          <cell r="F49">
            <v>74</v>
          </cell>
          <cell r="G49" t="str">
            <v>Riyal</v>
          </cell>
          <cell r="H49">
            <v>61</v>
          </cell>
        </row>
        <row r="50">
          <cell r="C50" t="str">
            <v>Re-exports and Transhipment: Receipts</v>
          </cell>
          <cell r="D50">
            <v>124</v>
          </cell>
          <cell r="E50" t="str">
            <v>Montserrat</v>
          </cell>
          <cell r="F50">
            <v>8</v>
          </cell>
          <cell r="G50" t="str">
            <v>Rouble</v>
          </cell>
          <cell r="H50">
            <v>80</v>
          </cell>
          <cell r="N50" t="str">
            <v>Non-Resident</v>
          </cell>
        </row>
        <row r="51">
          <cell r="C51" t="str">
            <v>Refunds Received from Abroad</v>
          </cell>
          <cell r="D51">
            <v>126</v>
          </cell>
          <cell r="E51" t="str">
            <v>Netherland Antilles</v>
          </cell>
          <cell r="F51">
            <v>17</v>
          </cell>
          <cell r="G51" t="str">
            <v>Rupee</v>
          </cell>
          <cell r="H51">
            <v>85</v>
          </cell>
          <cell r="N51" t="str">
            <v>Government</v>
          </cell>
          <cell r="O51">
            <v>38</v>
          </cell>
        </row>
        <row r="52">
          <cell r="C52" t="str">
            <v>Royalties &amp; Franchises</v>
          </cell>
          <cell r="D52">
            <v>127</v>
          </cell>
          <cell r="E52" t="str">
            <v>New Zealand</v>
          </cell>
          <cell r="F52">
            <v>59</v>
          </cell>
          <cell r="G52" t="str">
            <v>Singapore Dollar</v>
          </cell>
          <cell r="H52">
            <v>52</v>
          </cell>
        </row>
        <row r="53">
          <cell r="C53" t="str">
            <v>Transfer: External Accounts - Deposits</v>
          </cell>
          <cell r="D53">
            <v>132</v>
          </cell>
          <cell r="E53" t="str">
            <v>Nicaragua</v>
          </cell>
          <cell r="F53">
            <v>43</v>
          </cell>
          <cell r="G53" t="str">
            <v>Sucre</v>
          </cell>
          <cell r="H53">
            <v>18</v>
          </cell>
          <cell r="N53" t="str">
            <v>Individuals Catg</v>
          </cell>
        </row>
        <row r="54">
          <cell r="C54" t="str">
            <v>Transportation: Airline Receipts</v>
          </cell>
          <cell r="D54">
            <v>128</v>
          </cell>
          <cell r="E54" t="str">
            <v>North Korea</v>
          </cell>
          <cell r="F54">
            <v>66</v>
          </cell>
          <cell r="G54" t="str">
            <v>Swedish Krona</v>
          </cell>
          <cell r="H54">
            <v>45</v>
          </cell>
          <cell r="N54" t="str">
            <v>Individuals</v>
          </cell>
          <cell r="O54">
            <v>44</v>
          </cell>
        </row>
        <row r="55">
          <cell r="C55" t="str">
            <v>Transportation: Other Receipts</v>
          </cell>
          <cell r="D55">
            <v>130</v>
          </cell>
          <cell r="E55" t="str">
            <v>Other Australasia</v>
          </cell>
          <cell r="F55">
            <v>60</v>
          </cell>
          <cell r="G55" t="str">
            <v>Swiss Franc</v>
          </cell>
          <cell r="H55">
            <v>70</v>
          </cell>
        </row>
        <row r="56">
          <cell r="C56" t="str">
            <v>Travel: Business</v>
          </cell>
          <cell r="D56">
            <v>133</v>
          </cell>
          <cell r="E56" t="str">
            <v>Other E.E.C</v>
          </cell>
          <cell r="F56">
            <v>55</v>
          </cell>
          <cell r="G56" t="str">
            <v>T &amp; T Dollar</v>
          </cell>
          <cell r="H56">
            <v>5</v>
          </cell>
          <cell r="N56" t="str">
            <v>Miscellaneous Catg</v>
          </cell>
        </row>
        <row r="57">
          <cell r="C57" t="str">
            <v>Travel: Holiday</v>
          </cell>
          <cell r="D57">
            <v>134</v>
          </cell>
          <cell r="E57" t="str">
            <v>Other English-Speaking Caribbean</v>
          </cell>
          <cell r="F57">
            <v>22</v>
          </cell>
          <cell r="G57" t="str">
            <v>United States Dollar</v>
          </cell>
          <cell r="H57">
            <v>10</v>
          </cell>
          <cell r="N57" t="str">
            <v>Miscellaneous</v>
          </cell>
          <cell r="O57">
            <v>32</v>
          </cell>
        </row>
        <row r="58">
          <cell r="E58" t="str">
            <v>Other European</v>
          </cell>
          <cell r="F58">
            <v>57</v>
          </cell>
          <cell r="G58" t="str">
            <v>Yuan</v>
          </cell>
          <cell r="H58">
            <v>78</v>
          </cell>
        </row>
        <row r="59">
          <cell r="E59" t="str">
            <v>Other French West Indies</v>
          </cell>
          <cell r="F59">
            <v>28</v>
          </cell>
          <cell r="N59" t="str">
            <v>Other Depository Corporations Catg</v>
          </cell>
        </row>
        <row r="60">
          <cell r="E60" t="str">
            <v>Other South East Asia</v>
          </cell>
          <cell r="F60">
            <v>68</v>
          </cell>
          <cell r="N60" t="str">
            <v>Commercial Banks</v>
          </cell>
          <cell r="O60">
            <v>1</v>
          </cell>
        </row>
        <row r="61">
          <cell r="E61" t="str">
            <v>Panama</v>
          </cell>
          <cell r="F61">
            <v>44</v>
          </cell>
          <cell r="N61" t="str">
            <v>Offshore Banks</v>
          </cell>
          <cell r="O61">
            <v>33</v>
          </cell>
        </row>
        <row r="62">
          <cell r="E62" t="str">
            <v>Paraguay</v>
          </cell>
          <cell r="F62">
            <v>45</v>
          </cell>
          <cell r="N62" t="str">
            <v>Other</v>
          </cell>
          <cell r="O62">
            <v>7</v>
          </cell>
        </row>
        <row r="63">
          <cell r="E63" t="str">
            <v>Peru</v>
          </cell>
          <cell r="F63">
            <v>46</v>
          </cell>
        </row>
        <row r="64">
          <cell r="E64" t="str">
            <v>Philippines</v>
          </cell>
          <cell r="F64">
            <v>65</v>
          </cell>
          <cell r="N64" t="str">
            <v>Other Financial Corporations Catg</v>
          </cell>
        </row>
        <row r="65">
          <cell r="E65" t="str">
            <v>Puerto Rico</v>
          </cell>
          <cell r="F65">
            <v>31</v>
          </cell>
          <cell r="N65" t="str">
            <v>International Busines and Finance corporation - Offshore Banks (non-deposit takers)</v>
          </cell>
          <cell r="O65">
            <v>34</v>
          </cell>
        </row>
        <row r="66">
          <cell r="E66" t="str">
            <v>Scotland</v>
          </cell>
          <cell r="F66">
            <v>86</v>
          </cell>
          <cell r="N66" t="str">
            <v>International Busines and Finance corporation - Except Insurance Companies</v>
          </cell>
          <cell r="O66">
            <v>35</v>
          </cell>
        </row>
        <row r="67">
          <cell r="E67" t="str">
            <v>Singapore</v>
          </cell>
          <cell r="F67">
            <v>62</v>
          </cell>
          <cell r="N67" t="str">
            <v>International Busines and Finance corporation - Other</v>
          </cell>
          <cell r="O67">
            <v>36</v>
          </cell>
        </row>
        <row r="68">
          <cell r="E68" t="str">
            <v>South Korea</v>
          </cell>
          <cell r="F68">
            <v>67</v>
          </cell>
          <cell r="N68" t="str">
            <v>Other Non-resident Financial Corporations</v>
          </cell>
          <cell r="O68">
            <v>37</v>
          </cell>
        </row>
        <row r="69">
          <cell r="E69" t="str">
            <v>Spain</v>
          </cell>
          <cell r="F69">
            <v>87</v>
          </cell>
        </row>
        <row r="70">
          <cell r="E70" t="str">
            <v>St. Vincent</v>
          </cell>
          <cell r="F70">
            <v>11</v>
          </cell>
          <cell r="N70" t="str">
            <v>Public Non-financial Corporations Catg</v>
          </cell>
        </row>
        <row r="71">
          <cell r="E71" t="str">
            <v>St.Kitts &amp; Nevis</v>
          </cell>
          <cell r="F71">
            <v>9</v>
          </cell>
          <cell r="N71" t="str">
            <v>Public Non-financial Corporations</v>
          </cell>
          <cell r="O71">
            <v>17</v>
          </cell>
        </row>
        <row r="72">
          <cell r="E72" t="str">
            <v>St.Lucia</v>
          </cell>
          <cell r="F72">
            <v>10</v>
          </cell>
        </row>
        <row r="73">
          <cell r="E73" t="str">
            <v>Suriname</v>
          </cell>
          <cell r="F73">
            <v>16</v>
          </cell>
          <cell r="N73" t="str">
            <v>Private Non-Financial Corporations Catg</v>
          </cell>
        </row>
        <row r="74">
          <cell r="E74" t="str">
            <v>Sweden</v>
          </cell>
          <cell r="F74">
            <v>82</v>
          </cell>
          <cell r="N74" t="str">
            <v xml:space="preserve">International Busines and Finance corporations </v>
          </cell>
          <cell r="O74">
            <v>39</v>
          </cell>
        </row>
        <row r="75">
          <cell r="E75" t="str">
            <v>Switzerland</v>
          </cell>
          <cell r="F75">
            <v>92</v>
          </cell>
          <cell r="N75" t="str">
            <v>International Busines and Finance corporations - IBC's</v>
          </cell>
          <cell r="O75">
            <v>40</v>
          </cell>
        </row>
        <row r="76">
          <cell r="E76" t="str">
            <v>Taiwan</v>
          </cell>
          <cell r="F76">
            <v>72</v>
          </cell>
          <cell r="N76" t="str">
            <v>International Busines and Finance corporations - SRL's</v>
          </cell>
          <cell r="O76">
            <v>41</v>
          </cell>
        </row>
        <row r="77">
          <cell r="E77" t="str">
            <v>Trinidad &amp; Tobago</v>
          </cell>
          <cell r="F77">
            <v>12</v>
          </cell>
          <cell r="N77" t="str">
            <v>International Busines and Finance corporations - Other</v>
          </cell>
          <cell r="O77">
            <v>42</v>
          </cell>
        </row>
        <row r="78">
          <cell r="E78" t="str">
            <v>Turkey</v>
          </cell>
          <cell r="F78">
            <v>90</v>
          </cell>
          <cell r="N78" t="str">
            <v>Other Non-resident Non-financial Corporations</v>
          </cell>
          <cell r="O78">
            <v>43</v>
          </cell>
        </row>
        <row r="79">
          <cell r="E79" t="str">
            <v>Turks and Caicos Islands</v>
          </cell>
          <cell r="F79">
            <v>83</v>
          </cell>
        </row>
        <row r="80">
          <cell r="E80" t="str">
            <v>USSR</v>
          </cell>
          <cell r="F80">
            <v>73</v>
          </cell>
        </row>
        <row r="81">
          <cell r="E81" t="str">
            <v>United Kingdom</v>
          </cell>
          <cell r="F81">
            <v>53</v>
          </cell>
        </row>
        <row r="82">
          <cell r="E82" t="str">
            <v>United States Virgin Islands</v>
          </cell>
          <cell r="F82">
            <v>21</v>
          </cell>
        </row>
        <row r="83">
          <cell r="E83" t="str">
            <v>United States of America</v>
          </cell>
          <cell r="F83">
            <v>50</v>
          </cell>
        </row>
        <row r="84">
          <cell r="E84" t="str">
            <v>Uruguay</v>
          </cell>
          <cell r="F84">
            <v>47</v>
          </cell>
        </row>
        <row r="85">
          <cell r="E85" t="str">
            <v>Venezuela</v>
          </cell>
          <cell r="F85">
            <v>48</v>
          </cell>
        </row>
        <row r="86">
          <cell r="E86" t="str">
            <v>Wales</v>
          </cell>
          <cell r="F86">
            <v>85</v>
          </cell>
        </row>
        <row r="87">
          <cell r="E87" t="str">
            <v>West Germany</v>
          </cell>
          <cell r="F87">
            <v>54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  <sheetName val="Sheet3"/>
    </sheetNames>
    <sheetDataSet>
      <sheetData sheetId="0" refreshError="1"/>
      <sheetData sheetId="1" refreshError="1">
        <row r="1">
          <cell r="A1" t="str">
            <v xml:space="preserve">(RPC) Regional Processing Centre </v>
          </cell>
          <cell r="C1" t="str">
            <v>Advertising: Receipts</v>
          </cell>
        </row>
        <row r="2">
          <cell r="C2" t="str">
            <v>Capital: Equity</v>
          </cell>
        </row>
        <row r="3">
          <cell r="C3" t="str">
            <v>Capital: Foreign Currency Accounts - Deposits</v>
          </cell>
        </row>
        <row r="4">
          <cell r="C4" t="str">
            <v>Capital: Foreign Currency Accounts - Deposits (IBC)</v>
          </cell>
        </row>
        <row r="5">
          <cell r="C5" t="str">
            <v>Capital: Mutual Funds</v>
          </cell>
        </row>
        <row r="6">
          <cell r="C6" t="str">
            <v>Capital: Pension Funds</v>
          </cell>
        </row>
        <row r="7">
          <cell r="C7" t="str">
            <v>Capital: Portfolio Investment</v>
          </cell>
        </row>
        <row r="8">
          <cell r="C8" t="str">
            <v>Capital: Real Estate</v>
          </cell>
        </row>
        <row r="9">
          <cell r="C9" t="str">
            <v>Capital: Real Estate (disinvestment)</v>
          </cell>
        </row>
        <row r="10">
          <cell r="C10" t="str">
            <v>Capital: Shareholder Loans Disbursements</v>
          </cell>
        </row>
        <row r="11">
          <cell r="C11" t="str">
            <v>Capital:Loan (commercial borrowing) receipt</v>
          </cell>
        </row>
        <row r="12">
          <cell r="C12" t="str">
            <v>Commissions: Receipts</v>
          </cell>
        </row>
        <row r="13">
          <cell r="C13" t="str">
            <v>Communication Services: Receipts</v>
          </cell>
        </row>
        <row r="14">
          <cell r="C14" t="str">
            <v>Computer and Information Services</v>
          </cell>
        </row>
        <row r="15">
          <cell r="C15" t="str">
            <v>Court Judgment</v>
          </cell>
        </row>
        <row r="16">
          <cell r="C16" t="str">
            <v>Credit Card</v>
          </cell>
        </row>
        <row r="17">
          <cell r="C17" t="str">
            <v>Current Transfers: Gifts and Donations</v>
          </cell>
        </row>
        <row r="18">
          <cell r="C18" t="str">
            <v>Current Transfers: Other</v>
          </cell>
        </row>
        <row r="19">
          <cell r="C19" t="str">
            <v>Current Transfers: Workers Remittances</v>
          </cell>
        </row>
        <row r="20">
          <cell r="C20" t="str">
            <v>Education: Receipt</v>
          </cell>
        </row>
        <row r="21">
          <cell r="C21" t="str">
            <v>Exports</v>
          </cell>
        </row>
        <row r="22">
          <cell r="C22" t="str">
            <v>Financial Services: Receipt</v>
          </cell>
        </row>
        <row r="23">
          <cell r="C23" t="str">
            <v>Government Services: Receipt</v>
          </cell>
        </row>
        <row r="24">
          <cell r="C24" t="str">
            <v xml:space="preserve">Head Office Expenses: Receipt </v>
          </cell>
        </row>
        <row r="25">
          <cell r="C25" t="str">
            <v>Income on Equity: Dividends &amp; Profits - Banks</v>
          </cell>
        </row>
        <row r="26">
          <cell r="C26" t="str">
            <v>Income on Equity: Dividends &amp; Profits - Other</v>
          </cell>
        </row>
        <row r="27">
          <cell r="C27" t="str">
            <v>Income: Compensation of Employees</v>
          </cell>
        </row>
        <row r="28">
          <cell r="C28" t="str">
            <v>Income: Loan Interest- share holders</v>
          </cell>
        </row>
        <row r="29">
          <cell r="C29" t="str">
            <v>Income: Loan Interest (commercial borrowings)</v>
          </cell>
        </row>
        <row r="30">
          <cell r="C30" t="str">
            <v>Income: Portfolio Investment - Bonds and Notes</v>
          </cell>
        </row>
        <row r="31">
          <cell r="C31" t="str">
            <v>Income: Real Estate - Receipt</v>
          </cell>
        </row>
        <row r="32">
          <cell r="C32" t="str">
            <v>Insurance: Life Receipt</v>
          </cell>
        </row>
        <row r="33">
          <cell r="C33" t="str">
            <v>Insurance: Non-Life Receipt</v>
          </cell>
        </row>
        <row r="34">
          <cell r="C34" t="str">
            <v>Insurance: Other Receipt</v>
          </cell>
        </row>
        <row r="35">
          <cell r="C35" t="str">
            <v>Insurance: Reinsurance Receipt</v>
          </cell>
        </row>
        <row r="36">
          <cell r="C36" t="str">
            <v>Legacies &amp; Inheritances</v>
          </cell>
        </row>
        <row r="37">
          <cell r="C37" t="str">
            <v>License &amp; Subscription Fees</v>
          </cell>
        </row>
        <row r="38">
          <cell r="C38" t="str">
            <v>Local Notes - Sale</v>
          </cell>
        </row>
        <row r="39">
          <cell r="C39" t="str">
            <v>Maintenance Received from Abroad</v>
          </cell>
        </row>
        <row r="40">
          <cell r="C40" t="str">
            <v>Medical Expenses</v>
          </cell>
        </row>
        <row r="41">
          <cell r="C41" t="str">
            <v>Operating Expenses</v>
          </cell>
        </row>
        <row r="42">
          <cell r="C42" t="str">
            <v>Other: Receipts</v>
          </cell>
        </row>
        <row r="43">
          <cell r="C43" t="str">
            <v>Overseas Agencies/Branches</v>
          </cell>
        </row>
        <row r="44">
          <cell r="C44" t="str">
            <v>Personal, Cultural and Recreational Services</v>
          </cell>
        </row>
        <row r="45">
          <cell r="C45" t="str">
            <v>Professional Services: Management Fees</v>
          </cell>
        </row>
        <row r="46">
          <cell r="C46" t="str">
            <v>Professional Services: Other Receipts</v>
          </cell>
        </row>
        <row r="47">
          <cell r="C47" t="str">
            <v>Purchase of FX from CBB</v>
          </cell>
        </row>
        <row r="48">
          <cell r="C48" t="str">
            <v>Purchase of Fx from Banks</v>
          </cell>
        </row>
        <row r="49">
          <cell r="C49" t="str">
            <v>Purchase of Fx from Other Financial Institutions</v>
          </cell>
        </row>
        <row r="50">
          <cell r="C50" t="str">
            <v>Re-exports and Transhipment: Receipts</v>
          </cell>
        </row>
        <row r="51">
          <cell r="C51" t="str">
            <v>Refunds Received from Abroad</v>
          </cell>
        </row>
        <row r="52">
          <cell r="C52" t="str">
            <v>Royalties &amp; Franchises</v>
          </cell>
        </row>
        <row r="53">
          <cell r="C53" t="str">
            <v>Transfer: External Accounts - Deposits</v>
          </cell>
        </row>
        <row r="54">
          <cell r="C54" t="str">
            <v>Transportation: Airline Receipts</v>
          </cell>
        </row>
        <row r="55">
          <cell r="C55" t="str">
            <v>Transportation: Other Receipts</v>
          </cell>
        </row>
        <row r="56">
          <cell r="C56" t="str">
            <v>Travel: Business</v>
          </cell>
        </row>
        <row r="57">
          <cell r="C57" t="str">
            <v>Travel: Holiday</v>
          </cell>
        </row>
      </sheetData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mulative"/>
      <sheetName val="Model"/>
      <sheetName val="BOARD (A)"/>
      <sheetName val="BOARD (Q)"/>
      <sheetName val="IMF"/>
      <sheetName val="PR_Real"/>
      <sheetName val="PR Fiscal"/>
      <sheetName val="BOP Cumulative"/>
      <sheetName val="Financing Cumulative"/>
      <sheetName val="Financing Cumulative (2)"/>
      <sheetName val="BOP IIP"/>
      <sheetName val="Model_IMF"/>
      <sheetName val="Ratios (% GDP)"/>
      <sheetName val="Charts"/>
      <sheetName val="Model1"/>
      <sheetName val="Chart1"/>
      <sheetName val="Sheet1"/>
      <sheetName val="Sheet3"/>
      <sheetName val="Sheet4"/>
      <sheetName val="COVER"/>
      <sheetName val="Sheet2"/>
    </sheetNames>
    <sheetDataSet>
      <sheetData sheetId="0"/>
      <sheetData sheetId="1">
        <row r="8">
          <cell r="AK8">
            <v>0</v>
          </cell>
        </row>
        <row r="899">
          <cell r="A899" t="str">
            <v>c) Subsidies</v>
          </cell>
        </row>
        <row r="900">
          <cell r="A900" t="str">
            <v>d) Subscriptions &amp; Contributions</v>
          </cell>
        </row>
        <row r="901">
          <cell r="A901" t="str">
            <v>e) Non-Profit Agencies</v>
          </cell>
          <cell r="D901" t="str">
            <v>u.c.</v>
          </cell>
          <cell r="E901" t="str">
            <v>u.c.</v>
          </cell>
          <cell r="F901" t="str">
            <v>u.c.</v>
          </cell>
          <cell r="G901" t="str">
            <v>u.c.</v>
          </cell>
          <cell r="H901" t="str">
            <v>u.c.</v>
          </cell>
          <cell r="I901" t="str">
            <v>u.c.</v>
          </cell>
          <cell r="J901" t="str">
            <v>u.c.</v>
          </cell>
          <cell r="K901" t="str">
            <v>u.c.</v>
          </cell>
          <cell r="L901" t="str">
            <v>u.c.</v>
          </cell>
          <cell r="M901" t="str">
            <v>u.c.</v>
          </cell>
          <cell r="N901" t="str">
            <v>u.c.</v>
          </cell>
          <cell r="O901" t="str">
            <v>u.c.</v>
          </cell>
          <cell r="P901" t="str">
            <v>u.c.</v>
          </cell>
          <cell r="Q901" t="str">
            <v>u.c.</v>
          </cell>
          <cell r="R901" t="str">
            <v>u.c.</v>
          </cell>
          <cell r="S901" t="str">
            <v>u.c.</v>
          </cell>
          <cell r="T901" t="str">
            <v>u.c.</v>
          </cell>
          <cell r="U901" t="str">
            <v>u.c.</v>
          </cell>
          <cell r="V901" t="str">
            <v>u.c.</v>
          </cell>
          <cell r="W901" t="str">
            <v>u.c.</v>
          </cell>
          <cell r="X901" t="str">
            <v>u.c.</v>
          </cell>
          <cell r="Y901" t="str">
            <v>u.c.</v>
          </cell>
          <cell r="Z901" t="str">
            <v>u.c.</v>
          </cell>
          <cell r="AA901" t="str">
            <v>u.c.</v>
          </cell>
          <cell r="AB901" t="str">
            <v>u.c.</v>
          </cell>
          <cell r="AC901" t="str">
            <v>u.c.</v>
          </cell>
          <cell r="AD901" t="str">
            <v>u.c.</v>
          </cell>
          <cell r="AE901" t="str">
            <v>u.c.</v>
          </cell>
          <cell r="AF901">
            <v>3.5519125683060038</v>
          </cell>
          <cell r="AG901">
            <v>-6.0686015831134537</v>
          </cell>
          <cell r="AH901">
            <v>11.516853932584281</v>
          </cell>
          <cell r="AI901">
            <v>-1.2594458438287104</v>
          </cell>
          <cell r="AJ901">
            <v>-4.9821428571428683</v>
          </cell>
          <cell r="AK901">
            <v>-15.160952559937712</v>
          </cell>
          <cell r="AL901">
            <v>-0.63291139240507777</v>
          </cell>
          <cell r="AM901">
            <v>3.0573248407643305</v>
          </cell>
          <cell r="AN901">
            <v>-33.281829419035859</v>
          </cell>
          <cell r="AO901">
            <v>-8.4684623143392415</v>
          </cell>
          <cell r="AP901">
            <v>2.4462749912631754</v>
          </cell>
          <cell r="AQ901">
            <v>2.7923707510930429</v>
          </cell>
          <cell r="AR901">
            <v>3.0933019319933086</v>
          </cell>
          <cell r="AS901">
            <v>2.6357848946514828</v>
          </cell>
          <cell r="AT901">
            <v>3.0214117339975255</v>
          </cell>
          <cell r="AU901">
            <v>24.687895868189003</v>
          </cell>
          <cell r="AV901">
            <v>2.5060322075171726</v>
          </cell>
          <cell r="AW901">
            <v>2.7638771293517328</v>
          </cell>
          <cell r="AX901">
            <v>2.5623528280320773</v>
          </cell>
          <cell r="AY901">
            <v>2.544994625956809</v>
          </cell>
          <cell r="AZ901">
            <v>2.5900047746890253</v>
          </cell>
          <cell r="BA901">
            <v>2.5232943523448181</v>
          </cell>
          <cell r="BB901">
            <v>2.5890520916680648</v>
          </cell>
          <cell r="BC901">
            <v>2.4341038670046222</v>
          </cell>
          <cell r="BD901">
            <v>2.6268124667510717</v>
          </cell>
          <cell r="BE901">
            <v>2.4029467985868802</v>
          </cell>
          <cell r="BF901">
            <v>2.375031726384158</v>
          </cell>
        </row>
        <row r="902">
          <cell r="A902" t="str">
            <v xml:space="preserve">    a) Monitored Enterprises</v>
          </cell>
          <cell r="D902" t="str">
            <v>u.c.</v>
          </cell>
          <cell r="E902" t="str">
            <v>u.c.</v>
          </cell>
          <cell r="F902" t="str">
            <v>u.c.</v>
          </cell>
          <cell r="G902" t="str">
            <v>u.c.</v>
          </cell>
          <cell r="H902" t="str">
            <v>u.c.</v>
          </cell>
          <cell r="I902" t="str">
            <v>u.c.</v>
          </cell>
          <cell r="J902" t="str">
            <v>u.c.</v>
          </cell>
          <cell r="K902" t="str">
            <v>u.c.</v>
          </cell>
          <cell r="L902" t="str">
            <v>u.c.</v>
          </cell>
          <cell r="M902" t="str">
            <v>u.c.</v>
          </cell>
          <cell r="N902" t="str">
            <v>u.c.</v>
          </cell>
          <cell r="O902">
            <v>-30.069930069930063</v>
          </cell>
          <cell r="P902">
            <v>12.999999999999989</v>
          </cell>
          <cell r="Q902">
            <v>-100</v>
          </cell>
          <cell r="R902" t="str">
            <v>u.c.</v>
          </cell>
          <cell r="S902" t="str">
            <v>u.c.</v>
          </cell>
          <cell r="T902" t="str">
            <v>u.c.</v>
          </cell>
          <cell r="U902" t="str">
            <v>u.c.</v>
          </cell>
          <cell r="V902" t="str">
            <v>u.c.</v>
          </cell>
          <cell r="W902" t="str">
            <v>u.c.</v>
          </cell>
          <cell r="X902" t="str">
            <v>u.c.</v>
          </cell>
          <cell r="Y902" t="str">
            <v>u.c.</v>
          </cell>
          <cell r="Z902" t="str">
            <v>u.c.</v>
          </cell>
          <cell r="AA902" t="str">
            <v>u.c.</v>
          </cell>
          <cell r="AB902" t="str">
            <v>u.c.</v>
          </cell>
          <cell r="AC902" t="str">
            <v>u.c.</v>
          </cell>
          <cell r="AD902" t="str">
            <v>u.c.</v>
          </cell>
          <cell r="AE902" t="str">
            <v>u.c.</v>
          </cell>
          <cell r="AF902" t="str">
            <v>u.c.</v>
          </cell>
          <cell r="AG902" t="str">
            <v>u.c.</v>
          </cell>
          <cell r="AH902" t="str">
            <v>u.c.</v>
          </cell>
          <cell r="AI902" t="str">
            <v>u.c.</v>
          </cell>
          <cell r="AJ902" t="str">
            <v>u.c.</v>
          </cell>
          <cell r="AK902" t="str">
            <v>u.c.</v>
          </cell>
          <cell r="AL902" t="str">
            <v>u.c.</v>
          </cell>
          <cell r="AM902" t="str">
            <v>u.c.</v>
          </cell>
          <cell r="AN902" t="str">
            <v>u.c.</v>
          </cell>
          <cell r="AO902" t="str">
            <v>u.c.</v>
          </cell>
          <cell r="AP902" t="str">
            <v>u.c.</v>
          </cell>
          <cell r="AQ902" t="str">
            <v>u.c.</v>
          </cell>
          <cell r="AR902" t="str">
            <v>u.c.</v>
          </cell>
          <cell r="AS902" t="str">
            <v>u.c.</v>
          </cell>
          <cell r="AT902" t="str">
            <v>u.c.</v>
          </cell>
          <cell r="AU902" t="str">
            <v>u.c.</v>
          </cell>
          <cell r="AV902" t="str">
            <v>u.c.</v>
          </cell>
          <cell r="AW902" t="str">
            <v>u.c.</v>
          </cell>
          <cell r="AX902" t="str">
            <v>u.c.</v>
          </cell>
          <cell r="AY902" t="str">
            <v>u.c.</v>
          </cell>
          <cell r="AZ902" t="str">
            <v>u.c.</v>
          </cell>
          <cell r="BA902" t="str">
            <v>u.c.</v>
          </cell>
          <cell r="BB902" t="str">
            <v>u.c.</v>
          </cell>
          <cell r="BC902" t="str">
            <v>u.c.</v>
          </cell>
          <cell r="BD902" t="str">
            <v>u.c.</v>
          </cell>
          <cell r="BE902" t="str">
            <v>u.c.</v>
          </cell>
          <cell r="BF902" t="str">
            <v>u.c.</v>
          </cell>
        </row>
        <row r="903">
          <cell r="A903" t="str">
            <v xml:space="preserve">    b) Other</v>
          </cell>
          <cell r="D903" t="str">
            <v>u.c.</v>
          </cell>
          <cell r="E903" t="str">
            <v>u.c.</v>
          </cell>
          <cell r="F903" t="str">
            <v>u.c.</v>
          </cell>
          <cell r="G903" t="str">
            <v>u.c.</v>
          </cell>
          <cell r="H903" t="str">
            <v>u.c.</v>
          </cell>
          <cell r="I903" t="str">
            <v>u.c.</v>
          </cell>
          <cell r="J903" t="str">
            <v>u.c.</v>
          </cell>
          <cell r="K903" t="str">
            <v>u.c.</v>
          </cell>
          <cell r="L903" t="str">
            <v>u.c.</v>
          </cell>
          <cell r="M903" t="str">
            <v>u.c.</v>
          </cell>
          <cell r="N903">
            <v>-20.607857672349905</v>
          </cell>
          <cell r="O903">
            <v>-9.3370681605953187E-2</v>
          </cell>
          <cell r="P903">
            <v>16.495327102803749</v>
          </cell>
          <cell r="Q903">
            <v>-100</v>
          </cell>
          <cell r="R903" t="str">
            <v>u.c.</v>
          </cell>
          <cell r="S903" t="str">
            <v>u.c.</v>
          </cell>
          <cell r="T903" t="str">
            <v>u.c.</v>
          </cell>
          <cell r="U903" t="str">
            <v>u.c.</v>
          </cell>
          <cell r="V903" t="str">
            <v>u.c.</v>
          </cell>
          <cell r="W903" t="str">
            <v>u.c.</v>
          </cell>
          <cell r="X903" t="str">
            <v>u.c.</v>
          </cell>
          <cell r="Y903" t="str">
            <v>u.c.</v>
          </cell>
          <cell r="Z903" t="str">
            <v>u.c.</v>
          </cell>
          <cell r="AA903" t="str">
            <v>u.c.</v>
          </cell>
          <cell r="AB903" t="str">
            <v>u.c.</v>
          </cell>
          <cell r="AC903" t="str">
            <v>u.c.</v>
          </cell>
          <cell r="AD903" t="str">
            <v>u.c.</v>
          </cell>
          <cell r="AE903" t="str">
            <v>u.c.</v>
          </cell>
          <cell r="AF903" t="str">
            <v>u.c.</v>
          </cell>
          <cell r="AG903" t="str">
            <v>u.c.</v>
          </cell>
          <cell r="AH903" t="str">
            <v>u.c.</v>
          </cell>
          <cell r="AI903" t="str">
            <v>u.c.</v>
          </cell>
          <cell r="AJ903" t="str">
            <v>u.c.</v>
          </cell>
          <cell r="AK903" t="str">
            <v>u.c.</v>
          </cell>
          <cell r="AL903" t="str">
            <v>u.c.</v>
          </cell>
          <cell r="AM903" t="str">
            <v>u.c.</v>
          </cell>
          <cell r="AN903" t="str">
            <v>u.c.</v>
          </cell>
          <cell r="AO903" t="str">
            <v>u.c.</v>
          </cell>
          <cell r="AP903" t="str">
            <v>u.c.</v>
          </cell>
          <cell r="AQ903" t="str">
            <v>u.c.</v>
          </cell>
          <cell r="AR903" t="str">
            <v>u.c.</v>
          </cell>
          <cell r="AS903" t="str">
            <v>u.c.</v>
          </cell>
          <cell r="AT903" t="str">
            <v>u.c.</v>
          </cell>
          <cell r="AU903" t="str">
            <v>u.c.</v>
          </cell>
          <cell r="AV903" t="str">
            <v>u.c.</v>
          </cell>
          <cell r="AW903" t="str">
            <v>u.c.</v>
          </cell>
          <cell r="AX903" t="str">
            <v>u.c.</v>
          </cell>
          <cell r="AY903" t="str">
            <v>u.c.</v>
          </cell>
          <cell r="AZ903" t="str">
            <v>u.c.</v>
          </cell>
          <cell r="BA903" t="str">
            <v>u.c.</v>
          </cell>
          <cell r="BB903" t="str">
            <v>u.c.</v>
          </cell>
          <cell r="BC903" t="str">
            <v>u.c.</v>
          </cell>
          <cell r="BD903" t="str">
            <v>u.c.</v>
          </cell>
          <cell r="BE903" t="str">
            <v>u.c.</v>
          </cell>
          <cell r="BF903" t="str">
            <v>u.c.</v>
          </cell>
        </row>
        <row r="905">
          <cell r="A905" t="str">
            <v>Capital Expenditure &amp; Net Lending</v>
          </cell>
          <cell r="D905">
            <v>85.942173479561319</v>
          </cell>
          <cell r="E905">
            <v>-33.297587131367287</v>
          </cell>
          <cell r="F905">
            <v>18.2475884244373</v>
          </cell>
          <cell r="G905">
            <v>-15.907545887151597</v>
          </cell>
          <cell r="H905">
            <v>6.7906224737267484</v>
          </cell>
          <cell r="I905">
            <v>36.411809235427704</v>
          </cell>
          <cell r="J905">
            <v>4.7169811320754818</v>
          </cell>
          <cell r="K905">
            <v>10.386857445680997</v>
          </cell>
          <cell r="L905">
            <v>9.9855976956312986</v>
          </cell>
          <cell r="M905">
            <v>3.6516804888694798</v>
          </cell>
          <cell r="N905">
            <v>-30.853258992866351</v>
          </cell>
          <cell r="O905">
            <v>-40.621193666260659</v>
          </cell>
          <cell r="P905">
            <v>9.7435897435897534</v>
          </cell>
          <cell r="Q905">
            <v>41.114953271028057</v>
          </cell>
          <cell r="R905">
            <v>-36.972574887577579</v>
          </cell>
          <cell r="S905">
            <v>89.246272342303513</v>
          </cell>
          <cell r="T905">
            <v>46.11604664075513</v>
          </cell>
          <cell r="U905">
            <v>-5.9413653550188901</v>
          </cell>
          <cell r="V905">
            <v>7.9068358112475812</v>
          </cell>
          <cell r="W905">
            <v>5.6190586728867675</v>
          </cell>
          <cell r="X905">
            <v>11.457679750725802</v>
          </cell>
          <cell r="Y905">
            <v>13.32926235843026</v>
          </cell>
          <cell r="Z905">
            <v>-23.79837847394699</v>
          </cell>
          <cell r="AA905">
            <v>-20.746142231061015</v>
          </cell>
          <cell r="AB905">
            <v>48.326657310941521</v>
          </cell>
          <cell r="AC905">
            <v>15.36673391897143</v>
          </cell>
          <cell r="AD905">
            <v>-29.37873052253115</v>
          </cell>
          <cell r="AE905">
            <v>-3.4838114281319443</v>
          </cell>
          <cell r="AF905">
            <v>27.370517928286841</v>
          </cell>
          <cell r="AG905">
            <v>-67.689709102283388</v>
          </cell>
          <cell r="AH905">
            <v>18.603818153655528</v>
          </cell>
          <cell r="AI905">
            <v>-10.213609984246574</v>
          </cell>
          <cell r="AJ905">
            <v>19.689999999999984</v>
          </cell>
          <cell r="AK905">
            <v>35.653468429807297</v>
          </cell>
          <cell r="AL905">
            <v>58.510638297872354</v>
          </cell>
          <cell r="AM905">
            <v>-28.05015895443308</v>
          </cell>
          <cell r="AN905">
            <v>-12.028081889145248</v>
          </cell>
          <cell r="AO905">
            <v>9.2043826850456654</v>
          </cell>
          <cell r="AP905">
            <v>51.312494676773682</v>
          </cell>
          <cell r="AQ905">
            <v>-0.3594587292295115</v>
          </cell>
          <cell r="AR905">
            <v>7.7856753064952766</v>
          </cell>
          <cell r="AS905">
            <v>2.830197579237681</v>
          </cell>
          <cell r="AT905">
            <v>8.5627173171783468</v>
          </cell>
          <cell r="AU905">
            <v>1.9718365403846194</v>
          </cell>
          <cell r="AV905">
            <v>1.104975428108923</v>
          </cell>
          <cell r="AW905">
            <v>1.0928991609266747</v>
          </cell>
          <cell r="AX905">
            <v>1.081084002929722</v>
          </cell>
          <cell r="AY905">
            <v>1.0695215762609012</v>
          </cell>
          <cell r="AZ905">
            <v>1.0582038576821606</v>
          </cell>
          <cell r="BA905">
            <v>1.0471231600082787</v>
          </cell>
          <cell r="BB905">
            <v>1.0362721146945919</v>
          </cell>
          <cell r="BC905">
            <v>1.0256436554965553</v>
          </cell>
          <cell r="BD905">
            <v>1.0152310031243728</v>
          </cell>
          <cell r="BE905">
            <v>1.0050276508232425</v>
          </cell>
          <cell r="BF905">
            <v>0.99502735081431481</v>
          </cell>
        </row>
        <row r="906">
          <cell r="A906" t="str">
            <v>Capital Expenditure</v>
          </cell>
          <cell r="D906">
            <v>81.676413255360643</v>
          </cell>
          <cell r="E906">
            <v>-33.369098712446352</v>
          </cell>
          <cell r="F906">
            <v>-2.254428341384862</v>
          </cell>
          <cell r="G906">
            <v>1.2355848434925765</v>
          </cell>
          <cell r="H906">
            <v>11.635475996745303</v>
          </cell>
          <cell r="I906">
            <v>29.154518950437325</v>
          </cell>
          <cell r="J906">
            <v>2.4266365688487612</v>
          </cell>
          <cell r="K906">
            <v>-3.6914600550964072</v>
          </cell>
          <cell r="L906">
            <v>13.672768878718511</v>
          </cell>
          <cell r="M906">
            <v>20.785103170608977</v>
          </cell>
          <cell r="N906">
            <v>-34.833333333333329</v>
          </cell>
          <cell r="O906">
            <v>-41.43222506393861</v>
          </cell>
          <cell r="P906">
            <v>2.8384279475982543</v>
          </cell>
          <cell r="Q906">
            <v>30.288747346072185</v>
          </cell>
          <cell r="R906">
            <v>-12.567219633021553</v>
          </cell>
          <cell r="S906">
            <v>68.021023595631291</v>
          </cell>
          <cell r="T906">
            <v>42.903494176372689</v>
          </cell>
          <cell r="U906">
            <v>-0.95398886107391778</v>
          </cell>
          <cell r="V906">
            <v>3.9161902373460622</v>
          </cell>
          <cell r="W906">
            <v>5.1321500352575988</v>
          </cell>
          <cell r="X906">
            <v>5.3798228844229579</v>
          </cell>
          <cell r="Y906">
            <v>20.884955752212363</v>
          </cell>
          <cell r="Z906">
            <v>-23.999887374704343</v>
          </cell>
          <cell r="AA906">
            <v>-20.900482361571125</v>
          </cell>
          <cell r="AB906">
            <v>9.3008660137606558</v>
          </cell>
          <cell r="AC906">
            <v>14.661581642491385</v>
          </cell>
          <cell r="AD906">
            <v>-24.060094177442259</v>
          </cell>
          <cell r="AE906">
            <v>22.342519685039374</v>
          </cell>
          <cell r="AF906">
            <v>-1.2067578439259874</v>
          </cell>
          <cell r="AG906">
            <v>-51.671009771986974</v>
          </cell>
          <cell r="AH906">
            <v>-19.025914942373788</v>
          </cell>
          <cell r="AI906">
            <v>-13.019050492649287</v>
          </cell>
          <cell r="AJ906">
            <v>27.104066985645936</v>
          </cell>
          <cell r="AK906">
            <v>48.881506507684037</v>
          </cell>
          <cell r="AL906">
            <v>68.584070796460182</v>
          </cell>
          <cell r="AM906">
            <v>-31.012373453318343</v>
          </cell>
          <cell r="AN906">
            <v>-13.315941083754534</v>
          </cell>
          <cell r="AO906">
            <v>8.4603005413087509</v>
          </cell>
          <cell r="AP906">
            <v>45.640235090085724</v>
          </cell>
          <cell r="AQ906">
            <v>-1.9050013231013407</v>
          </cell>
          <cell r="AR906">
            <v>9.2905063649680208</v>
          </cell>
          <cell r="AS906">
            <v>4.0726561863647426</v>
          </cell>
          <cell r="AT906">
            <v>9.9610806349477379</v>
          </cell>
          <cell r="AU906">
            <v>2.2646832355205815</v>
          </cell>
          <cell r="AV906">
            <v>1.2654463545654249</v>
          </cell>
          <cell r="AW906">
            <v>1.2496329203296463</v>
          </cell>
          <cell r="AX906">
            <v>1.2342098280128555</v>
          </cell>
          <cell r="AY906">
            <v>1.2191628009046163</v>
          </cell>
          <cell r="AZ906">
            <v>1.204478250133989</v>
          </cell>
          <cell r="BA906">
            <v>1.1901432337381834</v>
          </cell>
          <cell r="BB906">
            <v>1.1761454186195675</v>
          </cell>
          <cell r="BC906">
            <v>1.1624730451562648</v>
          </cell>
          <cell r="BD906">
            <v>1.1491148942527118</v>
          </cell>
          <cell r="BE906">
            <v>1.1360602566360178</v>
          </cell>
          <cell r="BF906">
            <v>1.1232989042219144</v>
          </cell>
        </row>
        <row r="907">
          <cell r="A907" t="str">
            <v>Net Lending</v>
          </cell>
          <cell r="D907">
            <v>-104.34782608695652</v>
          </cell>
          <cell r="E907">
            <v>100</v>
          </cell>
          <cell r="F907">
            <v>12750</v>
          </cell>
          <cell r="G907">
            <v>-96.887159533073927</v>
          </cell>
          <cell r="H907">
            <v>-737.49999999999989</v>
          </cell>
          <cell r="I907">
            <v>-158.82352941176472</v>
          </cell>
          <cell r="J907">
            <v>140</v>
          </cell>
          <cell r="K907">
            <v>365.27777777777777</v>
          </cell>
          <cell r="L907">
            <v>-9.2537313432835884</v>
          </cell>
          <cell r="M907">
            <v>-108.33552631578947</v>
          </cell>
          <cell r="N907">
            <v>-407.81373322809787</v>
          </cell>
          <cell r="O907">
            <v>-24.358974358974351</v>
          </cell>
          <cell r="P907">
            <v>116.94915254237289</v>
          </cell>
          <cell r="Q907">
            <v>120.78906250000006</v>
          </cell>
          <cell r="R907">
            <v>-142.96026326032342</v>
          </cell>
          <cell r="S907">
            <v>-98.352689234824155</v>
          </cell>
          <cell r="T907">
            <v>-2849.9999999999991</v>
          </cell>
          <cell r="U907">
            <v>-239.58181818181816</v>
          </cell>
          <cell r="V907">
            <v>-124.74925100950894</v>
          </cell>
          <cell r="W907">
            <v>73.578947368421026</v>
          </cell>
          <cell r="X907">
            <v>525.25773195876275</v>
          </cell>
          <cell r="Y907">
            <v>-94.321322923233595</v>
          </cell>
          <cell r="Z907">
            <v>37.318531169940236</v>
          </cell>
          <cell r="AA907">
            <v>5.1616915422885601</v>
          </cell>
          <cell r="AB907">
            <v>4975.7539917208751</v>
          </cell>
          <cell r="AC907">
            <v>17.283965000990321</v>
          </cell>
          <cell r="AD907">
            <v>-43.516182226372344</v>
          </cell>
          <cell r="AE907">
            <v>-95.77910657755892</v>
          </cell>
          <cell r="AF907">
            <v>2987.5</v>
          </cell>
          <cell r="AG907">
            <v>-120.78272604588393</v>
          </cell>
          <cell r="AH907">
            <v>-271.42857142857144</v>
          </cell>
          <cell r="AI907">
            <v>0</v>
          </cell>
          <cell r="AJ907">
            <v>-3.7878787878787845</v>
          </cell>
          <cell r="AK907">
            <v>-19.685039370078737</v>
          </cell>
          <cell r="AL907">
            <v>-19.6078431372549</v>
          </cell>
          <cell r="AM907">
            <v>20.121951219512212</v>
          </cell>
          <cell r="AN907">
            <v>0</v>
          </cell>
          <cell r="AO907">
            <v>15.228426395939088</v>
          </cell>
          <cell r="AP907">
            <v>94.537444933920668</v>
          </cell>
          <cell r="AQ907">
            <v>8.4578804347826164</v>
          </cell>
          <cell r="AR907">
            <v>2.0879006159302271E-2</v>
          </cell>
          <cell r="AS907">
            <v>-4.1749295480638775</v>
          </cell>
          <cell r="AT907">
            <v>0</v>
          </cell>
          <cell r="AU907">
            <v>0</v>
          </cell>
          <cell r="AV907">
            <v>0</v>
          </cell>
          <cell r="AW907">
            <v>0</v>
          </cell>
          <cell r="AX907">
            <v>0</v>
          </cell>
          <cell r="AY907">
            <v>0</v>
          </cell>
          <cell r="AZ907">
            <v>0</v>
          </cell>
          <cell r="BA907">
            <v>0</v>
          </cell>
          <cell r="BB907">
            <v>0</v>
          </cell>
          <cell r="BC907">
            <v>0</v>
          </cell>
          <cell r="BD907">
            <v>0</v>
          </cell>
          <cell r="BE907">
            <v>0</v>
          </cell>
          <cell r="BF907">
            <v>0</v>
          </cell>
        </row>
        <row r="908">
          <cell r="A908" t="str">
            <v/>
          </cell>
        </row>
        <row r="909">
          <cell r="A909" t="str">
            <v xml:space="preserve">  Civil Aviation - Revenue</v>
          </cell>
          <cell r="D909" t="str">
            <v>u.c.</v>
          </cell>
          <cell r="E909" t="str">
            <v>u.c.</v>
          </cell>
          <cell r="F909" t="str">
            <v>u.c.</v>
          </cell>
          <cell r="G909" t="str">
            <v>u.c.</v>
          </cell>
          <cell r="H909" t="str">
            <v>u.c.</v>
          </cell>
          <cell r="I909" t="str">
            <v>u.c.</v>
          </cell>
          <cell r="J909" t="str">
            <v>u.c.</v>
          </cell>
          <cell r="K909" t="str">
            <v>u.c.</v>
          </cell>
          <cell r="L909" t="str">
            <v>u.c.</v>
          </cell>
          <cell r="M909" t="str">
            <v>u.c.</v>
          </cell>
          <cell r="N909">
            <v>14.130434782608713</v>
          </cell>
          <cell r="O909">
            <v>-3.809523809523796</v>
          </cell>
          <cell r="P909">
            <v>-8.9108910891089295</v>
          </cell>
          <cell r="Q909">
            <v>31.521739130434767</v>
          </cell>
          <cell r="R909">
            <v>-4.9586776859503967</v>
          </cell>
          <cell r="S909">
            <v>5.2173913043478404</v>
          </cell>
          <cell r="T909">
            <v>3.3057851239669311</v>
          </cell>
          <cell r="U909">
            <v>14.400000000000013</v>
          </cell>
          <cell r="V909">
            <v>-13.98601398601399</v>
          </cell>
          <cell r="W909">
            <v>10.569105691056912</v>
          </cell>
          <cell r="X909">
            <v>0.73529411764703401</v>
          </cell>
          <cell r="Y909">
            <v>-2.9197080291970656</v>
          </cell>
          <cell r="Z909">
            <v>0</v>
          </cell>
          <cell r="AA909">
            <v>0</v>
          </cell>
          <cell r="AB909">
            <v>0</v>
          </cell>
          <cell r="AC909">
            <v>0</v>
          </cell>
          <cell r="AD909">
            <v>0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O909">
            <v>0</v>
          </cell>
          <cell r="AP909">
            <v>0</v>
          </cell>
          <cell r="AQ909">
            <v>0</v>
          </cell>
          <cell r="AR909">
            <v>0</v>
          </cell>
          <cell r="AS909">
            <v>0</v>
          </cell>
          <cell r="AT909">
            <v>0</v>
          </cell>
          <cell r="AU909">
            <v>0</v>
          </cell>
          <cell r="AV909">
            <v>0</v>
          </cell>
          <cell r="AW909">
            <v>0</v>
          </cell>
          <cell r="AX909">
            <v>0</v>
          </cell>
          <cell r="AY909">
            <v>0</v>
          </cell>
          <cell r="AZ909">
            <v>0</v>
          </cell>
          <cell r="BA909">
            <v>0</v>
          </cell>
          <cell r="BB909">
            <v>-66.917293233082702</v>
          </cell>
          <cell r="BC909">
            <v>-100</v>
          </cell>
          <cell r="BD909" t="str">
            <v>u.c.</v>
          </cell>
          <cell r="BE909" t="str">
            <v>u.c.</v>
          </cell>
          <cell r="BF909" t="str">
            <v>u.c.</v>
          </cell>
        </row>
        <row r="910">
          <cell r="A910" t="str">
            <v xml:space="preserve">  Civil Aviation - Expenditure</v>
          </cell>
          <cell r="D910" t="str">
            <v>u.c.</v>
          </cell>
          <cell r="E910" t="str">
            <v>u.c.</v>
          </cell>
          <cell r="F910" t="str">
            <v>u.c.</v>
          </cell>
          <cell r="G910" t="str">
            <v>u.c.</v>
          </cell>
          <cell r="H910" t="str">
            <v>u.c.</v>
          </cell>
          <cell r="I910" t="str">
            <v>u.c.</v>
          </cell>
          <cell r="J910" t="str">
            <v>u.c.</v>
          </cell>
          <cell r="K910" t="str">
            <v>u.c.</v>
          </cell>
          <cell r="L910" t="str">
            <v>u.c.</v>
          </cell>
          <cell r="M910" t="str">
            <v>u.c.</v>
          </cell>
          <cell r="N910">
            <v>2.8169014084507005</v>
          </cell>
          <cell r="O910">
            <v>-12.328767123287665</v>
          </cell>
          <cell r="P910">
            <v>7.8125</v>
          </cell>
          <cell r="Q910">
            <v>2.8985507246376718</v>
          </cell>
          <cell r="R910">
            <v>-5.6338028169014116</v>
          </cell>
          <cell r="S910">
            <v>20.895522388059717</v>
          </cell>
          <cell r="T910">
            <v>3.0864197530864335</v>
          </cell>
          <cell r="U910">
            <v>4.1916167664670434</v>
          </cell>
          <cell r="V910">
            <v>1.1494252873563315</v>
          </cell>
          <cell r="W910">
            <v>10.795454545454541</v>
          </cell>
          <cell r="X910">
            <v>-0.5128205128205221</v>
          </cell>
          <cell r="Y910">
            <v>0</v>
          </cell>
          <cell r="Z910">
            <v>0</v>
          </cell>
          <cell r="AA910">
            <v>0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O910">
            <v>0</v>
          </cell>
          <cell r="AP910">
            <v>0</v>
          </cell>
          <cell r="AQ910">
            <v>0</v>
          </cell>
          <cell r="AR910">
            <v>0</v>
          </cell>
          <cell r="AS910">
            <v>0</v>
          </cell>
          <cell r="AT910">
            <v>0</v>
          </cell>
          <cell r="AU910">
            <v>0</v>
          </cell>
          <cell r="AV910">
            <v>0</v>
          </cell>
          <cell r="AW910">
            <v>0</v>
          </cell>
          <cell r="AX910">
            <v>0</v>
          </cell>
          <cell r="AY910">
            <v>0</v>
          </cell>
          <cell r="AZ910">
            <v>0</v>
          </cell>
          <cell r="BA910">
            <v>0</v>
          </cell>
          <cell r="BB910">
            <v>-73.711340206185568</v>
          </cell>
          <cell r="BC910">
            <v>-100</v>
          </cell>
          <cell r="BD910" t="str">
            <v>u.c.</v>
          </cell>
          <cell r="BE910" t="str">
            <v>u.c.</v>
          </cell>
          <cell r="BF910" t="str">
            <v>u.c.</v>
          </cell>
        </row>
        <row r="911">
          <cell r="A911" t="str">
            <v xml:space="preserve">  Printing - Revenue</v>
          </cell>
          <cell r="D911" t="str">
            <v>u.c.</v>
          </cell>
          <cell r="E911" t="str">
            <v>u.c.</v>
          </cell>
          <cell r="F911" t="str">
            <v>u.c.</v>
          </cell>
          <cell r="G911" t="str">
            <v>u.c.</v>
          </cell>
          <cell r="H911" t="str">
            <v>u.c.</v>
          </cell>
          <cell r="I911" t="str">
            <v>u.c.</v>
          </cell>
          <cell r="J911" t="str">
            <v>u.c.</v>
          </cell>
          <cell r="K911" t="str">
            <v>u.c.</v>
          </cell>
          <cell r="L911" t="str">
            <v>u.c.</v>
          </cell>
          <cell r="M911" t="str">
            <v>u.c.</v>
          </cell>
          <cell r="N911">
            <v>-14.57142857142858</v>
          </cell>
          <cell r="O911">
            <v>33.779264214046847</v>
          </cell>
          <cell r="P911">
            <v>0</v>
          </cell>
          <cell r="Q911">
            <v>-37.5</v>
          </cell>
          <cell r="R911">
            <v>19.999999999999996</v>
          </cell>
          <cell r="S911">
            <v>-16.666666666666664</v>
          </cell>
          <cell r="T911">
            <v>-19.999999999999996</v>
          </cell>
          <cell r="U911">
            <v>100</v>
          </cell>
          <cell r="V911">
            <v>25</v>
          </cell>
          <cell r="W911">
            <v>0</v>
          </cell>
          <cell r="X911">
            <v>0</v>
          </cell>
          <cell r="Y911">
            <v>-9.9999999999999982</v>
          </cell>
          <cell r="Z911">
            <v>0</v>
          </cell>
          <cell r="AA911">
            <v>0</v>
          </cell>
          <cell r="AB911">
            <v>0</v>
          </cell>
          <cell r="AC911">
            <v>0</v>
          </cell>
          <cell r="AD911">
            <v>0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O911">
            <v>0</v>
          </cell>
          <cell r="AP911">
            <v>0</v>
          </cell>
          <cell r="AQ911">
            <v>0</v>
          </cell>
          <cell r="AR911">
            <v>0</v>
          </cell>
          <cell r="AS911">
            <v>0</v>
          </cell>
          <cell r="AT911">
            <v>0</v>
          </cell>
          <cell r="AU911">
            <v>0</v>
          </cell>
          <cell r="AV911">
            <v>0</v>
          </cell>
          <cell r="AW911">
            <v>0</v>
          </cell>
          <cell r="AX911">
            <v>0</v>
          </cell>
          <cell r="AY911">
            <v>0</v>
          </cell>
          <cell r="AZ911">
            <v>0</v>
          </cell>
          <cell r="BA911">
            <v>0</v>
          </cell>
          <cell r="BB911">
            <v>-88.888888888888886</v>
          </cell>
          <cell r="BC911">
            <v>-100</v>
          </cell>
          <cell r="BD911" t="str">
            <v>u.c.</v>
          </cell>
          <cell r="BE911" t="str">
            <v>u.c.</v>
          </cell>
          <cell r="BF911" t="str">
            <v>u.c.</v>
          </cell>
        </row>
        <row r="912">
          <cell r="A912" t="str">
            <v xml:space="preserve">  Printing - Expenditure</v>
          </cell>
          <cell r="D912" t="str">
            <v>u.c.</v>
          </cell>
          <cell r="E912" t="str">
            <v>u.c.</v>
          </cell>
          <cell r="F912" t="str">
            <v>u.c.</v>
          </cell>
          <cell r="G912" t="str">
            <v>u.c.</v>
          </cell>
          <cell r="H912" t="str">
            <v>u.c.</v>
          </cell>
          <cell r="I912" t="str">
            <v>u.c.</v>
          </cell>
          <cell r="J912" t="str">
            <v>u.c.</v>
          </cell>
          <cell r="K912" t="str">
            <v>u.c.</v>
          </cell>
          <cell r="L912" t="str">
            <v>u.c.</v>
          </cell>
          <cell r="M912" t="str">
            <v>u.c.</v>
          </cell>
          <cell r="N912">
            <v>-18.035714285714288</v>
          </cell>
          <cell r="O912">
            <v>22.004357298474964</v>
          </cell>
          <cell r="P912">
            <v>-7.1428571428571619</v>
          </cell>
          <cell r="Q912">
            <v>-7.6923076923076872</v>
          </cell>
          <cell r="R912">
            <v>20.833333333333325</v>
          </cell>
          <cell r="S912">
            <v>-24.137931034482751</v>
          </cell>
          <cell r="T912">
            <v>36.363636363636353</v>
          </cell>
          <cell r="U912">
            <v>-6.6666666666666767</v>
          </cell>
          <cell r="V912">
            <v>21.428571428571441</v>
          </cell>
          <cell r="W912">
            <v>14.705882352941192</v>
          </cell>
          <cell r="X912">
            <v>-2.5641025641025772</v>
          </cell>
          <cell r="Y912">
            <v>0</v>
          </cell>
          <cell r="Z912">
            <v>0</v>
          </cell>
          <cell r="AA912">
            <v>0</v>
          </cell>
          <cell r="AB912">
            <v>0</v>
          </cell>
          <cell r="AC912">
            <v>0</v>
          </cell>
          <cell r="AD912">
            <v>0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O912">
            <v>0</v>
          </cell>
          <cell r="AP912">
            <v>0</v>
          </cell>
          <cell r="AQ912">
            <v>0</v>
          </cell>
          <cell r="AR912">
            <v>0</v>
          </cell>
          <cell r="AS912">
            <v>0</v>
          </cell>
          <cell r="AT912">
            <v>0</v>
          </cell>
          <cell r="AU912">
            <v>0</v>
          </cell>
          <cell r="AV912">
            <v>0</v>
          </cell>
          <cell r="AW912">
            <v>0</v>
          </cell>
          <cell r="AX912">
            <v>0</v>
          </cell>
          <cell r="AY912">
            <v>0</v>
          </cell>
          <cell r="AZ912">
            <v>0</v>
          </cell>
          <cell r="BA912">
            <v>0</v>
          </cell>
          <cell r="BB912">
            <v>-73.684210526315795</v>
          </cell>
          <cell r="BC912">
            <v>-100</v>
          </cell>
          <cell r="BD912" t="str">
            <v>u.c.</v>
          </cell>
          <cell r="BE912" t="str">
            <v>u.c.</v>
          </cell>
          <cell r="BF912" t="str">
            <v>u.c.</v>
          </cell>
        </row>
        <row r="913">
          <cell r="A913" t="str">
            <v xml:space="preserve">  Post Office - Revenue</v>
          </cell>
          <cell r="D913">
            <v>7.1428571428571397</v>
          </cell>
          <cell r="E913">
            <v>7.9999999999999849</v>
          </cell>
          <cell r="F913">
            <v>12.345679012345689</v>
          </cell>
          <cell r="G913">
            <v>-4.3956043956044022</v>
          </cell>
          <cell r="H913">
            <v>5.7471264367816133</v>
          </cell>
          <cell r="I913">
            <v>9.7826086956521721</v>
          </cell>
          <cell r="J913">
            <v>11.881188118811892</v>
          </cell>
          <cell r="K913">
            <v>-24.778761061946909</v>
          </cell>
          <cell r="L913">
            <v>41.176470588235304</v>
          </cell>
          <cell r="M913">
            <v>-34.708333333333329</v>
          </cell>
          <cell r="N913">
            <v>54.473516273133349</v>
          </cell>
          <cell r="O913">
            <v>25.588697017268448</v>
          </cell>
          <cell r="P913">
            <v>1.9736842105263275</v>
          </cell>
          <cell r="Q913">
            <v>-3.2258064516129004</v>
          </cell>
          <cell r="R913">
            <v>-21.333333333333325</v>
          </cell>
          <cell r="S913">
            <v>28.81355932203391</v>
          </cell>
          <cell r="T913">
            <v>-2.7631578947368451</v>
          </cell>
          <cell r="U913">
            <v>2.7672530446549271</v>
          </cell>
          <cell r="V913">
            <v>4.2399104615182148</v>
          </cell>
          <cell r="W913">
            <v>-7.1369923577338401</v>
          </cell>
          <cell r="X913">
            <v>6.8965517241379226</v>
          </cell>
          <cell r="Y913">
            <v>5.3508939365018771</v>
          </cell>
          <cell r="Z913">
            <v>1.0448121753835027</v>
          </cell>
          <cell r="AA913">
            <v>9.6646942800789013</v>
          </cell>
          <cell r="AB913">
            <v>22.160453455417461</v>
          </cell>
          <cell r="AC913">
            <v>14.27679129115733</v>
          </cell>
          <cell r="AD913">
            <v>3.9041149371437545</v>
          </cell>
          <cell r="AE913">
            <v>-23.724355602314585</v>
          </cell>
          <cell r="AF913">
            <v>0</v>
          </cell>
          <cell r="AG913">
            <v>0</v>
          </cell>
          <cell r="AH913">
            <v>0</v>
          </cell>
          <cell r="AI913">
            <v>-11.330049261083753</v>
          </cell>
          <cell r="AJ913">
            <v>0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O913">
            <v>0</v>
          </cell>
          <cell r="AP913">
            <v>0</v>
          </cell>
          <cell r="AQ913">
            <v>0</v>
          </cell>
          <cell r="AR913">
            <v>0</v>
          </cell>
          <cell r="AS913">
            <v>0</v>
          </cell>
          <cell r="AT913">
            <v>0</v>
          </cell>
          <cell r="AU913">
            <v>0</v>
          </cell>
          <cell r="AV913">
            <v>0</v>
          </cell>
          <cell r="AW913">
            <v>0</v>
          </cell>
          <cell r="AX913">
            <v>0</v>
          </cell>
          <cell r="AY913">
            <v>0</v>
          </cell>
          <cell r="AZ913">
            <v>0</v>
          </cell>
          <cell r="BA913">
            <v>0</v>
          </cell>
          <cell r="BB913">
            <v>-59.444444444444443</v>
          </cell>
          <cell r="BC913">
            <v>-100</v>
          </cell>
          <cell r="BD913" t="str">
            <v>u.c.</v>
          </cell>
          <cell r="BE913" t="str">
            <v>u.c.</v>
          </cell>
          <cell r="BF913" t="str">
            <v>u.c.</v>
          </cell>
        </row>
        <row r="914">
          <cell r="A914" t="str">
            <v xml:space="preserve">  Post Office - Expenditure</v>
          </cell>
          <cell r="D914">
            <v>9.7222222222222321</v>
          </cell>
          <cell r="E914">
            <v>0</v>
          </cell>
          <cell r="F914">
            <v>3.7974683544303556</v>
          </cell>
          <cell r="G914">
            <v>3.6585365853658569</v>
          </cell>
          <cell r="H914">
            <v>18.823529411764707</v>
          </cell>
          <cell r="I914">
            <v>7.9207920792079278</v>
          </cell>
          <cell r="J914">
            <v>8.2568807339449499</v>
          </cell>
          <cell r="K914">
            <v>-0.84745762711865291</v>
          </cell>
          <cell r="L914">
            <v>-17.948717948717952</v>
          </cell>
          <cell r="M914">
            <v>34.375</v>
          </cell>
          <cell r="N914">
            <v>6.5193798449612261</v>
          </cell>
          <cell r="O914">
            <v>0.42937195255077221</v>
          </cell>
          <cell r="P914">
            <v>2.1739130434782483</v>
          </cell>
          <cell r="Q914">
            <v>15.602836879432624</v>
          </cell>
          <cell r="R914">
            <v>-8.5889570552147418</v>
          </cell>
          <cell r="S914">
            <v>9.3959731543624017</v>
          </cell>
          <cell r="T914">
            <v>-1.2269938650306456</v>
          </cell>
          <cell r="U914">
            <v>19.875776397515498</v>
          </cell>
          <cell r="V914">
            <v>-2.5906735751295207</v>
          </cell>
          <cell r="W914">
            <v>19.680851063829774</v>
          </cell>
          <cell r="X914">
            <v>-1.3333333333333419</v>
          </cell>
          <cell r="Y914">
            <v>0.45045045045044585</v>
          </cell>
          <cell r="Z914">
            <v>0</v>
          </cell>
          <cell r="AA914">
            <v>-0.44843049327353279</v>
          </cell>
          <cell r="AB914">
            <v>1.8018018018018056</v>
          </cell>
          <cell r="AC914">
            <v>28.539823008849563</v>
          </cell>
          <cell r="AD914">
            <v>0</v>
          </cell>
          <cell r="AE914">
            <v>7.2289156626506035</v>
          </cell>
          <cell r="AF914">
            <v>0</v>
          </cell>
          <cell r="AG914">
            <v>0</v>
          </cell>
          <cell r="AH914">
            <v>0</v>
          </cell>
          <cell r="AI914">
            <v>-1.2841091492776791</v>
          </cell>
          <cell r="AJ914">
            <v>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O914">
            <v>0</v>
          </cell>
          <cell r="AP914">
            <v>0</v>
          </cell>
          <cell r="AQ914">
            <v>0</v>
          </cell>
          <cell r="AR914">
            <v>0</v>
          </cell>
          <cell r="AS914">
            <v>0</v>
          </cell>
          <cell r="AT914">
            <v>0</v>
          </cell>
          <cell r="AU914">
            <v>0</v>
          </cell>
          <cell r="AV914">
            <v>0</v>
          </cell>
          <cell r="AW914">
            <v>0</v>
          </cell>
          <cell r="AX914">
            <v>0</v>
          </cell>
          <cell r="AY914">
            <v>0</v>
          </cell>
          <cell r="AZ914">
            <v>0</v>
          </cell>
          <cell r="BA914">
            <v>0</v>
          </cell>
          <cell r="BB914">
            <v>-73.333333333333329</v>
          </cell>
          <cell r="BC914">
            <v>-100</v>
          </cell>
          <cell r="BD914" t="str">
            <v>u.c.</v>
          </cell>
          <cell r="BE914" t="str">
            <v>u.c.</v>
          </cell>
          <cell r="BF914" t="str">
            <v>u.c.</v>
          </cell>
        </row>
        <row r="916">
          <cell r="A916" t="str">
            <v>National Insurance Scheme Revenue</v>
          </cell>
          <cell r="D916" t="str">
            <v>u.c.</v>
          </cell>
          <cell r="E916" t="str">
            <v>u.c.</v>
          </cell>
          <cell r="F916" t="str">
            <v>u.c.</v>
          </cell>
          <cell r="G916" t="str">
            <v>u.c.</v>
          </cell>
          <cell r="H916" t="str">
            <v>u.c.</v>
          </cell>
          <cell r="I916" t="str">
            <v>u.c.</v>
          </cell>
          <cell r="J916" t="str">
            <v>u.c.</v>
          </cell>
          <cell r="K916" t="str">
            <v>u.c.</v>
          </cell>
          <cell r="L916" t="str">
            <v>u.c.</v>
          </cell>
          <cell r="M916" t="str">
            <v>u.c.</v>
          </cell>
          <cell r="N916">
            <v>13.165600486264095</v>
          </cell>
          <cell r="O916">
            <v>19.712892849476304</v>
          </cell>
          <cell r="P916">
            <v>12.603385378905774</v>
          </cell>
          <cell r="Q916">
            <v>-8.727524016233378</v>
          </cell>
          <cell r="R916">
            <v>11.035549040973592</v>
          </cell>
          <cell r="S916">
            <v>9.7287122866685181</v>
          </cell>
          <cell r="T916">
            <v>6.8922519972435037</v>
          </cell>
          <cell r="U916">
            <v>11.337150181936018</v>
          </cell>
          <cell r="V916">
            <v>4.6441070290573094</v>
          </cell>
          <cell r="W916">
            <v>7.6969111355337461</v>
          </cell>
          <cell r="X916">
            <v>2.8317718143345383</v>
          </cell>
          <cell r="Y916">
            <v>4.3880755141207706</v>
          </cell>
          <cell r="Z916">
            <v>-3.4431837931297449</v>
          </cell>
          <cell r="AA916">
            <v>17.242552593601481</v>
          </cell>
          <cell r="AB916">
            <v>8.6720865536167082</v>
          </cell>
          <cell r="AC916">
            <v>11.117524232382859</v>
          </cell>
          <cell r="AD916">
            <v>9.5959436939692999</v>
          </cell>
          <cell r="AE916">
            <v>4.6679732924683748</v>
          </cell>
          <cell r="AF916">
            <v>-0.2960884824812382</v>
          </cell>
          <cell r="AG916">
            <v>11.172880620083037</v>
          </cell>
          <cell r="AH916">
            <v>1.3566767025864124</v>
          </cell>
          <cell r="AI916">
            <v>-1.3121962591742808</v>
          </cell>
          <cell r="AJ916">
            <v>-0.17303112135308441</v>
          </cell>
          <cell r="AK916">
            <v>0.61987451842553387</v>
          </cell>
          <cell r="AL916">
            <v>-1.7866378702021235</v>
          </cell>
          <cell r="AM916">
            <v>0.63832469927849189</v>
          </cell>
          <cell r="AN916">
            <v>-0.45309017931567386</v>
          </cell>
          <cell r="AO916">
            <v>-1.4505191673516826</v>
          </cell>
          <cell r="AP916">
            <v>-0.25047345309986424</v>
          </cell>
          <cell r="AQ916">
            <v>-9.3711500987347929E-2</v>
          </cell>
          <cell r="AR916">
            <v>-0.25951155986108088</v>
          </cell>
          <cell r="AS916">
            <v>-3.7392402771785349E-2</v>
          </cell>
          <cell r="AT916">
            <v>0.36867258667812042</v>
          </cell>
          <cell r="AU916">
            <v>-0.37664246664367296</v>
          </cell>
          <cell r="AV916">
            <v>7.4063803662505201E-2</v>
          </cell>
          <cell r="AW916">
            <v>0.84837171516298771</v>
          </cell>
          <cell r="AX916">
            <v>-0.68506118772813096</v>
          </cell>
          <cell r="AY916">
            <v>0.44500054800966637</v>
          </cell>
          <cell r="AZ916">
            <v>0.59714854807877416</v>
          </cell>
          <cell r="BA916">
            <v>-0.72926987720242087</v>
          </cell>
          <cell r="BB916">
            <v>0.68749542649473305</v>
          </cell>
          <cell r="BC916">
            <v>4.6810049315304525E-2</v>
          </cell>
          <cell r="BD916">
            <v>0.12694718890893242</v>
          </cell>
          <cell r="BE916">
            <v>0.28748129110112153</v>
          </cell>
          <cell r="BF916">
            <v>-0.29126170923797767</v>
          </cell>
        </row>
        <row r="917">
          <cell r="A917" t="str">
            <v>National Insurance Scheme Expenditure</v>
          </cell>
          <cell r="D917" t="str">
            <v>u.c.</v>
          </cell>
          <cell r="E917" t="str">
            <v>u.c.</v>
          </cell>
          <cell r="F917" t="str">
            <v>u.c.</v>
          </cell>
          <cell r="G917" t="str">
            <v>u.c.</v>
          </cell>
          <cell r="H917" t="str">
            <v>u.c.</v>
          </cell>
          <cell r="I917" t="str">
            <v>u.c.</v>
          </cell>
          <cell r="J917" t="str">
            <v>u.c.</v>
          </cell>
          <cell r="K917" t="str">
            <v>u.c.</v>
          </cell>
          <cell r="L917" t="str">
            <v>u.c.</v>
          </cell>
          <cell r="M917" t="str">
            <v>u.c.</v>
          </cell>
          <cell r="N917">
            <v>21.60046092474488</v>
          </cell>
          <cell r="O917">
            <v>6.9149978317709859</v>
          </cell>
          <cell r="P917">
            <v>1.8239222774818931</v>
          </cell>
          <cell r="Q917">
            <v>-13.365055545130655</v>
          </cell>
          <cell r="R917">
            <v>3.1813304783884888</v>
          </cell>
          <cell r="S917">
            <v>10.457127806553256</v>
          </cell>
          <cell r="T917">
            <v>8.8047013185785783</v>
          </cell>
          <cell r="U917">
            <v>8.0952218594068093</v>
          </cell>
          <cell r="V917">
            <v>8.3316954366450258</v>
          </cell>
          <cell r="W917">
            <v>2.5657514816363136</v>
          </cell>
          <cell r="X917">
            <v>8.9234931665115305</v>
          </cell>
          <cell r="Y917">
            <v>16.00757054208195</v>
          </cell>
          <cell r="Z917">
            <v>-5.0491518815660275</v>
          </cell>
          <cell r="AA917">
            <v>-7.7850519829680493</v>
          </cell>
          <cell r="AB917">
            <v>11.4343506861313</v>
          </cell>
          <cell r="AC917">
            <v>1.3032201128975185</v>
          </cell>
          <cell r="AD917">
            <v>8.69287148144846</v>
          </cell>
          <cell r="AE917">
            <v>9.2741613242453003</v>
          </cell>
          <cell r="AF917">
            <v>13.849467371452228</v>
          </cell>
          <cell r="AG917">
            <v>3.3567200037539102</v>
          </cell>
          <cell r="AH917">
            <v>16.64303478975684</v>
          </cell>
          <cell r="AI917">
            <v>5.0953148493918299</v>
          </cell>
          <cell r="AJ917">
            <v>2.2838881278946399</v>
          </cell>
          <cell r="AK917">
            <v>1.6997866498082992</v>
          </cell>
          <cell r="AL917">
            <v>0.36200430013761942</v>
          </cell>
          <cell r="AM917">
            <v>-0.25924018216846312</v>
          </cell>
          <cell r="AN917">
            <v>3.5782465076922065</v>
          </cell>
          <cell r="AO917">
            <v>4.9647367092844341</v>
          </cell>
          <cell r="AP917">
            <v>3.6801335350172604</v>
          </cell>
          <cell r="AQ917">
            <v>2.6946187821618173</v>
          </cell>
          <cell r="AR917">
            <v>2.8848176228651434</v>
          </cell>
          <cell r="AS917">
            <v>3.0945681017486848</v>
          </cell>
          <cell r="AT917">
            <v>2.9602690769845674</v>
          </cell>
          <cell r="AU917">
            <v>-3.5096089262844909</v>
          </cell>
          <cell r="AV917">
            <v>3.0101462127657408</v>
          </cell>
          <cell r="AW917">
            <v>2.7505651758419347</v>
          </cell>
          <cell r="AX917">
            <v>-3.4034697991857432</v>
          </cell>
          <cell r="AY917">
            <v>2.7857281650820687</v>
          </cell>
          <cell r="AZ917">
            <v>2.8462295366476598</v>
          </cell>
          <cell r="BA917">
            <v>-3.3873810926586811</v>
          </cell>
          <cell r="BB917">
            <v>2.841391263378501</v>
          </cell>
          <cell r="BC917">
            <v>0.64638994530841209</v>
          </cell>
          <cell r="BD917">
            <v>0.72872043043776813</v>
          </cell>
          <cell r="BE917">
            <v>0.58058556391273886</v>
          </cell>
          <cell r="BF917">
            <v>0.70347346080574802</v>
          </cell>
        </row>
        <row r="918">
          <cell r="A918" t="str">
            <v>Selected Public Enterprises Revenue</v>
          </cell>
          <cell r="D918" t="str">
            <v>u.c.</v>
          </cell>
          <cell r="E918" t="str">
            <v>u.c.</v>
          </cell>
          <cell r="F918" t="str">
            <v>u.c.</v>
          </cell>
          <cell r="G918" t="str">
            <v>u.c.</v>
          </cell>
          <cell r="H918" t="str">
            <v>u.c.</v>
          </cell>
          <cell r="I918" t="str">
            <v>u.c.</v>
          </cell>
          <cell r="J918" t="str">
            <v>u.c.</v>
          </cell>
          <cell r="K918" t="str">
            <v>u.c.</v>
          </cell>
          <cell r="L918" t="str">
            <v>u.c.</v>
          </cell>
          <cell r="M918" t="str">
            <v>u.c.</v>
          </cell>
          <cell r="N918" t="str">
            <v>u.c.</v>
          </cell>
          <cell r="O918" t="str">
            <v>u.c.</v>
          </cell>
          <cell r="P918" t="str">
            <v>u.c.</v>
          </cell>
          <cell r="Q918" t="str">
            <v>u.c.</v>
          </cell>
          <cell r="R918" t="str">
            <v>u.c.</v>
          </cell>
          <cell r="S918" t="str">
            <v>u.c.</v>
          </cell>
          <cell r="T918" t="str">
            <v>u.c.</v>
          </cell>
          <cell r="U918" t="str">
            <v>u.c.</v>
          </cell>
          <cell r="V918" t="str">
            <v>u.c.</v>
          </cell>
          <cell r="W918" t="str">
            <v>u.c.</v>
          </cell>
          <cell r="X918" t="str">
            <v>u.c.</v>
          </cell>
          <cell r="Y918" t="str">
            <v>u.c.</v>
          </cell>
          <cell r="Z918" t="str">
            <v>u.c.</v>
          </cell>
          <cell r="AA918" t="str">
            <v>u.c.</v>
          </cell>
          <cell r="AB918" t="str">
            <v>u.c.</v>
          </cell>
          <cell r="AC918" t="str">
            <v>u.c.</v>
          </cell>
          <cell r="AD918" t="str">
            <v>u.c.</v>
          </cell>
          <cell r="AE918">
            <v>76.829268292682912</v>
          </cell>
          <cell r="AF918">
            <v>1.9985925404644611</v>
          </cell>
          <cell r="AG918">
            <v>-0.5795501586863594</v>
          </cell>
        </row>
        <row r="919">
          <cell r="A919" t="str">
            <v>Selected Public Enterprises Expenditure</v>
          </cell>
          <cell r="D919" t="str">
            <v>u.c.</v>
          </cell>
          <cell r="E919" t="str">
            <v>u.c.</v>
          </cell>
          <cell r="F919" t="str">
            <v>u.c.</v>
          </cell>
          <cell r="G919" t="str">
            <v>u.c.</v>
          </cell>
          <cell r="H919" t="str">
            <v>u.c.</v>
          </cell>
          <cell r="I919" t="str">
            <v>u.c.</v>
          </cell>
          <cell r="J919" t="str">
            <v>u.c.</v>
          </cell>
          <cell r="K919" t="str">
            <v>u.c.</v>
          </cell>
          <cell r="L919" t="str">
            <v>u.c.</v>
          </cell>
          <cell r="M919" t="str">
            <v>u.c.</v>
          </cell>
          <cell r="N919" t="str">
            <v>u.c.</v>
          </cell>
          <cell r="O919" t="str">
            <v>u.c.</v>
          </cell>
          <cell r="P919" t="str">
            <v>u.c.</v>
          </cell>
          <cell r="Q919" t="str">
            <v>u.c.</v>
          </cell>
          <cell r="R919" t="str">
            <v>u.c.</v>
          </cell>
          <cell r="S919" t="str">
            <v>u.c.</v>
          </cell>
          <cell r="T919" t="str">
            <v>u.c.</v>
          </cell>
          <cell r="U919" t="str">
            <v>u.c.</v>
          </cell>
          <cell r="V919" t="str">
            <v>u.c.</v>
          </cell>
          <cell r="W919" t="str">
            <v>u.c.</v>
          </cell>
          <cell r="X919" t="str">
            <v>u.c.</v>
          </cell>
          <cell r="Y919" t="str">
            <v>u.c.</v>
          </cell>
          <cell r="Z919" t="str">
            <v>u.c.</v>
          </cell>
          <cell r="AA919" t="str">
            <v>u.c.</v>
          </cell>
          <cell r="AB919" t="str">
            <v>u.c.</v>
          </cell>
          <cell r="AC919" t="str">
            <v>u.c.</v>
          </cell>
          <cell r="AD919" t="str">
            <v>u.c.</v>
          </cell>
          <cell r="AE919">
            <v>613.04347826086951</v>
          </cell>
          <cell r="AF919">
            <v>5.0304878048780699</v>
          </cell>
          <cell r="AG919">
            <v>-29.027576197387528</v>
          </cell>
        </row>
        <row r="922">
          <cell r="A922" t="str">
            <v xml:space="preserve">Notes: </v>
          </cell>
        </row>
        <row r="923">
          <cell r="A923" t="str">
            <v xml:space="preserve">1. "u.c." means unable to calculate due to division by zero. </v>
          </cell>
        </row>
        <row r="924">
          <cell r="A924" t="str">
            <v xml:space="preserve">2. "u.c." only appears in tables with percentage changes and </v>
          </cell>
        </row>
        <row r="925">
          <cell r="A925" t="str">
            <v xml:space="preserve">     does not affect the totals in other tables.</v>
          </cell>
          <cell r="P925" t="str">
            <v>P841</v>
          </cell>
          <cell r="AL925" t="str">
            <v>Page</v>
          </cell>
          <cell r="AM925">
            <v>15</v>
          </cell>
        </row>
        <row r="927">
          <cell r="A927" t="str">
            <v>Table 14</v>
          </cell>
        </row>
        <row r="928">
          <cell r="A928" t="str">
            <v xml:space="preserve">Consolidated Non-Financial Public Sector </v>
          </cell>
        </row>
        <row r="929">
          <cell r="A929" t="str">
            <v>Fiscal Year (In millions of Barbados Dollars)</v>
          </cell>
          <cell r="C929" t="str">
            <v>1980/81</v>
          </cell>
          <cell r="D929" t="str">
            <v>1981/82</v>
          </cell>
          <cell r="E929" t="str">
            <v>1982/83</v>
          </cell>
          <cell r="F929" t="str">
            <v>1983/84</v>
          </cell>
          <cell r="G929" t="str">
            <v>1984/85</v>
          </cell>
          <cell r="H929" t="str">
            <v>1985/86</v>
          </cell>
          <cell r="I929" t="str">
            <v>1986/87</v>
          </cell>
          <cell r="J929" t="str">
            <v>1987/88</v>
          </cell>
          <cell r="K929" t="str">
            <v>1988/89</v>
          </cell>
          <cell r="L929" t="str">
            <v>1989/90</v>
          </cell>
          <cell r="M929" t="str">
            <v>1990/91</v>
          </cell>
          <cell r="N929" t="str">
            <v>1991/92</v>
          </cell>
          <cell r="O929" t="str">
            <v>1992/93P</v>
          </cell>
          <cell r="P929" t="str">
            <v>1993/94</v>
          </cell>
          <cell r="Q929" t="str">
            <v>1994/95</v>
          </cell>
          <cell r="R929" t="str">
            <v>1995/96</v>
          </cell>
          <cell r="S929" t="str">
            <v>1996/97</v>
          </cell>
          <cell r="T929" t="str">
            <v>1997/98</v>
          </cell>
          <cell r="U929" t="str">
            <v>1998/99</v>
          </cell>
          <cell r="V929" t="str">
            <v>1999/00</v>
          </cell>
          <cell r="W929" t="str">
            <v>2000/01</v>
          </cell>
          <cell r="X929" t="str">
            <v>2001/02</v>
          </cell>
          <cell r="Y929" t="str">
            <v>2002/03</v>
          </cell>
          <cell r="Z929" t="str">
            <v>2003/04</v>
          </cell>
          <cell r="AA929" t="str">
            <v>2004/05</v>
          </cell>
          <cell r="AB929" t="str">
            <v>2005/06</v>
          </cell>
          <cell r="AC929" t="str">
            <v>2006/07</v>
          </cell>
          <cell r="AD929" t="str">
            <v>2007/08</v>
          </cell>
          <cell r="AE929" t="str">
            <v>2008/09</v>
          </cell>
          <cell r="AF929" t="str">
            <v>2009/10</v>
          </cell>
          <cell r="AG929" t="str">
            <v>2010/11</v>
          </cell>
          <cell r="AH929" t="str">
            <v>2011/12</v>
          </cell>
          <cell r="AI929" t="str">
            <v>2012/13</v>
          </cell>
          <cell r="AJ929" t="str">
            <v>2013/14</v>
          </cell>
          <cell r="AK929" t="str">
            <v>2014/15</v>
          </cell>
          <cell r="AL929" t="str">
            <v>2015/16</v>
          </cell>
          <cell r="AM929" t="str">
            <v>2016/17(p)</v>
          </cell>
          <cell r="AN929" t="str">
            <v>2017/18(e)</v>
          </cell>
          <cell r="AO929" t="str">
            <v>2018/19</v>
          </cell>
          <cell r="AP929" t="str">
            <v>2019/20</v>
          </cell>
          <cell r="AQ929" t="str">
            <v>2020/21</v>
          </cell>
          <cell r="AR929" t="str">
            <v>2021/22</v>
          </cell>
          <cell r="AS929" t="str">
            <v>2022/23</v>
          </cell>
          <cell r="AT929" t="str">
            <v>2023/24</v>
          </cell>
          <cell r="AU929" t="str">
            <v>2024/25</v>
          </cell>
          <cell r="AV929" t="str">
            <v>2025/26</v>
          </cell>
          <cell r="AW929" t="str">
            <v>2026/27</v>
          </cell>
          <cell r="AX929" t="str">
            <v>2027/28</v>
          </cell>
          <cell r="AY929" t="str">
            <v>2028/29</v>
          </cell>
          <cell r="AZ929" t="str">
            <v>2029/30</v>
          </cell>
          <cell r="BA929" t="str">
            <v>2030/31</v>
          </cell>
          <cell r="BB929" t="str">
            <v>2031/32</v>
          </cell>
          <cell r="BC929" t="str">
            <v>2032/33</v>
          </cell>
          <cell r="BD929" t="str">
            <v>2033/34</v>
          </cell>
          <cell r="BE929" t="str">
            <v>2034/35</v>
          </cell>
        </row>
        <row r="932">
          <cell r="A932" t="str">
            <v>Tax Revenue</v>
          </cell>
          <cell r="C932">
            <v>387.5</v>
          </cell>
          <cell r="D932">
            <v>416</v>
          </cell>
          <cell r="E932">
            <v>436.70000000000005</v>
          </cell>
          <cell r="F932">
            <v>476.5</v>
          </cell>
          <cell r="G932">
            <v>506.3</v>
          </cell>
          <cell r="H932">
            <v>592</v>
          </cell>
          <cell r="I932">
            <v>619.79999999999995</v>
          </cell>
          <cell r="J932">
            <v>684.7</v>
          </cell>
          <cell r="K932">
            <v>818.89999999999986</v>
          </cell>
          <cell r="L932">
            <v>916</v>
          </cell>
          <cell r="M932">
            <v>891.7360000000001</v>
          </cell>
          <cell r="N932">
            <v>926.875</v>
          </cell>
          <cell r="O932">
            <v>917.99500000000012</v>
          </cell>
          <cell r="P932">
            <v>926.17</v>
          </cell>
          <cell r="Q932">
            <v>979.01599999999996</v>
          </cell>
          <cell r="R932">
            <v>1082.3629999999998</v>
          </cell>
          <cell r="S932">
            <v>1131.1000000000001</v>
          </cell>
          <cell r="T932">
            <v>1381.2469999999998</v>
          </cell>
          <cell r="U932">
            <v>1464.3760000000002</v>
          </cell>
          <cell r="V932">
            <v>1523.3040000000001</v>
          </cell>
          <cell r="W932">
            <v>1596.2980000000002</v>
          </cell>
          <cell r="X932">
            <v>1611.98</v>
          </cell>
          <cell r="Y932">
            <v>1620.3270000000002</v>
          </cell>
          <cell r="Z932">
            <v>1758.0700000000002</v>
          </cell>
          <cell r="AA932">
            <v>1820.27</v>
          </cell>
          <cell r="AB932">
            <v>2042.2649999999999</v>
          </cell>
          <cell r="AC932">
            <v>2130.7570000000001</v>
          </cell>
          <cell r="AD932">
            <v>2336.9657715313165</v>
          </cell>
          <cell r="AE932">
            <v>2396.1158237470654</v>
          </cell>
          <cell r="AF932">
            <v>2156.3000000000002</v>
          </cell>
          <cell r="AG932">
            <v>2168.3825449999999</v>
          </cell>
          <cell r="AH932">
            <v>2345.6610000000001</v>
          </cell>
          <cell r="AI932">
            <v>2240.8087724799998</v>
          </cell>
          <cell r="AJ932">
            <v>2156.4345000000003</v>
          </cell>
          <cell r="AK932">
            <v>2182.8000000000002</v>
          </cell>
          <cell r="AL932">
            <v>2266.33</v>
          </cell>
          <cell r="AM932">
            <v>2494.5039999999999</v>
          </cell>
          <cell r="AN932">
            <v>2666.65</v>
          </cell>
          <cell r="AO932">
            <v>2900.2863958740327</v>
          </cell>
          <cell r="AP932">
            <v>3151.2362773995774</v>
          </cell>
          <cell r="AQ932">
            <v>3276.1778829488326</v>
          </cell>
          <cell r="AR932">
            <v>3416.0921857836433</v>
          </cell>
          <cell r="AS932">
            <v>3546.6660340630665</v>
          </cell>
          <cell r="AT932">
            <v>3679.9228485516842</v>
          </cell>
          <cell r="AU932">
            <v>3741.5630350865817</v>
          </cell>
          <cell r="AV932">
            <v>3509.9725594294532</v>
          </cell>
          <cell r="AW932">
            <v>4006.8382374172638</v>
          </cell>
          <cell r="AX932">
            <v>4160.7236986343269</v>
          </cell>
          <cell r="AY932">
            <v>4313.6271260030317</v>
          </cell>
          <cell r="AZ932">
            <v>4481.6484375082964</v>
          </cell>
          <cell r="BA932">
            <v>4658.1851349692897</v>
          </cell>
          <cell r="BB932">
            <v>4834.5931257212924</v>
          </cell>
          <cell r="BC932">
            <v>5015.3058215930996</v>
          </cell>
          <cell r="BD932">
            <v>5173.3487386536763</v>
          </cell>
          <cell r="BE932">
            <v>5313.5737725252238</v>
          </cell>
        </row>
        <row r="933">
          <cell r="A933" t="str">
            <v xml:space="preserve"> i) Direct Taxes</v>
          </cell>
          <cell r="C933">
            <v>186.2</v>
          </cell>
          <cell r="D933">
            <v>202.10000000000002</v>
          </cell>
          <cell r="E933">
            <v>219.50000000000003</v>
          </cell>
          <cell r="F933">
            <v>222.79999999999998</v>
          </cell>
          <cell r="G933">
            <v>216.8</v>
          </cell>
          <cell r="H933">
            <v>249.8</v>
          </cell>
          <cell r="I933">
            <v>230.10000000000002</v>
          </cell>
          <cell r="J933">
            <v>241.89999999999998</v>
          </cell>
          <cell r="K933">
            <v>350.49999999999994</v>
          </cell>
          <cell r="L933">
            <v>381</v>
          </cell>
          <cell r="M933">
            <v>387.1</v>
          </cell>
          <cell r="N933">
            <v>429.41600000000005</v>
          </cell>
          <cell r="O933">
            <v>425.74</v>
          </cell>
          <cell r="P933">
            <v>407.5</v>
          </cell>
          <cell r="Q933">
            <v>405.93899999999996</v>
          </cell>
          <cell r="R933">
            <v>460.50199999999995</v>
          </cell>
          <cell r="S933">
            <v>489.34</v>
          </cell>
          <cell r="T933">
            <v>518.899</v>
          </cell>
          <cell r="U933">
            <v>565.04700000000003</v>
          </cell>
          <cell r="V933">
            <v>643.77600000000007</v>
          </cell>
          <cell r="W933">
            <v>708.81400000000008</v>
          </cell>
          <cell r="X933">
            <v>704.61900000000003</v>
          </cell>
          <cell r="Y933">
            <v>731.65000000000009</v>
          </cell>
          <cell r="Z933">
            <v>700.35100000000011</v>
          </cell>
          <cell r="AA933">
            <v>749.55400000000009</v>
          </cell>
          <cell r="AB933">
            <v>859.19899999999996</v>
          </cell>
          <cell r="AC933">
            <v>976.51700000000005</v>
          </cell>
          <cell r="AD933">
            <v>1050.0327135359469</v>
          </cell>
          <cell r="AE933">
            <v>1038.3665296537442</v>
          </cell>
          <cell r="AF933">
            <v>951.09999999999991</v>
          </cell>
          <cell r="AG933">
            <v>883.83500000000004</v>
          </cell>
          <cell r="AH933">
            <v>925.10899999999992</v>
          </cell>
          <cell r="AI933">
            <v>897.88099999999986</v>
          </cell>
          <cell r="AJ933">
            <v>813.42149999999992</v>
          </cell>
          <cell r="AK933">
            <v>901</v>
          </cell>
          <cell r="AL933">
            <v>875.59999999999991</v>
          </cell>
          <cell r="AM933">
            <v>970.47400000000005</v>
          </cell>
          <cell r="AN933">
            <v>983.13</v>
          </cell>
          <cell r="AO933">
            <v>1133.3702733203581</v>
          </cell>
          <cell r="AP933">
            <v>1257.3163469308483</v>
          </cell>
          <cell r="AQ933">
            <v>1300.0979310806565</v>
          </cell>
          <cell r="AR933">
            <v>1359.8836188832697</v>
          </cell>
          <cell r="AS933">
            <v>1404.7802853221524</v>
          </cell>
          <cell r="AT933">
            <v>1463.046615258399</v>
          </cell>
          <cell r="AU933">
            <v>1495.2841965609555</v>
          </cell>
          <cell r="AV933">
            <v>1343.0919754118986</v>
          </cell>
          <cell r="AW933">
            <v>1599.7937983694073</v>
          </cell>
          <cell r="AX933">
            <v>1669.9351523053961</v>
          </cell>
          <cell r="AY933">
            <v>1739.0076313438274</v>
          </cell>
          <cell r="AZ933">
            <v>1818.249861279864</v>
          </cell>
          <cell r="BA933">
            <v>1903.3127168376823</v>
          </cell>
          <cell r="BB933">
            <v>1987.6188286253532</v>
          </cell>
          <cell r="BC933">
            <v>2070.7421525347422</v>
          </cell>
          <cell r="BD933">
            <v>2152.071214644981</v>
          </cell>
          <cell r="BE933">
            <v>2235.0066020355121</v>
          </cell>
        </row>
        <row r="934">
          <cell r="A934" t="str">
            <v xml:space="preserve">    a) Personal</v>
          </cell>
          <cell r="C934">
            <v>89</v>
          </cell>
          <cell r="D934">
            <v>99.6</v>
          </cell>
          <cell r="E934">
            <v>113.2</v>
          </cell>
          <cell r="F934">
            <v>120</v>
          </cell>
          <cell r="G934">
            <v>125.2</v>
          </cell>
          <cell r="H934">
            <v>134.5</v>
          </cell>
          <cell r="I934">
            <v>77</v>
          </cell>
          <cell r="J934">
            <v>52.8</v>
          </cell>
          <cell r="K934">
            <v>114.5</v>
          </cell>
          <cell r="L934">
            <v>121.5</v>
          </cell>
          <cell r="M934">
            <v>139.9</v>
          </cell>
          <cell r="N934">
            <v>143.655</v>
          </cell>
          <cell r="O934">
            <v>133.19999999999999</v>
          </cell>
          <cell r="P934">
            <v>181.2</v>
          </cell>
          <cell r="Q934">
            <v>189.87799999999999</v>
          </cell>
          <cell r="R934">
            <v>213.62</v>
          </cell>
          <cell r="S934">
            <v>229.62</v>
          </cell>
          <cell r="T934">
            <v>247.18899999999996</v>
          </cell>
          <cell r="U934">
            <v>268.03199999999998</v>
          </cell>
          <cell r="V934">
            <v>272.06700000000001</v>
          </cell>
          <cell r="W934">
            <v>293.42599999999999</v>
          </cell>
          <cell r="X934">
            <v>316.80200000000002</v>
          </cell>
          <cell r="Y934">
            <v>358.41800000000001</v>
          </cell>
          <cell r="Z934">
            <v>317.86200000000002</v>
          </cell>
          <cell r="AA934">
            <v>303.18200000000002</v>
          </cell>
          <cell r="AB934">
            <v>306.31099999999998</v>
          </cell>
          <cell r="AC934">
            <v>306.67700000000002</v>
          </cell>
          <cell r="AD934">
            <v>334.90456607110161</v>
          </cell>
          <cell r="AE934">
            <v>375.45853047910725</v>
          </cell>
          <cell r="AF934">
            <v>386.29999999999995</v>
          </cell>
          <cell r="AG934">
            <v>395.38499999999999</v>
          </cell>
          <cell r="AH934">
            <v>420.10699999999997</v>
          </cell>
          <cell r="AI934">
            <v>397.286</v>
          </cell>
          <cell r="AJ934">
            <v>364.8</v>
          </cell>
          <cell r="AK934">
            <v>412.5</v>
          </cell>
          <cell r="AL934">
            <v>396.8</v>
          </cell>
          <cell r="AM934">
            <v>488.32399999999996</v>
          </cell>
          <cell r="AN934">
            <v>470.73</v>
          </cell>
          <cell r="AO934">
            <v>496.97915947649062</v>
          </cell>
          <cell r="AP934">
            <v>532.56191114182445</v>
          </cell>
          <cell r="AQ934">
            <v>552.28075253986799</v>
          </cell>
          <cell r="AR934">
            <v>574.77114838294358</v>
          </cell>
          <cell r="AS934">
            <v>597.31118136168482</v>
          </cell>
          <cell r="AT934">
            <v>620.71341606516671</v>
          </cell>
          <cell r="AU934">
            <v>638.93915261242296</v>
          </cell>
          <cell r="AV934">
            <v>558.59367857939856</v>
          </cell>
          <cell r="AW934">
            <v>653.16785565555051</v>
          </cell>
          <cell r="AX934">
            <v>681.11917367935166</v>
          </cell>
          <cell r="AY934">
            <v>708.91032839929608</v>
          </cell>
          <cell r="AZ934">
            <v>740.33564125970645</v>
          </cell>
          <cell r="BA934">
            <v>775.32449129531517</v>
          </cell>
          <cell r="BB934">
            <v>808.57185349785573</v>
          </cell>
          <cell r="BC934">
            <v>839.01248024508357</v>
          </cell>
          <cell r="BD934">
            <v>872.23489669043283</v>
          </cell>
          <cell r="BE934">
            <v>901.98368910444265</v>
          </cell>
        </row>
        <row r="935">
          <cell r="A935" t="str">
            <v xml:space="preserve">    b) Corporate</v>
          </cell>
          <cell r="C935">
            <v>64.7</v>
          </cell>
          <cell r="D935">
            <v>66.900000000000006</v>
          </cell>
          <cell r="E935">
            <v>68.400000000000006</v>
          </cell>
          <cell r="F935">
            <v>61.2</v>
          </cell>
          <cell r="G935">
            <v>50.7</v>
          </cell>
          <cell r="H935">
            <v>56.8</v>
          </cell>
          <cell r="I935">
            <v>71.3</v>
          </cell>
          <cell r="J935">
            <v>72.599999999999994</v>
          </cell>
          <cell r="K935">
            <v>101.7</v>
          </cell>
          <cell r="L935">
            <v>110.8</v>
          </cell>
          <cell r="M935">
            <v>95</v>
          </cell>
          <cell r="N935">
            <v>101.06399999999999</v>
          </cell>
          <cell r="O935">
            <v>88.937999999999988</v>
          </cell>
          <cell r="P935">
            <v>86.5</v>
          </cell>
          <cell r="Q935">
            <v>115.35400000000001</v>
          </cell>
          <cell r="R935">
            <v>133.54</v>
          </cell>
          <cell r="S935">
            <v>136.28</v>
          </cell>
          <cell r="T935">
            <v>152.00399999999999</v>
          </cell>
          <cell r="U935">
            <v>171.89800000000002</v>
          </cell>
          <cell r="V935">
            <v>223.08800000000002</v>
          </cell>
          <cell r="W935">
            <v>268.77299999999997</v>
          </cell>
          <cell r="X935">
            <v>225.74099999999999</v>
          </cell>
          <cell r="Y935">
            <v>220.26299999999998</v>
          </cell>
          <cell r="Z935">
            <v>228.28900000000002</v>
          </cell>
          <cell r="AA935">
            <v>286.93700000000001</v>
          </cell>
          <cell r="AB935">
            <v>359.89699999999999</v>
          </cell>
          <cell r="AC935">
            <v>445.47399999999999</v>
          </cell>
          <cell r="AD935">
            <v>521.02060542383799</v>
          </cell>
          <cell r="AE935">
            <v>447.21572802162046</v>
          </cell>
          <cell r="AF935">
            <v>372.8</v>
          </cell>
          <cell r="AG935">
            <v>294.21699999999998</v>
          </cell>
          <cell r="AH935">
            <v>286.08600000000001</v>
          </cell>
          <cell r="AI935">
            <v>268.60199999999998</v>
          </cell>
          <cell r="AJ935">
            <v>174.69299999999998</v>
          </cell>
          <cell r="AK935">
            <v>156.10000000000002</v>
          </cell>
          <cell r="AL935">
            <v>215.20000000000002</v>
          </cell>
          <cell r="AM935">
            <v>248.24700000000001</v>
          </cell>
          <cell r="AN935">
            <v>281.44</v>
          </cell>
          <cell r="AO935">
            <v>360.85111384386749</v>
          </cell>
          <cell r="AP935">
            <v>402.6737829146839</v>
          </cell>
          <cell r="AQ935">
            <v>418.11884997651106</v>
          </cell>
          <cell r="AR935">
            <v>435.00885706830275</v>
          </cell>
          <cell r="AS935">
            <v>452.41379354774597</v>
          </cell>
          <cell r="AT935">
            <v>470.52148628764235</v>
          </cell>
          <cell r="AU935">
            <v>451.91735421952308</v>
          </cell>
          <cell r="AV935">
            <v>442.26359920139873</v>
          </cell>
          <cell r="AW935">
            <v>516.16135859485667</v>
          </cell>
          <cell r="AX935">
            <v>538.59762307602</v>
          </cell>
          <cell r="AY935">
            <v>561.0107474229593</v>
          </cell>
          <cell r="AZ935">
            <v>586.47817403381202</v>
          </cell>
          <cell r="BA935">
            <v>613.72073143957027</v>
          </cell>
          <cell r="BB935">
            <v>640.29529621607219</v>
          </cell>
          <cell r="BC935">
            <v>667.59192717839244</v>
          </cell>
          <cell r="BD935">
            <v>689.59420465853532</v>
          </cell>
          <cell r="BE935">
            <v>714.11191596335607</v>
          </cell>
        </row>
        <row r="936">
          <cell r="A936" t="str">
            <v xml:space="preserve">    c) Levies</v>
          </cell>
          <cell r="C936">
            <v>3.1</v>
          </cell>
          <cell r="D936">
            <v>-2.7</v>
          </cell>
          <cell r="E936">
            <v>-0.5</v>
          </cell>
          <cell r="F936">
            <v>0</v>
          </cell>
          <cell r="G936">
            <v>0</v>
          </cell>
          <cell r="H936">
            <v>15.1</v>
          </cell>
          <cell r="I936">
            <v>26</v>
          </cell>
          <cell r="J936">
            <v>69.8</v>
          </cell>
          <cell r="K936">
            <v>75.099999999999994</v>
          </cell>
          <cell r="L936">
            <v>86</v>
          </cell>
          <cell r="M936">
            <v>91.300000000000011</v>
          </cell>
          <cell r="N936">
            <v>85.436999999999998</v>
          </cell>
          <cell r="O936">
            <v>86.850000000000009</v>
          </cell>
          <cell r="P936">
            <v>60.3</v>
          </cell>
          <cell r="Q936">
            <v>12.213000000000001</v>
          </cell>
          <cell r="R936">
            <v>13.362</v>
          </cell>
          <cell r="S936">
            <v>15.870000000000001</v>
          </cell>
          <cell r="T936">
            <v>16.469000000000001</v>
          </cell>
          <cell r="U936">
            <v>16.751000000000001</v>
          </cell>
          <cell r="V936">
            <v>17.516999999999999</v>
          </cell>
          <cell r="W936">
            <v>14.579999999999998</v>
          </cell>
          <cell r="X936">
            <v>16.715</v>
          </cell>
          <cell r="Y936">
            <v>17.811</v>
          </cell>
          <cell r="Z936">
            <v>0</v>
          </cell>
          <cell r="AA936">
            <v>0</v>
          </cell>
          <cell r="AB936">
            <v>0</v>
          </cell>
          <cell r="AC936">
            <v>0</v>
          </cell>
          <cell r="AD936">
            <v>0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O936">
            <v>0</v>
          </cell>
          <cell r="AP936">
            <v>0</v>
          </cell>
          <cell r="AQ936">
            <v>0</v>
          </cell>
          <cell r="AR936">
            <v>0</v>
          </cell>
          <cell r="AS936">
            <v>0</v>
          </cell>
          <cell r="AT936">
            <v>0</v>
          </cell>
          <cell r="AU936">
            <v>0</v>
          </cell>
          <cell r="AV936">
            <v>0</v>
          </cell>
          <cell r="AW936">
            <v>0</v>
          </cell>
          <cell r="AX936">
            <v>0</v>
          </cell>
          <cell r="AY936">
            <v>0</v>
          </cell>
          <cell r="AZ936">
            <v>0</v>
          </cell>
          <cell r="BA936">
            <v>0</v>
          </cell>
          <cell r="BB936">
            <v>0</v>
          </cell>
          <cell r="BC936">
            <v>0</v>
          </cell>
          <cell r="BD936">
            <v>0</v>
          </cell>
          <cell r="BE936">
            <v>0</v>
          </cell>
        </row>
        <row r="937">
          <cell r="A937" t="str">
            <v xml:space="preserve">    d) Stabilization/Consolidation</v>
          </cell>
          <cell r="C937">
            <v>0</v>
          </cell>
          <cell r="D937">
            <v>0</v>
          </cell>
          <cell r="E937">
            <v>0</v>
          </cell>
          <cell r="F937">
            <v>0</v>
          </cell>
          <cell r="G937">
            <v>0</v>
          </cell>
          <cell r="H937">
            <v>0</v>
          </cell>
          <cell r="I937">
            <v>0</v>
          </cell>
          <cell r="J937">
            <v>0</v>
          </cell>
          <cell r="K937">
            <v>0</v>
          </cell>
          <cell r="L937">
            <v>0</v>
          </cell>
          <cell r="M937">
            <v>0</v>
          </cell>
          <cell r="N937">
            <v>33.730000000000004</v>
          </cell>
          <cell r="O937">
            <v>38.244999999999997</v>
          </cell>
          <cell r="P937">
            <v>3.0999999999999996</v>
          </cell>
          <cell r="Q937">
            <v>0</v>
          </cell>
          <cell r="R937">
            <v>0.7</v>
          </cell>
          <cell r="S937">
            <v>0</v>
          </cell>
          <cell r="T937">
            <v>0</v>
          </cell>
          <cell r="U937">
            <v>0</v>
          </cell>
          <cell r="V937">
            <v>0</v>
          </cell>
          <cell r="W937">
            <v>0</v>
          </cell>
          <cell r="X937">
            <v>0</v>
          </cell>
          <cell r="Y937">
            <v>0</v>
          </cell>
          <cell r="Z937">
            <v>0</v>
          </cell>
          <cell r="AA937">
            <v>0</v>
          </cell>
          <cell r="AB937">
            <v>0</v>
          </cell>
          <cell r="AC937">
            <v>0</v>
          </cell>
          <cell r="AD937">
            <v>0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14.358000000000001</v>
          </cell>
          <cell r="AK937">
            <v>28.1</v>
          </cell>
          <cell r="AL937">
            <v>36.299999999999997</v>
          </cell>
          <cell r="AM937">
            <v>3.22</v>
          </cell>
          <cell r="AN937">
            <v>0</v>
          </cell>
          <cell r="AO937">
            <v>0</v>
          </cell>
          <cell r="AP937">
            <v>0</v>
          </cell>
          <cell r="AQ937">
            <v>0</v>
          </cell>
          <cell r="AR937">
            <v>0</v>
          </cell>
          <cell r="AS937">
            <v>0</v>
          </cell>
          <cell r="AT937">
            <v>0</v>
          </cell>
          <cell r="AU937">
            <v>0</v>
          </cell>
          <cell r="AV937">
            <v>0</v>
          </cell>
          <cell r="AW937">
            <v>0</v>
          </cell>
          <cell r="AX937">
            <v>0</v>
          </cell>
          <cell r="AY937">
            <v>0</v>
          </cell>
          <cell r="AZ937">
            <v>0</v>
          </cell>
          <cell r="BA937">
            <v>0</v>
          </cell>
          <cell r="BB937">
            <v>0</v>
          </cell>
          <cell r="BC937">
            <v>0</v>
          </cell>
          <cell r="BD937">
            <v>0</v>
          </cell>
          <cell r="BE937">
            <v>0</v>
          </cell>
        </row>
        <row r="938">
          <cell r="A938" t="str">
            <v xml:space="preserve">    e) Property</v>
          </cell>
          <cell r="C938">
            <v>21.6</v>
          </cell>
          <cell r="D938">
            <v>27.5</v>
          </cell>
          <cell r="E938">
            <v>26.4</v>
          </cell>
          <cell r="F938">
            <v>28.1</v>
          </cell>
          <cell r="G938">
            <v>28.3</v>
          </cell>
          <cell r="H938">
            <v>34.700000000000003</v>
          </cell>
          <cell r="I938">
            <v>42.5</v>
          </cell>
          <cell r="J938">
            <v>36.1</v>
          </cell>
          <cell r="K938">
            <v>47.7</v>
          </cell>
          <cell r="L938">
            <v>48.7</v>
          </cell>
          <cell r="M938">
            <v>46.2</v>
          </cell>
          <cell r="N938">
            <v>47.006</v>
          </cell>
          <cell r="O938">
            <v>55.683999999999997</v>
          </cell>
          <cell r="P938">
            <v>56.4</v>
          </cell>
          <cell r="Q938">
            <v>60.669000000000004</v>
          </cell>
          <cell r="R938">
            <v>69.78</v>
          </cell>
          <cell r="S938">
            <v>75.86999999999999</v>
          </cell>
          <cell r="T938">
            <v>72.504999999999995</v>
          </cell>
          <cell r="U938">
            <v>77.66</v>
          </cell>
          <cell r="V938">
            <v>98.504999999999995</v>
          </cell>
          <cell r="W938">
            <v>95.277000000000001</v>
          </cell>
          <cell r="X938">
            <v>102.494</v>
          </cell>
          <cell r="Y938">
            <v>95.739000000000004</v>
          </cell>
          <cell r="Z938">
            <v>106.017</v>
          </cell>
          <cell r="AA938">
            <v>112.898</v>
          </cell>
          <cell r="AB938">
            <v>137.357</v>
          </cell>
          <cell r="AC938">
            <v>151.41500000000002</v>
          </cell>
          <cell r="AD938">
            <v>103.10121322900908</v>
          </cell>
          <cell r="AE938">
            <v>120.92057271222708</v>
          </cell>
          <cell r="AF938">
            <v>113.3</v>
          </cell>
          <cell r="AG938">
            <v>118.245</v>
          </cell>
          <cell r="AH938">
            <v>133.916</v>
          </cell>
          <cell r="AI938">
            <v>132.80000000000001</v>
          </cell>
          <cell r="AJ938">
            <v>155.99599999999998</v>
          </cell>
          <cell r="AK938">
            <v>164.4</v>
          </cell>
          <cell r="AL938">
            <v>132.80000000000001</v>
          </cell>
          <cell r="AM938">
            <v>135.40300000000002</v>
          </cell>
          <cell r="AN938">
            <v>137.52000000000001</v>
          </cell>
          <cell r="AO938">
            <v>135.69999999999999</v>
          </cell>
          <cell r="AP938">
            <v>144.46</v>
          </cell>
          <cell r="AQ938">
            <v>157.59832856427744</v>
          </cell>
          <cell r="AR938">
            <v>163.45579631022497</v>
          </cell>
          <cell r="AS938">
            <v>171.12395869970311</v>
          </cell>
          <cell r="AT938">
            <v>179.09291787733545</v>
          </cell>
          <cell r="AU938">
            <v>201.95499664551446</v>
          </cell>
          <cell r="AV938">
            <v>163.50609816133621</v>
          </cell>
          <cell r="AW938">
            <v>211.22862030969191</v>
          </cell>
          <cell r="AX938">
            <v>221.64915225345649</v>
          </cell>
          <cell r="AY938">
            <v>231.23102436642407</v>
          </cell>
          <cell r="AZ938">
            <v>243.08711862382125</v>
          </cell>
          <cell r="BA938">
            <v>254.02690038519899</v>
          </cell>
          <cell r="BB938">
            <v>267.33259552353911</v>
          </cell>
          <cell r="BC938">
            <v>281.11656407038947</v>
          </cell>
          <cell r="BD938">
            <v>295.29776060822155</v>
          </cell>
          <cell r="BE938">
            <v>311.15731002734321</v>
          </cell>
        </row>
        <row r="939">
          <cell r="A939" t="str">
            <v xml:space="preserve">    f) Municipal Solid Waste Tax</v>
          </cell>
          <cell r="C939">
            <v>0</v>
          </cell>
          <cell r="D939">
            <v>0</v>
          </cell>
          <cell r="E939">
            <v>0</v>
          </cell>
          <cell r="F939">
            <v>0</v>
          </cell>
          <cell r="G939">
            <v>0</v>
          </cell>
          <cell r="H939">
            <v>0</v>
          </cell>
          <cell r="I939">
            <v>0</v>
          </cell>
          <cell r="J939">
            <v>0</v>
          </cell>
          <cell r="K939">
            <v>0</v>
          </cell>
          <cell r="L939">
            <v>0</v>
          </cell>
          <cell r="M939">
            <v>0</v>
          </cell>
          <cell r="N939">
            <v>0</v>
          </cell>
          <cell r="O939">
            <v>0</v>
          </cell>
          <cell r="P939">
            <v>0</v>
          </cell>
          <cell r="Q939">
            <v>0</v>
          </cell>
          <cell r="R939">
            <v>0</v>
          </cell>
          <cell r="S939">
            <v>0</v>
          </cell>
          <cell r="T939">
            <v>0</v>
          </cell>
          <cell r="U939">
            <v>0</v>
          </cell>
          <cell r="V939">
            <v>0</v>
          </cell>
          <cell r="W939">
            <v>0</v>
          </cell>
          <cell r="X939">
            <v>0</v>
          </cell>
          <cell r="Y939">
            <v>0</v>
          </cell>
          <cell r="Z939">
            <v>0</v>
          </cell>
          <cell r="AA939">
            <v>0</v>
          </cell>
          <cell r="AB939">
            <v>0</v>
          </cell>
          <cell r="AC939">
            <v>0</v>
          </cell>
          <cell r="AD939">
            <v>0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32</v>
          </cell>
          <cell r="AL939">
            <v>0</v>
          </cell>
          <cell r="AM939">
            <v>0</v>
          </cell>
          <cell r="AN939">
            <v>0</v>
          </cell>
          <cell r="AO939">
            <v>0</v>
          </cell>
          <cell r="AP939">
            <v>0</v>
          </cell>
          <cell r="AQ939">
            <v>0</v>
          </cell>
          <cell r="AR939">
            <v>0</v>
          </cell>
          <cell r="AS939">
            <v>0</v>
          </cell>
          <cell r="AT939">
            <v>0</v>
          </cell>
          <cell r="AU939">
            <v>0</v>
          </cell>
          <cell r="AV939">
            <v>0</v>
          </cell>
          <cell r="AW939">
            <v>0</v>
          </cell>
          <cell r="AX939">
            <v>0</v>
          </cell>
          <cell r="AY939">
            <v>0</v>
          </cell>
          <cell r="AZ939">
            <v>0</v>
          </cell>
          <cell r="BA939">
            <v>0</v>
          </cell>
          <cell r="BB939">
            <v>0</v>
          </cell>
          <cell r="BC939">
            <v>0</v>
          </cell>
          <cell r="BD939">
            <v>0</v>
          </cell>
          <cell r="BE939">
            <v>0</v>
          </cell>
        </row>
        <row r="940">
          <cell r="A940" t="str">
            <v xml:space="preserve">    g) Bank/Other Fin. Ins. Asset Tax</v>
          </cell>
          <cell r="C940">
            <v>0</v>
          </cell>
          <cell r="D940">
            <v>0</v>
          </cell>
          <cell r="E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0</v>
          </cell>
          <cell r="P940">
            <v>0</v>
          </cell>
          <cell r="Q940">
            <v>0</v>
          </cell>
          <cell r="R940">
            <v>0</v>
          </cell>
          <cell r="S940">
            <v>0</v>
          </cell>
          <cell r="T940">
            <v>0</v>
          </cell>
          <cell r="U940">
            <v>0</v>
          </cell>
          <cell r="V940">
            <v>0</v>
          </cell>
          <cell r="W940">
            <v>0</v>
          </cell>
          <cell r="X940">
            <v>0</v>
          </cell>
          <cell r="Y940">
            <v>0</v>
          </cell>
          <cell r="Z940">
            <v>0</v>
          </cell>
          <cell r="AA940">
            <v>0</v>
          </cell>
          <cell r="AB940">
            <v>0</v>
          </cell>
          <cell r="AC940">
            <v>0</v>
          </cell>
          <cell r="AD940">
            <v>0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26.9</v>
          </cell>
          <cell r="AL940">
            <v>29</v>
          </cell>
          <cell r="AM940">
            <v>32.58</v>
          </cell>
          <cell r="AN940">
            <v>48.66</v>
          </cell>
          <cell r="AO940">
            <v>50.6</v>
          </cell>
          <cell r="AP940">
            <v>52.28</v>
          </cell>
          <cell r="AQ940">
            <v>42.2</v>
          </cell>
          <cell r="AR940">
            <v>51.547817121798616</v>
          </cell>
          <cell r="AS940">
            <v>43.431351713018486</v>
          </cell>
          <cell r="AT940">
            <v>46.54608587448007</v>
          </cell>
          <cell r="AU940">
            <v>50.650141496614339</v>
          </cell>
          <cell r="AV940">
            <v>42.484587684661136</v>
          </cell>
          <cell r="AW940">
            <v>53.430472974049145</v>
          </cell>
          <cell r="AX940">
            <v>55.692455746853639</v>
          </cell>
          <cell r="AY940">
            <v>57.951720864112083</v>
          </cell>
          <cell r="AZ940">
            <v>60.464281886118663</v>
          </cell>
          <cell r="BA940">
            <v>63.415722914145427</v>
          </cell>
          <cell r="BB940">
            <v>66.114823617172178</v>
          </cell>
          <cell r="BC940">
            <v>68.92951816184447</v>
          </cell>
          <cell r="BD940">
            <v>71.823751829018278</v>
          </cell>
          <cell r="BE940">
            <v>74.940027383825793</v>
          </cell>
        </row>
        <row r="941">
          <cell r="A941" t="str">
            <v xml:space="preserve">    h) Other</v>
          </cell>
          <cell r="C941">
            <v>7.8</v>
          </cell>
          <cell r="D941">
            <v>10.8</v>
          </cell>
          <cell r="E941">
            <v>12</v>
          </cell>
          <cell r="F941">
            <v>13.5</v>
          </cell>
          <cell r="G941">
            <v>12.6</v>
          </cell>
          <cell r="H941">
            <v>8.6999999999999993</v>
          </cell>
          <cell r="I941">
            <v>13.3</v>
          </cell>
          <cell r="J941">
            <v>10.6</v>
          </cell>
          <cell r="K941">
            <v>11.5</v>
          </cell>
          <cell r="L941">
            <v>14</v>
          </cell>
          <cell r="M941">
            <v>14.7</v>
          </cell>
          <cell r="N941">
            <v>18.524000000000001</v>
          </cell>
          <cell r="O941">
            <v>22.823</v>
          </cell>
          <cell r="P941">
            <v>20</v>
          </cell>
          <cell r="Q941">
            <v>27.825000000000003</v>
          </cell>
          <cell r="R941">
            <v>29.500000000000004</v>
          </cell>
          <cell r="S941">
            <v>31.700000000000003</v>
          </cell>
          <cell r="T941">
            <v>30.731999999999999</v>
          </cell>
          <cell r="U941">
            <v>30.706</v>
          </cell>
          <cell r="V941">
            <v>32.599000000000004</v>
          </cell>
          <cell r="W941">
            <v>36.757999999999996</v>
          </cell>
          <cell r="X941">
            <v>42.867000000000004</v>
          </cell>
          <cell r="Y941">
            <v>39.418999999999997</v>
          </cell>
          <cell r="Z941">
            <v>48.183</v>
          </cell>
          <cell r="AA941">
            <v>46.536999999999999</v>
          </cell>
          <cell r="AB941">
            <v>55.634</v>
          </cell>
          <cell r="AC941">
            <v>72.950999999999993</v>
          </cell>
          <cell r="AD941">
            <v>91.006328811998202</v>
          </cell>
          <cell r="AE941">
            <v>94.771698440789464</v>
          </cell>
          <cell r="AF941">
            <v>78.699999999999989</v>
          </cell>
          <cell r="AG941">
            <v>75.988</v>
          </cell>
          <cell r="AH941">
            <v>85</v>
          </cell>
          <cell r="AI941">
            <v>99.192999999999984</v>
          </cell>
          <cell r="AJ941">
            <v>103.5745</v>
          </cell>
          <cell r="AK941">
            <v>81</v>
          </cell>
          <cell r="AL941">
            <v>65.5</v>
          </cell>
          <cell r="AM941">
            <v>62.7</v>
          </cell>
          <cell r="AN941">
            <v>44.779999999999994</v>
          </cell>
          <cell r="AO941">
            <v>89.24</v>
          </cell>
          <cell r="AP941">
            <v>125.34065287434019</v>
          </cell>
          <cell r="AQ941">
            <v>129.9</v>
          </cell>
          <cell r="AR941">
            <v>135.1</v>
          </cell>
          <cell r="AS941">
            <v>140.5</v>
          </cell>
          <cell r="AT941">
            <v>146.17270915377446</v>
          </cell>
          <cell r="AU941">
            <v>151.82255158688054</v>
          </cell>
          <cell r="AV941">
            <v>136.24401178510402</v>
          </cell>
          <cell r="AW941">
            <v>165.80549083525909</v>
          </cell>
          <cell r="AX941">
            <v>172.87674754971403</v>
          </cell>
          <cell r="AY941">
            <v>179.90381029103611</v>
          </cell>
          <cell r="AZ941">
            <v>187.88464547640581</v>
          </cell>
          <cell r="BA941">
            <v>196.8248708034522</v>
          </cell>
          <cell r="BB941">
            <v>205.30425977071405</v>
          </cell>
          <cell r="BC941">
            <v>214.09166287903221</v>
          </cell>
          <cell r="BD941">
            <v>223.12060085877295</v>
          </cell>
          <cell r="BE941">
            <v>232.81365955654445</v>
          </cell>
        </row>
        <row r="943">
          <cell r="A943" t="str">
            <v xml:space="preserve"> ii) Indirect Taxes</v>
          </cell>
          <cell r="C943">
            <v>201.29999999999998</v>
          </cell>
          <cell r="D943">
            <v>213.89999999999998</v>
          </cell>
          <cell r="E943">
            <v>217.2</v>
          </cell>
          <cell r="F943">
            <v>253.70000000000002</v>
          </cell>
          <cell r="G943">
            <v>289.5</v>
          </cell>
          <cell r="H943">
            <v>342.2</v>
          </cell>
          <cell r="I943">
            <v>389.69999999999993</v>
          </cell>
          <cell r="J943">
            <v>442.8</v>
          </cell>
          <cell r="K943">
            <v>468.4</v>
          </cell>
          <cell r="L943">
            <v>535</v>
          </cell>
          <cell r="M943">
            <v>504.63600000000008</v>
          </cell>
          <cell r="N943">
            <v>497.459</v>
          </cell>
          <cell r="O943">
            <v>492.25500000000011</v>
          </cell>
          <cell r="P943">
            <v>518.66999999999996</v>
          </cell>
          <cell r="Q943">
            <v>573.077</v>
          </cell>
          <cell r="R943">
            <v>621.86099999999999</v>
          </cell>
          <cell r="S943">
            <v>641.7600000000001</v>
          </cell>
          <cell r="T943">
            <v>862.34799999999996</v>
          </cell>
          <cell r="U943">
            <v>899.32900000000006</v>
          </cell>
          <cell r="V943">
            <v>879.52800000000002</v>
          </cell>
          <cell r="W943">
            <v>887.48400000000004</v>
          </cell>
          <cell r="X943">
            <v>907.3610000000001</v>
          </cell>
          <cell r="Y943">
            <v>888.67700000000002</v>
          </cell>
          <cell r="Z943">
            <v>1057.7190000000001</v>
          </cell>
          <cell r="AA943">
            <v>1070.7159999999999</v>
          </cell>
          <cell r="AB943">
            <v>1183.0659999999998</v>
          </cell>
          <cell r="AC943">
            <v>1154.24</v>
          </cell>
          <cell r="AD943">
            <v>1286.9330579953696</v>
          </cell>
          <cell r="AE943">
            <v>1357.7492940933212</v>
          </cell>
          <cell r="AF943">
            <v>1205.2</v>
          </cell>
          <cell r="AG943">
            <v>1284.5475449999999</v>
          </cell>
          <cell r="AH943">
            <v>1420.5519999999999</v>
          </cell>
          <cell r="AI943">
            <v>1342.9277724800002</v>
          </cell>
          <cell r="AJ943">
            <v>1343.0130000000004</v>
          </cell>
          <cell r="AK943">
            <v>1281.8</v>
          </cell>
          <cell r="AL943">
            <v>1390.73</v>
          </cell>
          <cell r="AM943">
            <v>1524.03</v>
          </cell>
          <cell r="AN943">
            <v>1683.52</v>
          </cell>
          <cell r="AO943">
            <v>1766.9161225536745</v>
          </cell>
          <cell r="AP943">
            <v>1893.9199304687288</v>
          </cell>
          <cell r="AQ943">
            <v>1976.0799518681761</v>
          </cell>
          <cell r="AR943">
            <v>2056.2085669003736</v>
          </cell>
          <cell r="AS943">
            <v>2141.8857487409141</v>
          </cell>
          <cell r="AT943">
            <v>2216.8762332932852</v>
          </cell>
          <cell r="AU943">
            <v>2246.2788385256263</v>
          </cell>
          <cell r="AV943">
            <v>2166.8805840175546</v>
          </cell>
          <cell r="AW943">
            <v>2407.0444390478565</v>
          </cell>
          <cell r="AX943">
            <v>2490.7885463289304</v>
          </cell>
          <cell r="AY943">
            <v>2574.6194946592041</v>
          </cell>
          <cell r="AZ943">
            <v>2663.3985762284328</v>
          </cell>
          <cell r="BA943">
            <v>2754.8724181316074</v>
          </cell>
          <cell r="BB943">
            <v>2846.9742970959387</v>
          </cell>
          <cell r="BC943">
            <v>2944.5636690583569</v>
          </cell>
          <cell r="BD943">
            <v>3021.2775240086958</v>
          </cell>
          <cell r="BE943">
            <v>3078.5671704897122</v>
          </cell>
        </row>
        <row r="944">
          <cell r="A944" t="str">
            <v xml:space="preserve">    a) Consumption</v>
          </cell>
          <cell r="C944">
            <v>51.4</v>
          </cell>
          <cell r="D944">
            <v>56.4</v>
          </cell>
          <cell r="E944">
            <v>80.3</v>
          </cell>
          <cell r="F944">
            <v>95.1</v>
          </cell>
          <cell r="G944">
            <v>95.9</v>
          </cell>
          <cell r="H944">
            <v>99.9</v>
          </cell>
          <cell r="I944">
            <v>120.8</v>
          </cell>
          <cell r="J944">
            <v>147</v>
          </cell>
          <cell r="K944">
            <v>183.5</v>
          </cell>
          <cell r="L944">
            <v>214.3</v>
          </cell>
          <cell r="M944">
            <v>197.279</v>
          </cell>
          <cell r="N944">
            <v>228.51400000000001</v>
          </cell>
          <cell r="O944">
            <v>233.38900000000001</v>
          </cell>
          <cell r="P944">
            <v>261.89999999999998</v>
          </cell>
          <cell r="Q944">
            <v>280.53199999999998</v>
          </cell>
          <cell r="R944">
            <v>308.83</v>
          </cell>
          <cell r="S944">
            <v>255.72</v>
          </cell>
          <cell r="T944">
            <v>2.444</v>
          </cell>
          <cell r="U944">
            <v>0.19199999999999998</v>
          </cell>
          <cell r="V944">
            <v>0.433</v>
          </cell>
          <cell r="W944">
            <v>-7.6000000000000012E-2</v>
          </cell>
          <cell r="X944">
            <v>5.7999999999999996E-2</v>
          </cell>
          <cell r="Y944">
            <v>8.9999999999999993E-3</v>
          </cell>
          <cell r="Z944">
            <v>0</v>
          </cell>
          <cell r="AA944">
            <v>0</v>
          </cell>
          <cell r="AB944">
            <v>0</v>
          </cell>
          <cell r="AC944">
            <v>0</v>
          </cell>
          <cell r="AD944">
            <v>0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O944">
            <v>0</v>
          </cell>
          <cell r="AP944">
            <v>0</v>
          </cell>
          <cell r="AQ944">
            <v>0</v>
          </cell>
          <cell r="AR944">
            <v>0</v>
          </cell>
          <cell r="AS944">
            <v>0</v>
          </cell>
          <cell r="AT944">
            <v>0</v>
          </cell>
          <cell r="AU944">
            <v>0</v>
          </cell>
          <cell r="AV944">
            <v>0</v>
          </cell>
          <cell r="AW944">
            <v>0</v>
          </cell>
          <cell r="AX944">
            <v>0</v>
          </cell>
          <cell r="AY944">
            <v>0</v>
          </cell>
          <cell r="AZ944">
            <v>0</v>
          </cell>
          <cell r="BA944">
            <v>0</v>
          </cell>
          <cell r="BB944">
            <v>0</v>
          </cell>
          <cell r="BC944">
            <v>0</v>
          </cell>
          <cell r="BD944">
            <v>0</v>
          </cell>
          <cell r="BE944">
            <v>0</v>
          </cell>
        </row>
        <row r="945">
          <cell r="A945" t="str">
            <v xml:space="preserve">    b) Stamp</v>
          </cell>
          <cell r="C945">
            <v>5</v>
          </cell>
          <cell r="D945">
            <v>5.4</v>
          </cell>
          <cell r="E945">
            <v>17.5</v>
          </cell>
          <cell r="F945">
            <v>25.8</v>
          </cell>
          <cell r="G945">
            <v>41.7</v>
          </cell>
          <cell r="H945">
            <v>69.2</v>
          </cell>
          <cell r="I945">
            <v>79.599999999999994</v>
          </cell>
          <cell r="J945">
            <v>99.7</v>
          </cell>
          <cell r="K945">
            <v>76.2</v>
          </cell>
          <cell r="L945">
            <v>96.6</v>
          </cell>
          <cell r="M945">
            <v>101.10500000000002</v>
          </cell>
          <cell r="N945">
            <v>88.28</v>
          </cell>
          <cell r="O945">
            <v>82.629000000000005</v>
          </cell>
          <cell r="P945">
            <v>80.5</v>
          </cell>
          <cell r="Q945">
            <v>90.385999999999996</v>
          </cell>
          <cell r="R945">
            <v>90.759999999999991</v>
          </cell>
          <cell r="S945">
            <v>69.22</v>
          </cell>
          <cell r="T945">
            <v>12.515000000000001</v>
          </cell>
          <cell r="U945">
            <v>14.704000000000001</v>
          </cell>
          <cell r="V945">
            <v>13.298000000000002</v>
          </cell>
          <cell r="W945">
            <v>13.131</v>
          </cell>
          <cell r="X945">
            <v>14.456</v>
          </cell>
          <cell r="Y945">
            <v>11.977</v>
          </cell>
          <cell r="Z945">
            <v>15.632999999999999</v>
          </cell>
          <cell r="AA945">
            <v>18.861000000000001</v>
          </cell>
          <cell r="AB945">
            <v>21.963000000000001</v>
          </cell>
          <cell r="AC945">
            <v>26.925000000000001</v>
          </cell>
          <cell r="AD945">
            <v>22.000636788017207</v>
          </cell>
          <cell r="AE945">
            <v>18.681590779056187</v>
          </cell>
          <cell r="AF945">
            <v>11.3</v>
          </cell>
          <cell r="AG945">
            <v>11.795</v>
          </cell>
          <cell r="AH945">
            <v>11.701000000000001</v>
          </cell>
          <cell r="AI945">
            <v>11.234999999999999</v>
          </cell>
          <cell r="AJ945">
            <v>11.62</v>
          </cell>
          <cell r="AK945">
            <v>11</v>
          </cell>
          <cell r="AL945">
            <v>10.117000000000001</v>
          </cell>
          <cell r="AM945">
            <v>9.36</v>
          </cell>
          <cell r="AN945">
            <v>10.43</v>
          </cell>
          <cell r="AO945">
            <v>10.6</v>
          </cell>
          <cell r="AP945">
            <v>11.1</v>
          </cell>
          <cell r="AQ945">
            <v>11.54</v>
          </cell>
          <cell r="AR945">
            <v>14.748566900373412</v>
          </cell>
          <cell r="AS945">
            <v>14.12317330101639</v>
          </cell>
          <cell r="AT945">
            <v>11.897211658550987</v>
          </cell>
          <cell r="AU945">
            <v>12.711521578048547</v>
          </cell>
          <cell r="AV945">
            <v>14.523620892456133</v>
          </cell>
          <cell r="AW945">
            <v>15.371225932406542</v>
          </cell>
          <cell r="AX945">
            <v>17.259691230712153</v>
          </cell>
          <cell r="AY945">
            <v>18.187690737056752</v>
          </cell>
          <cell r="AZ945">
            <v>20.159804082178219</v>
          </cell>
          <cell r="BA945">
            <v>21.17570221385202</v>
          </cell>
          <cell r="BB945">
            <v>23.915692771585366</v>
          </cell>
          <cell r="BC945">
            <v>26.786941416582376</v>
          </cell>
          <cell r="BD945">
            <v>29.511890901013615</v>
          </cell>
          <cell r="BE945">
            <v>32.316483739309099</v>
          </cell>
        </row>
        <row r="946">
          <cell r="A946" t="str">
            <v xml:space="preserve">    c) VAT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  <cell r="P946">
            <v>0</v>
          </cell>
          <cell r="Q946">
            <v>0</v>
          </cell>
          <cell r="R946">
            <v>0</v>
          </cell>
          <cell r="S946">
            <v>74.91</v>
          </cell>
          <cell r="T946">
            <v>451.93700000000001</v>
          </cell>
          <cell r="U946">
            <v>455.09500000000003</v>
          </cell>
          <cell r="V946">
            <v>461.38400000000001</v>
          </cell>
          <cell r="W946">
            <v>491.62</v>
          </cell>
          <cell r="X946">
            <v>498.63300000000004</v>
          </cell>
          <cell r="Y946">
            <v>494.61900000000003</v>
          </cell>
          <cell r="Z946">
            <v>572.21299999999997</v>
          </cell>
          <cell r="AA946">
            <v>598.20299999999997</v>
          </cell>
          <cell r="AB946">
            <v>682.65699999999993</v>
          </cell>
          <cell r="AC946">
            <v>674.76300000000003</v>
          </cell>
          <cell r="AD946">
            <v>789.63089281962425</v>
          </cell>
          <cell r="AE946">
            <v>800.08477209235343</v>
          </cell>
          <cell r="AF946">
            <v>703.8</v>
          </cell>
          <cell r="AG946">
            <v>764.81</v>
          </cell>
          <cell r="AH946">
            <v>939.93100000000004</v>
          </cell>
          <cell r="AI946">
            <v>878.98500000000001</v>
          </cell>
          <cell r="AJ946">
            <v>905.61200000000008</v>
          </cell>
          <cell r="AK946">
            <v>806.2</v>
          </cell>
          <cell r="AL946">
            <v>861.40000000000009</v>
          </cell>
          <cell r="AM946">
            <v>890.32999999999993</v>
          </cell>
          <cell r="AN946">
            <v>883.5</v>
          </cell>
          <cell r="AO946">
            <v>913.91612255367454</v>
          </cell>
          <cell r="AP946">
            <v>959.85993046872898</v>
          </cell>
          <cell r="AQ946">
            <v>997.25995186817613</v>
          </cell>
          <cell r="AR946">
            <v>1037.7</v>
          </cell>
          <cell r="AS946">
            <v>1078.8025754398977</v>
          </cell>
          <cell r="AT946">
            <v>1114.5958560332083</v>
          </cell>
          <cell r="AU946">
            <v>1123.4157099413765</v>
          </cell>
          <cell r="AV946">
            <v>1021.5082957449561</v>
          </cell>
          <cell r="AW946">
            <v>1233.0161463362783</v>
          </cell>
          <cell r="AX946">
            <v>1285.7443005580624</v>
          </cell>
          <cell r="AY946">
            <v>1338.1537032122956</v>
          </cell>
          <cell r="AZ946">
            <v>1393.0516492253721</v>
          </cell>
          <cell r="BA946">
            <v>1450.133129484615</v>
          </cell>
          <cell r="BB946">
            <v>1505.0036697610099</v>
          </cell>
          <cell r="BC946">
            <v>1564.6730574723435</v>
          </cell>
          <cell r="BD946">
            <v>1609.8787035812857</v>
          </cell>
          <cell r="BE946">
            <v>1634.327451405348</v>
          </cell>
        </row>
        <row r="947">
          <cell r="A947" t="str">
            <v xml:space="preserve">    d) Excises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  <cell r="P947">
            <v>0</v>
          </cell>
          <cell r="Q947">
            <v>4.3000000000000007</v>
          </cell>
          <cell r="R947">
            <v>3.4</v>
          </cell>
          <cell r="S947">
            <v>22.400000000000002</v>
          </cell>
          <cell r="T947">
            <v>166.40600000000001</v>
          </cell>
          <cell r="U947">
            <v>189.238</v>
          </cell>
          <cell r="V947">
            <v>164.08100000000002</v>
          </cell>
          <cell r="W947">
            <v>160.15800000000002</v>
          </cell>
          <cell r="X947">
            <v>141.773</v>
          </cell>
          <cell r="Y947">
            <v>114.20200000000001</v>
          </cell>
          <cell r="Z947">
            <v>152.98699999999999</v>
          </cell>
          <cell r="AA947">
            <v>149.369</v>
          </cell>
          <cell r="AB947">
            <v>172.19300000000001</v>
          </cell>
          <cell r="AC947">
            <v>145.28200000000001</v>
          </cell>
          <cell r="AD947">
            <v>164.29986069697381</v>
          </cell>
          <cell r="AE947">
            <v>165.14370615511478</v>
          </cell>
          <cell r="AF947">
            <v>147</v>
          </cell>
          <cell r="AG947">
            <v>146.048</v>
          </cell>
          <cell r="AH947">
            <v>161.02000000000001</v>
          </cell>
          <cell r="AI947">
            <v>141.274</v>
          </cell>
          <cell r="AJ947">
            <v>115.376</v>
          </cell>
          <cell r="AK947">
            <v>135.9</v>
          </cell>
          <cell r="AL947">
            <v>169</v>
          </cell>
          <cell r="AM947">
            <v>225.59</v>
          </cell>
          <cell r="AN947">
            <v>303.10000000000002</v>
          </cell>
          <cell r="AO947">
            <v>321.89999999999998</v>
          </cell>
          <cell r="AP947">
            <v>328.6</v>
          </cell>
          <cell r="AQ947">
            <v>342.73999999999995</v>
          </cell>
          <cell r="AR947">
            <v>355.80000000000007</v>
          </cell>
          <cell r="AS947">
            <v>370</v>
          </cell>
          <cell r="AT947">
            <v>390.88316560152612</v>
          </cell>
          <cell r="AU947">
            <v>400.48617431465959</v>
          </cell>
          <cell r="AV947">
            <v>410.72459992050528</v>
          </cell>
          <cell r="AW947">
            <v>422.46257446448931</v>
          </cell>
          <cell r="AX947">
            <v>434.74782612552752</v>
          </cell>
          <cell r="AY947">
            <v>447.60193038883136</v>
          </cell>
          <cell r="AZ947">
            <v>461.04754344660557</v>
          </cell>
          <cell r="BA947">
            <v>475.10844922035551</v>
          </cell>
          <cell r="BB947">
            <v>489.25398741205208</v>
          </cell>
          <cell r="BC947">
            <v>499.73812924449732</v>
          </cell>
          <cell r="BD947">
            <v>511.49984576984093</v>
          </cell>
          <cell r="BE947">
            <v>523.77875083004449</v>
          </cell>
        </row>
        <row r="948">
          <cell r="A948" t="str">
            <v xml:space="preserve">    e) Import Duties</v>
          </cell>
          <cell r="C948">
            <v>89.8</v>
          </cell>
          <cell r="D948">
            <v>89.6</v>
          </cell>
          <cell r="E948">
            <v>74.7</v>
          </cell>
          <cell r="F948">
            <v>89.7</v>
          </cell>
          <cell r="G948">
            <v>84.1</v>
          </cell>
          <cell r="H948">
            <v>96.9</v>
          </cell>
          <cell r="I948">
            <v>115.5</v>
          </cell>
          <cell r="J948">
            <v>116</v>
          </cell>
          <cell r="K948">
            <v>119.8</v>
          </cell>
          <cell r="L948">
            <v>125.7</v>
          </cell>
          <cell r="M948">
            <v>117.773</v>
          </cell>
          <cell r="N948">
            <v>87.108000000000004</v>
          </cell>
          <cell r="O948">
            <v>74.028000000000006</v>
          </cell>
          <cell r="P948">
            <v>70.900000000000006</v>
          </cell>
          <cell r="Q948">
            <v>84.471999999999994</v>
          </cell>
          <cell r="R948">
            <v>93.131</v>
          </cell>
          <cell r="S948">
            <v>91.350000000000009</v>
          </cell>
          <cell r="T948">
            <v>127.92099999999999</v>
          </cell>
          <cell r="U948">
            <v>136.94900000000001</v>
          </cell>
          <cell r="V948">
            <v>134.90199999999999</v>
          </cell>
          <cell r="W948">
            <v>120.62199999999999</v>
          </cell>
          <cell r="X948">
            <v>146.31299999999999</v>
          </cell>
          <cell r="Y948">
            <v>160.15199999999999</v>
          </cell>
          <cell r="Z948">
            <v>194.06200000000001</v>
          </cell>
          <cell r="AA948">
            <v>193.03300000000002</v>
          </cell>
          <cell r="AB948">
            <v>180.46199999999999</v>
          </cell>
          <cell r="AC948">
            <v>186.45000000000002</v>
          </cell>
          <cell r="AD948">
            <v>197.29921801513262</v>
          </cell>
          <cell r="AE948">
            <v>219.44279801736209</v>
          </cell>
          <cell r="AF948">
            <v>178.39999999999998</v>
          </cell>
          <cell r="AG948">
            <v>191.34190000000001</v>
          </cell>
          <cell r="AH948">
            <v>195.59999999999997</v>
          </cell>
          <cell r="AI948">
            <v>201.22000000000003</v>
          </cell>
          <cell r="AJ948">
            <v>193.62100000000001</v>
          </cell>
          <cell r="AK948">
            <v>223.6</v>
          </cell>
          <cell r="AL948">
            <v>231.613</v>
          </cell>
          <cell r="AM948">
            <v>245.2</v>
          </cell>
          <cell r="AN948">
            <v>218.6</v>
          </cell>
          <cell r="AO948">
            <v>227.7</v>
          </cell>
          <cell r="AP948">
            <v>233.07999999999998</v>
          </cell>
          <cell r="AQ948">
            <v>246.60000000000002</v>
          </cell>
          <cell r="AR948">
            <v>255.8</v>
          </cell>
          <cell r="AS948">
            <v>273.15999999999997</v>
          </cell>
          <cell r="AT948">
            <v>286.39999999999998</v>
          </cell>
          <cell r="AU948">
            <v>291.19269924521825</v>
          </cell>
          <cell r="AV948">
            <v>294.36464269315661</v>
          </cell>
          <cell r="AW948">
            <v>300.74762715127036</v>
          </cell>
          <cell r="AX948">
            <v>307.43262729367052</v>
          </cell>
          <cell r="AY948">
            <v>314.4295635220526</v>
          </cell>
          <cell r="AZ948">
            <v>321.74888740395306</v>
          </cell>
          <cell r="BA948">
            <v>329.40160226251368</v>
          </cell>
          <cell r="BB948">
            <v>339.77786220153325</v>
          </cell>
          <cell r="BC948">
            <v>351.90776350480832</v>
          </cell>
          <cell r="BD948">
            <v>360.81834962081035</v>
          </cell>
          <cell r="BE948">
            <v>370.1197833081327</v>
          </cell>
        </row>
        <row r="949">
          <cell r="A949" t="str">
            <v xml:space="preserve">    f) Hotel &amp; Restaurant</v>
          </cell>
          <cell r="C949">
            <v>14.7</v>
          </cell>
          <cell r="D949">
            <v>14.6</v>
          </cell>
          <cell r="E949">
            <v>12.4</v>
          </cell>
          <cell r="F949">
            <v>14.3</v>
          </cell>
          <cell r="G949">
            <v>14.6</v>
          </cell>
          <cell r="H949">
            <v>17.3</v>
          </cell>
          <cell r="I949">
            <v>17.399999999999999</v>
          </cell>
          <cell r="J949">
            <v>15.8</v>
          </cell>
          <cell r="K949">
            <v>17.7</v>
          </cell>
          <cell r="L949">
            <v>19.100000000000001</v>
          </cell>
          <cell r="M949">
            <v>17.442</v>
          </cell>
          <cell r="N949">
            <v>16.243000000000002</v>
          </cell>
          <cell r="O949">
            <v>15.385999999999999</v>
          </cell>
          <cell r="P949">
            <v>16.299999999999997</v>
          </cell>
          <cell r="Q949">
            <v>17.396999999999998</v>
          </cell>
          <cell r="R949">
            <v>22.14</v>
          </cell>
          <cell r="S949">
            <v>19.560000000000002</v>
          </cell>
          <cell r="T949">
            <v>1.0939999999999999</v>
          </cell>
          <cell r="U949">
            <v>0.52499999999999991</v>
          </cell>
          <cell r="V949">
            <v>0.72</v>
          </cell>
          <cell r="W949">
            <v>0.61</v>
          </cell>
          <cell r="X949">
            <v>0.66900000000000004</v>
          </cell>
          <cell r="Y949">
            <v>1.1539999999999999</v>
          </cell>
          <cell r="Z949">
            <v>0</v>
          </cell>
          <cell r="AA949">
            <v>0</v>
          </cell>
          <cell r="AB949">
            <v>0</v>
          </cell>
          <cell r="AC949">
            <v>0</v>
          </cell>
          <cell r="AD949">
            <v>0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O949">
            <v>0</v>
          </cell>
          <cell r="AP949">
            <v>0</v>
          </cell>
          <cell r="AQ949">
            <v>0</v>
          </cell>
          <cell r="AR949">
            <v>0</v>
          </cell>
          <cell r="AS949">
            <v>0</v>
          </cell>
          <cell r="AT949">
            <v>0</v>
          </cell>
          <cell r="AU949">
            <v>0</v>
          </cell>
          <cell r="AV949">
            <v>0</v>
          </cell>
          <cell r="AW949">
            <v>0</v>
          </cell>
          <cell r="AX949">
            <v>0</v>
          </cell>
          <cell r="AY949">
            <v>0</v>
          </cell>
          <cell r="AZ949">
            <v>0</v>
          </cell>
          <cell r="BA949">
            <v>0</v>
          </cell>
          <cell r="BB949">
            <v>0</v>
          </cell>
          <cell r="BC949">
            <v>0</v>
          </cell>
          <cell r="BD949">
            <v>0</v>
          </cell>
          <cell r="BE949">
            <v>0</v>
          </cell>
        </row>
        <row r="950">
          <cell r="A950" t="str">
            <v xml:space="preserve">    g) Social Responsibility Levy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  <cell r="P950">
            <v>0</v>
          </cell>
          <cell r="Q950">
            <v>0</v>
          </cell>
          <cell r="R950">
            <v>0</v>
          </cell>
          <cell r="S950">
            <v>0</v>
          </cell>
          <cell r="T950">
            <v>0</v>
          </cell>
          <cell r="U950">
            <v>0</v>
          </cell>
          <cell r="V950">
            <v>0</v>
          </cell>
          <cell r="W950">
            <v>0</v>
          </cell>
          <cell r="X950">
            <v>0</v>
          </cell>
          <cell r="Y950">
            <v>0</v>
          </cell>
          <cell r="Z950">
            <v>0</v>
          </cell>
          <cell r="AA950">
            <v>0</v>
          </cell>
          <cell r="AB950">
            <v>0</v>
          </cell>
          <cell r="AC950">
            <v>0</v>
          </cell>
          <cell r="AD950">
            <v>0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29.3</v>
          </cell>
          <cell r="AN950">
            <v>151.97</v>
          </cell>
          <cell r="AO950">
            <v>46.6</v>
          </cell>
          <cell r="AP950">
            <v>0</v>
          </cell>
          <cell r="AQ950">
            <v>0</v>
          </cell>
          <cell r="AR950">
            <v>0</v>
          </cell>
          <cell r="AS950">
            <v>0</v>
          </cell>
          <cell r="AT950">
            <v>0</v>
          </cell>
          <cell r="AU950">
            <v>0</v>
          </cell>
          <cell r="AV950">
            <v>0</v>
          </cell>
          <cell r="AW950">
            <v>0</v>
          </cell>
          <cell r="AX950">
            <v>0</v>
          </cell>
          <cell r="AY950">
            <v>0</v>
          </cell>
          <cell r="AZ950">
            <v>0</v>
          </cell>
          <cell r="BA950">
            <v>0</v>
          </cell>
          <cell r="BB950">
            <v>0</v>
          </cell>
          <cell r="BC950">
            <v>0</v>
          </cell>
          <cell r="BD950">
            <v>0</v>
          </cell>
          <cell r="BE950">
            <v>0</v>
          </cell>
        </row>
        <row r="951">
          <cell r="A951" t="str">
            <v xml:space="preserve">    h) Other</v>
          </cell>
          <cell r="C951">
            <v>40.4</v>
          </cell>
          <cell r="D951">
            <v>47.9</v>
          </cell>
          <cell r="E951">
            <v>32.299999999999997</v>
          </cell>
          <cell r="F951">
            <v>28.8</v>
          </cell>
          <cell r="G951">
            <v>53.2</v>
          </cell>
          <cell r="H951">
            <v>58.9</v>
          </cell>
          <cell r="I951">
            <v>56.4</v>
          </cell>
          <cell r="J951">
            <v>64.3</v>
          </cell>
          <cell r="K951">
            <v>71.2</v>
          </cell>
          <cell r="L951">
            <v>79.3</v>
          </cell>
          <cell r="M951">
            <v>71.037000000000006</v>
          </cell>
          <cell r="N951">
            <v>77.314000000000007</v>
          </cell>
          <cell r="O951">
            <v>86.823000000000008</v>
          </cell>
          <cell r="P951">
            <v>89.07</v>
          </cell>
          <cell r="Q951">
            <v>95.99</v>
          </cell>
          <cell r="R951">
            <v>103.6</v>
          </cell>
          <cell r="S951">
            <v>108.6</v>
          </cell>
          <cell r="T951">
            <v>100.03100000000001</v>
          </cell>
          <cell r="U951">
            <v>102.62599999999999</v>
          </cell>
          <cell r="V951">
            <v>104.71000000000001</v>
          </cell>
          <cell r="W951">
            <v>101.419</v>
          </cell>
          <cell r="X951">
            <v>105.459</v>
          </cell>
          <cell r="Y951">
            <v>106.56399999999999</v>
          </cell>
          <cell r="Z951">
            <v>122.82399999999998</v>
          </cell>
          <cell r="AA951">
            <v>111.25</v>
          </cell>
          <cell r="AB951">
            <v>125.791</v>
          </cell>
          <cell r="AC951">
            <v>120.82</v>
          </cell>
          <cell r="AD951">
            <v>113.70244967562166</v>
          </cell>
          <cell r="AE951">
            <v>154.39642704943481</v>
          </cell>
          <cell r="AF951">
            <v>164.70000000000002</v>
          </cell>
          <cell r="AG951">
            <v>170.55264500000001</v>
          </cell>
          <cell r="AH951">
            <v>112.3</v>
          </cell>
          <cell r="AI951">
            <v>110.21377248000002</v>
          </cell>
          <cell r="AJ951">
            <v>116.78399999999999</v>
          </cell>
          <cell r="AK951">
            <v>105.1</v>
          </cell>
          <cell r="AL951">
            <v>118.6</v>
          </cell>
          <cell r="AM951">
            <v>124.25</v>
          </cell>
          <cell r="AN951">
            <v>115.92</v>
          </cell>
          <cell r="AO951">
            <v>246.2</v>
          </cell>
          <cell r="AP951">
            <v>361.28000000000003</v>
          </cell>
          <cell r="AQ951">
            <v>377.94</v>
          </cell>
          <cell r="AR951">
            <v>392.16</v>
          </cell>
          <cell r="AS951">
            <v>405.79999999999995</v>
          </cell>
          <cell r="AT951">
            <v>413.1</v>
          </cell>
          <cell r="AU951">
            <v>418.47273344632328</v>
          </cell>
          <cell r="AV951">
            <v>425.75942476648032</v>
          </cell>
          <cell r="AW951">
            <v>435.44686516341176</v>
          </cell>
          <cell r="AX951">
            <v>445.60410112095747</v>
          </cell>
          <cell r="AY951">
            <v>456.24660679896817</v>
          </cell>
          <cell r="AZ951">
            <v>467.39069207032361</v>
          </cell>
          <cell r="BA951">
            <v>479.05353495027117</v>
          </cell>
          <cell r="BB951">
            <v>489.02308494975836</v>
          </cell>
          <cell r="BC951">
            <v>501.45777742012513</v>
          </cell>
          <cell r="BD951">
            <v>509.5687341357451</v>
          </cell>
          <cell r="BE951">
            <v>518.02470120687838</v>
          </cell>
        </row>
        <row r="952">
          <cell r="W952">
            <v>74.477000000000004</v>
          </cell>
          <cell r="X952">
            <v>89.552999999999997</v>
          </cell>
          <cell r="Y952">
            <v>104.709</v>
          </cell>
          <cell r="Z952">
            <v>111.07</v>
          </cell>
          <cell r="AA952">
            <v>103.464</v>
          </cell>
          <cell r="AB952">
            <v>105.73400000000001</v>
          </cell>
          <cell r="AC952">
            <v>119.18400000000001</v>
          </cell>
          <cell r="AD952">
            <v>140.51</v>
          </cell>
          <cell r="AE952">
            <v>148.89999999999998</v>
          </cell>
          <cell r="AF952">
            <v>153.69999999999999</v>
          </cell>
          <cell r="AG952">
            <v>147.37399999999997</v>
          </cell>
          <cell r="AH952">
            <v>148.41300000000001</v>
          </cell>
          <cell r="AI952">
            <v>146.60000000000002</v>
          </cell>
          <cell r="AJ952">
            <v>135.298</v>
          </cell>
          <cell r="AK952">
            <v>173.7</v>
          </cell>
          <cell r="AL952">
            <v>163.584</v>
          </cell>
        </row>
        <row r="953">
          <cell r="A953" t="str">
            <v>Non Tax Revenue &amp; Grants</v>
          </cell>
          <cell r="C953">
            <v>54.7</v>
          </cell>
          <cell r="D953">
            <v>54.9</v>
          </cell>
          <cell r="E953">
            <v>60.5</v>
          </cell>
          <cell r="F953">
            <v>68.900000000000006</v>
          </cell>
          <cell r="G953">
            <v>70</v>
          </cell>
          <cell r="H953">
            <v>51.7</v>
          </cell>
          <cell r="I953">
            <v>51.9</v>
          </cell>
          <cell r="J953">
            <v>42.6</v>
          </cell>
          <cell r="K953">
            <v>63</v>
          </cell>
          <cell r="L953">
            <v>69.599999999999994</v>
          </cell>
          <cell r="M953">
            <v>82.725999999999985</v>
          </cell>
          <cell r="N953">
            <v>88.49199999999999</v>
          </cell>
          <cell r="O953">
            <v>89.879999999999967</v>
          </cell>
          <cell r="P953">
            <v>91.72999999999999</v>
          </cell>
          <cell r="Q953">
            <v>110.95000000000002</v>
          </cell>
          <cell r="R953">
            <v>97.2</v>
          </cell>
          <cell r="S953">
            <v>114.78</v>
          </cell>
          <cell r="T953">
            <v>89.832999999999984</v>
          </cell>
          <cell r="U953">
            <v>95.424999999999983</v>
          </cell>
          <cell r="V953">
            <v>96.146000000000001</v>
          </cell>
          <cell r="W953">
            <v>133.834</v>
          </cell>
          <cell r="X953">
            <v>122.94800000000001</v>
          </cell>
          <cell r="Y953">
            <v>112.004</v>
          </cell>
          <cell r="Z953">
            <v>104.285</v>
          </cell>
          <cell r="AA953">
            <v>97.987000000000009</v>
          </cell>
          <cell r="AB953">
            <v>119.227</v>
          </cell>
          <cell r="AC953">
            <v>105.70099999999999</v>
          </cell>
          <cell r="AD953">
            <v>134.66164734866297</v>
          </cell>
          <cell r="AE953">
            <v>201.3</v>
          </cell>
          <cell r="AF953">
            <v>167.42399999999998</v>
          </cell>
          <cell r="AG953">
            <v>110.498</v>
          </cell>
          <cell r="AH953">
            <v>204.81</v>
          </cell>
          <cell r="AI953">
            <v>216.50024266666668</v>
          </cell>
          <cell r="AJ953">
            <v>177.905</v>
          </cell>
          <cell r="AK953">
            <v>224.5</v>
          </cell>
          <cell r="AL953">
            <v>192.07900000000001</v>
          </cell>
          <cell r="AM953">
            <v>259.5</v>
          </cell>
          <cell r="AN953">
            <v>189.14</v>
          </cell>
          <cell r="AO953">
            <v>199.51431122957646</v>
          </cell>
          <cell r="AP953">
            <v>207.41035335046848</v>
          </cell>
          <cell r="AQ953">
            <v>214.72741106768683</v>
          </cell>
          <cell r="AR953">
            <v>219.9050370614068</v>
          </cell>
          <cell r="AS953">
            <v>224.48216024723442</v>
          </cell>
          <cell r="AT953">
            <v>234.1199902701872</v>
          </cell>
          <cell r="AU953">
            <v>238.99298476840863</v>
          </cell>
          <cell r="AV953">
            <v>243.96740621164358</v>
          </cell>
          <cell r="AW953">
            <v>249.04536570943222</v>
          </cell>
          <cell r="AX953">
            <v>254.22901831213844</v>
          </cell>
          <cell r="AY953">
            <v>259.52056392553766</v>
          </cell>
          <cell r="AZ953">
            <v>264.9222482444419</v>
          </cell>
          <cell r="BA953">
            <v>270.43636370575626</v>
          </cell>
          <cell r="BB953">
            <v>276.06525046137381</v>
          </cell>
          <cell r="BC953">
            <v>281.81129737131891</v>
          </cell>
          <cell r="BD953">
            <v>287.67694301756325</v>
          </cell>
          <cell r="BE953">
            <v>293.66467673894238</v>
          </cell>
        </row>
        <row r="954">
          <cell r="A954" t="str">
            <v xml:space="preserve"> i) Non Tax Revenue</v>
          </cell>
          <cell r="C954">
            <v>53.7</v>
          </cell>
          <cell r="D954">
            <v>53.5</v>
          </cell>
          <cell r="E954">
            <v>59</v>
          </cell>
          <cell r="F954">
            <v>64.5</v>
          </cell>
          <cell r="G954">
            <v>65.8</v>
          </cell>
          <cell r="H954">
            <v>51.6</v>
          </cell>
          <cell r="I954">
            <v>50.5</v>
          </cell>
          <cell r="J954">
            <v>42</v>
          </cell>
          <cell r="K954">
            <v>63.5</v>
          </cell>
          <cell r="L954">
            <v>71.599999999999994</v>
          </cell>
          <cell r="M954">
            <v>87.329999999999984</v>
          </cell>
          <cell r="N954">
            <v>88.929999999999993</v>
          </cell>
          <cell r="O954">
            <v>88.379999999999981</v>
          </cell>
          <cell r="P954">
            <v>70.929999999999993</v>
          </cell>
          <cell r="Q954">
            <v>91.65</v>
          </cell>
          <cell r="R954">
            <v>83.6</v>
          </cell>
          <cell r="S954">
            <v>98.300000000000011</v>
          </cell>
          <cell r="T954">
            <v>74.431999999999988</v>
          </cell>
          <cell r="U954">
            <v>80.014999999999986</v>
          </cell>
          <cell r="V954">
            <v>79.435000000000002</v>
          </cell>
          <cell r="W954">
            <v>117.14800000000001</v>
          </cell>
          <cell r="X954">
            <v>111.625</v>
          </cell>
          <cell r="Y954">
            <v>92.483000000000004</v>
          </cell>
          <cell r="Z954">
            <v>89.13</v>
          </cell>
          <cell r="AA954">
            <v>77.138000000000005</v>
          </cell>
          <cell r="AB954">
            <v>97.042000000000002</v>
          </cell>
          <cell r="AC954">
            <v>87.74</v>
          </cell>
          <cell r="AD954">
            <v>111.40164734866296</v>
          </cell>
          <cell r="AE954">
            <v>180.8</v>
          </cell>
          <cell r="AF954">
            <v>111.1</v>
          </cell>
          <cell r="AG954">
            <v>84.097000000000008</v>
          </cell>
          <cell r="AH954">
            <v>165</v>
          </cell>
          <cell r="AI954">
            <v>138.9</v>
          </cell>
          <cell r="AJ954">
            <v>152.13999999999999</v>
          </cell>
          <cell r="AK954">
            <v>147.69999999999999</v>
          </cell>
          <cell r="AL954">
            <v>147.524</v>
          </cell>
          <cell r="AM954">
            <v>228.4</v>
          </cell>
          <cell r="AN954">
            <v>148.99</v>
          </cell>
          <cell r="AO954">
            <v>152.69999999999999</v>
          </cell>
          <cell r="AP954">
            <v>162.1116448436818</v>
          </cell>
          <cell r="AQ954">
            <v>168.48585117484225</v>
          </cell>
          <cell r="AR954">
            <v>172</v>
          </cell>
          <cell r="AS954">
            <v>175.58002344322159</v>
          </cell>
          <cell r="AT954">
            <v>184.2</v>
          </cell>
          <cell r="AU954">
            <v>188.03395533861288</v>
          </cell>
          <cell r="AV954">
            <v>191.94771096787986</v>
          </cell>
          <cell r="AW954">
            <v>195.94292785821554</v>
          </cell>
          <cell r="AX954">
            <v>200.02130155162189</v>
          </cell>
          <cell r="AY954">
            <v>204.18456288126436</v>
          </cell>
          <cell r="AZ954">
            <v>208.43447870602529</v>
          </cell>
          <cell r="BA954">
            <v>212.77285266034653</v>
          </cell>
          <cell r="BB954">
            <v>217.20152591967894</v>
          </cell>
          <cell r="BC954">
            <v>221.72237798186478</v>
          </cell>
          <cell r="BD954">
            <v>226.33732746478287</v>
          </cell>
          <cell r="BE954">
            <v>231.04833292059715</v>
          </cell>
        </row>
        <row r="955">
          <cell r="A955" t="str">
            <v xml:space="preserve"> ii) Grants</v>
          </cell>
          <cell r="C955">
            <v>2.2000000000000002</v>
          </cell>
          <cell r="D955">
            <v>0.9</v>
          </cell>
          <cell r="E955">
            <v>1.8</v>
          </cell>
          <cell r="F955">
            <v>2.9</v>
          </cell>
          <cell r="G955">
            <v>4</v>
          </cell>
          <cell r="H955">
            <v>1.3</v>
          </cell>
          <cell r="I955">
            <v>2</v>
          </cell>
          <cell r="J955">
            <v>2.2000000000000002</v>
          </cell>
          <cell r="K955">
            <v>0</v>
          </cell>
          <cell r="L955">
            <v>0</v>
          </cell>
          <cell r="M955">
            <v>0</v>
          </cell>
          <cell r="N955">
            <v>0.30000000000000004</v>
          </cell>
          <cell r="O955">
            <v>0.6</v>
          </cell>
          <cell r="P955">
            <v>4.4000000000000004</v>
          </cell>
          <cell r="Q955">
            <v>4.6999999999999993</v>
          </cell>
          <cell r="R955">
            <v>1.9</v>
          </cell>
          <cell r="S955">
            <v>0.6</v>
          </cell>
          <cell r="T955">
            <v>0</v>
          </cell>
          <cell r="U955">
            <v>0</v>
          </cell>
          <cell r="V955">
            <v>0</v>
          </cell>
          <cell r="W955">
            <v>0</v>
          </cell>
          <cell r="X955">
            <v>0</v>
          </cell>
          <cell r="Y955">
            <v>0</v>
          </cell>
          <cell r="Z955">
            <v>0</v>
          </cell>
          <cell r="AA955">
            <v>0</v>
          </cell>
          <cell r="AB955">
            <v>0</v>
          </cell>
          <cell r="AC955">
            <v>0</v>
          </cell>
          <cell r="AD955">
            <v>4</v>
          </cell>
          <cell r="AE955">
            <v>7.5</v>
          </cell>
          <cell r="AF955">
            <v>35.6</v>
          </cell>
          <cell r="AG955">
            <v>3.782</v>
          </cell>
          <cell r="AH955">
            <v>14.3</v>
          </cell>
          <cell r="AI955">
            <v>57.643000000000001</v>
          </cell>
          <cell r="AJ955">
            <v>4.6849999999999996</v>
          </cell>
          <cell r="AK955">
            <v>57.5</v>
          </cell>
          <cell r="AL955">
            <v>18.143000000000001</v>
          </cell>
          <cell r="AM955">
            <v>9.8000000000000007</v>
          </cell>
          <cell r="AN955">
            <v>22.01</v>
          </cell>
          <cell r="AO955">
            <v>28.3</v>
          </cell>
          <cell r="AP955">
            <v>26.389038740948671</v>
          </cell>
          <cell r="AQ955">
            <v>26.938302562673552</v>
          </cell>
          <cell r="AR955">
            <v>28.2</v>
          </cell>
          <cell r="AS955">
            <v>28.786957331970058</v>
          </cell>
          <cell r="AT955">
            <v>29.386131646548389</v>
          </cell>
          <cell r="AU955">
            <v>29.997777229107921</v>
          </cell>
          <cell r="AV955">
            <v>30.622153657740164</v>
          </cell>
          <cell r="AW955">
            <v>31.259525913418326</v>
          </cell>
          <cell r="AX955">
            <v>31.91016449245339</v>
          </cell>
          <cell r="AY955">
            <v>32.574345521290837</v>
          </cell>
          <cell r="AZ955">
            <v>33.252350873696777</v>
          </cell>
          <cell r="BA955">
            <v>33.944468290383199</v>
          </cell>
          <cell r="BB955">
            <v>34.650991501123116</v>
          </cell>
          <cell r="BC955">
            <v>35.372220349407378</v>
          </cell>
          <cell r="BD955">
            <v>36.108460919696213</v>
          </cell>
          <cell r="BE955">
            <v>36.860025667319256</v>
          </cell>
        </row>
        <row r="956">
          <cell r="A956" t="str">
            <v>(iii) Post Office - Revenue</v>
          </cell>
          <cell r="C956">
            <v>-1.2000000000000002</v>
          </cell>
          <cell r="D956">
            <v>0.50000000000000089</v>
          </cell>
          <cell r="E956">
            <v>-0.29999999999999893</v>
          </cell>
          <cell r="F956">
            <v>1.5000000000000009</v>
          </cell>
          <cell r="G956">
            <v>0.19999999999999929</v>
          </cell>
          <cell r="H956">
            <v>-1.1999999999999993</v>
          </cell>
          <cell r="I956">
            <v>-0.59999999999999964</v>
          </cell>
          <cell r="J956">
            <v>-1.5999999999999996</v>
          </cell>
          <cell r="K956">
            <v>-0.5</v>
          </cell>
          <cell r="L956">
            <v>-2</v>
          </cell>
          <cell r="M956">
            <v>-4.6039999999999992</v>
          </cell>
          <cell r="N956">
            <v>-0.7380000000000031</v>
          </cell>
          <cell r="O956">
            <v>0.89999999999999858</v>
          </cell>
          <cell r="P956">
            <v>16.399999999999999</v>
          </cell>
          <cell r="Q956">
            <v>14.600000000000001</v>
          </cell>
          <cell r="R956">
            <v>11.7</v>
          </cell>
          <cell r="S956">
            <v>15.879999999999999</v>
          </cell>
          <cell r="T956">
            <v>15.401</v>
          </cell>
          <cell r="U956">
            <v>15.41</v>
          </cell>
          <cell r="V956">
            <v>16.710999999999999</v>
          </cell>
          <cell r="W956">
            <v>16.686</v>
          </cell>
          <cell r="X956">
            <v>11.323</v>
          </cell>
          <cell r="Y956">
            <v>19.521000000000001</v>
          </cell>
          <cell r="Z956">
            <v>15.155000000000001</v>
          </cell>
          <cell r="AA956">
            <v>20.849</v>
          </cell>
          <cell r="AB956">
            <v>22.184999999999999</v>
          </cell>
          <cell r="AC956">
            <v>17.960999999999999</v>
          </cell>
          <cell r="AD956">
            <v>19.260000000000002</v>
          </cell>
          <cell r="AE956">
            <v>13</v>
          </cell>
          <cell r="AF956">
            <v>20.724</v>
          </cell>
          <cell r="AG956">
            <v>22.619</v>
          </cell>
          <cell r="AH956">
            <v>25.509999999999998</v>
          </cell>
          <cell r="AI956">
            <v>19.957242666666666</v>
          </cell>
          <cell r="AJ956">
            <v>21.080000000000002</v>
          </cell>
          <cell r="AK956">
            <v>19.3</v>
          </cell>
          <cell r="AL956">
            <v>26.411999999999999</v>
          </cell>
          <cell r="AM956">
            <v>21.3</v>
          </cell>
          <cell r="AN956">
            <v>18.14</v>
          </cell>
          <cell r="AO956">
            <v>18.514311229576474</v>
          </cell>
          <cell r="AP956">
            <v>18.909669765838014</v>
          </cell>
          <cell r="AQ956">
            <v>19.303257330171032</v>
          </cell>
          <cell r="AR956">
            <v>19.705037061406799</v>
          </cell>
          <cell r="AS956">
            <v>20.115179472042769</v>
          </cell>
          <cell r="AT956">
            <v>20.533858623638835</v>
          </cell>
          <cell r="AU956">
            <v>20.96125220068782</v>
          </cell>
          <cell r="AV956">
            <v>21.397541586023536</v>
          </cell>
          <cell r="AW956">
            <v>21.842911937798384</v>
          </cell>
          <cell r="AX956">
            <v>22.297552268063168</v>
          </cell>
          <cell r="AY956">
            <v>22.761655522982501</v>
          </cell>
          <cell r="AZ956">
            <v>23.235418664719781</v>
          </cell>
          <cell r="BA956">
            <v>23.71904275502656</v>
          </cell>
          <cell r="BB956">
            <v>24.212733040571742</v>
          </cell>
          <cell r="BC956">
            <v>24.716699040046819</v>
          </cell>
          <cell r="BD956">
            <v>25.231154633084145</v>
          </cell>
          <cell r="BE956">
            <v>25.756318151025955</v>
          </cell>
        </row>
        <row r="957">
          <cell r="AS957">
            <v>11.693358209259998</v>
          </cell>
          <cell r="AT957">
            <v>27.300906479265961</v>
          </cell>
          <cell r="AV957">
            <v>11.812153231037939</v>
          </cell>
          <cell r="AW957">
            <v>11.697108757064086</v>
          </cell>
          <cell r="AY957">
            <v>11.570788631568007</v>
          </cell>
          <cell r="AZ957">
            <v>11.815813611387625</v>
          </cell>
        </row>
        <row r="958">
          <cell r="A958" t="str">
            <v>Current Expenditure</v>
          </cell>
          <cell r="C958">
            <v>395</v>
          </cell>
          <cell r="D958">
            <v>450.2</v>
          </cell>
          <cell r="E958">
            <v>477.2</v>
          </cell>
          <cell r="F958">
            <v>487.3</v>
          </cell>
          <cell r="G958">
            <v>559.79999999999995</v>
          </cell>
          <cell r="H958">
            <v>626.29999999999995</v>
          </cell>
          <cell r="I958">
            <v>627.20000000000005</v>
          </cell>
          <cell r="J958">
            <v>748.09999999999991</v>
          </cell>
          <cell r="K958">
            <v>780.2</v>
          </cell>
          <cell r="L958">
            <v>851.7</v>
          </cell>
          <cell r="M958">
            <v>982.70500000000004</v>
          </cell>
          <cell r="N958">
            <v>929.84999999999991</v>
          </cell>
          <cell r="O958">
            <v>950.56499999999994</v>
          </cell>
          <cell r="P958">
            <v>947.4079999999999</v>
          </cell>
          <cell r="Q958">
            <v>1003.9119999999999</v>
          </cell>
          <cell r="R958">
            <v>1070.7840000000001</v>
          </cell>
          <cell r="S958">
            <v>1148.4099999999999</v>
          </cell>
          <cell r="T958">
            <v>1267.789</v>
          </cell>
          <cell r="U958">
            <v>1347.6559999999999</v>
          </cell>
          <cell r="V958">
            <v>1422.6699999999998</v>
          </cell>
          <cell r="W958">
            <v>1528.4109999999998</v>
          </cell>
          <cell r="X958">
            <v>1593.402</v>
          </cell>
          <cell r="Y958">
            <v>1688.2830000000001</v>
          </cell>
          <cell r="Z958">
            <v>1758.5250000000001</v>
          </cell>
          <cell r="AA958">
            <v>1838.8710000000001</v>
          </cell>
          <cell r="AB958">
            <v>2001.634</v>
          </cell>
          <cell r="AC958">
            <v>2112.3559999999998</v>
          </cell>
          <cell r="AD958">
            <v>2492.2184804742701</v>
          </cell>
          <cell r="AE958">
            <v>2786.8999999999996</v>
          </cell>
          <cell r="AF958">
            <v>2809.7999999999997</v>
          </cell>
          <cell r="AG958">
            <v>2919.904</v>
          </cell>
          <cell r="AH958">
            <v>2816.7429999999999</v>
          </cell>
          <cell r="AI958">
            <v>3076.6440000000002</v>
          </cell>
          <cell r="AJ958">
            <v>3123.9576999999999</v>
          </cell>
          <cell r="AK958">
            <v>2918.7</v>
          </cell>
          <cell r="AL958">
            <v>3085.4769999999999</v>
          </cell>
          <cell r="AM958">
            <v>3052.95</v>
          </cell>
          <cell r="AN958">
            <v>3123.7099999999996</v>
          </cell>
          <cell r="AO958">
            <v>2910.2293960072047</v>
          </cell>
          <cell r="AP958">
            <v>2673.1387889414541</v>
          </cell>
          <cell r="AQ958">
            <v>2716.1526484897722</v>
          </cell>
          <cell r="AR958">
            <v>2841.8040456452923</v>
          </cell>
          <cell r="AS958">
            <v>3115.2362084964748</v>
          </cell>
          <cell r="AT958">
            <v>3402.8207148584293</v>
          </cell>
          <cell r="AU958">
            <v>3431.950039231177</v>
          </cell>
          <cell r="AV958">
            <v>3449.1619305637614</v>
          </cell>
          <cell r="AW958">
            <v>3533.3667867724544</v>
          </cell>
          <cell r="AX958">
            <v>3556.1140704358741</v>
          </cell>
          <cell r="AY958">
            <v>3586.5617891001616</v>
          </cell>
          <cell r="AZ958">
            <v>3602.4237924153049</v>
          </cell>
          <cell r="BA958">
            <v>3636.2359107891471</v>
          </cell>
          <cell r="BB958">
            <v>3651.0593398043829</v>
          </cell>
          <cell r="BC958">
            <v>3674.5363623572375</v>
          </cell>
          <cell r="BD958">
            <v>3706.4825894204168</v>
          </cell>
          <cell r="BE958">
            <v>3720.9112421540344</v>
          </cell>
        </row>
        <row r="959">
          <cell r="A959" t="str">
            <v xml:space="preserve"> i) Wages &amp; Salaries</v>
          </cell>
          <cell r="C959">
            <v>180.7</v>
          </cell>
          <cell r="D959">
            <v>192.5</v>
          </cell>
          <cell r="E959">
            <v>215.5</v>
          </cell>
          <cell r="F959">
            <v>219.9</v>
          </cell>
          <cell r="G959">
            <v>257.10000000000002</v>
          </cell>
          <cell r="H959">
            <v>283.3</v>
          </cell>
          <cell r="I959">
            <v>308.10000000000002</v>
          </cell>
          <cell r="J959">
            <v>358.5</v>
          </cell>
          <cell r="K959">
            <v>374.6</v>
          </cell>
          <cell r="L959">
            <v>399.2</v>
          </cell>
          <cell r="M959">
            <v>439.70000000000005</v>
          </cell>
          <cell r="N959">
            <v>425.51299999999998</v>
          </cell>
          <cell r="O959">
            <v>401.33299999999997</v>
          </cell>
          <cell r="P959">
            <v>429.2</v>
          </cell>
          <cell r="Q959">
            <v>437.34100000000001</v>
          </cell>
          <cell r="R959">
            <v>464.44000000000005</v>
          </cell>
          <cell r="S959">
            <v>493.02</v>
          </cell>
          <cell r="T959">
            <v>535.46100000000001</v>
          </cell>
          <cell r="U959">
            <v>566.23900000000003</v>
          </cell>
          <cell r="V959">
            <v>618.0619999999999</v>
          </cell>
          <cell r="W959">
            <v>640.75099999999998</v>
          </cell>
          <cell r="X959">
            <v>646.28600000000006</v>
          </cell>
          <cell r="Y959">
            <v>683.65</v>
          </cell>
          <cell r="Z959">
            <v>611.27100000000007</v>
          </cell>
          <cell r="AA959">
            <v>645.54700000000003</v>
          </cell>
          <cell r="AB959">
            <v>687.495</v>
          </cell>
          <cell r="AC959">
            <v>698.63799999999992</v>
          </cell>
          <cell r="AD959">
            <v>809.00911702045494</v>
          </cell>
          <cell r="AE959">
            <v>832.69999999999993</v>
          </cell>
          <cell r="AF959">
            <v>861.09999999999991</v>
          </cell>
          <cell r="AG959">
            <v>860.1880000000001</v>
          </cell>
          <cell r="AH959">
            <v>867.40000000000009</v>
          </cell>
          <cell r="AI959">
            <v>882.19999999999993</v>
          </cell>
          <cell r="AJ959">
            <v>871.89999999999986</v>
          </cell>
          <cell r="AK959">
            <v>803.69999999999993</v>
          </cell>
          <cell r="AL959">
            <v>787.17</v>
          </cell>
          <cell r="AM959">
            <v>784.43000000000006</v>
          </cell>
          <cell r="AN959">
            <v>782.16</v>
          </cell>
          <cell r="AO959">
            <v>826.57948201978002</v>
          </cell>
          <cell r="AP959">
            <v>842.11317425007678</v>
          </cell>
          <cell r="AQ959">
            <v>867.26550183997858</v>
          </cell>
          <cell r="AR959">
            <v>904.99455082207987</v>
          </cell>
          <cell r="AS959">
            <v>939.53101312567696</v>
          </cell>
          <cell r="AT959">
            <v>986.473401750481</v>
          </cell>
          <cell r="AU959">
            <v>1022.7916197648547</v>
          </cell>
          <cell r="AV959">
            <v>1035.4382552047346</v>
          </cell>
          <cell r="AW959">
            <v>1049.2560839245882</v>
          </cell>
          <cell r="AX959">
            <v>1061.7659601823575</v>
          </cell>
          <cell r="AY959">
            <v>1074.951078938039</v>
          </cell>
          <cell r="AZ959">
            <v>1085.8872262952314</v>
          </cell>
          <cell r="BA959">
            <v>1102.7651519134292</v>
          </cell>
          <cell r="BB959">
            <v>1117.638351267354</v>
          </cell>
          <cell r="BC959">
            <v>1133.4123066695693</v>
          </cell>
          <cell r="BD959">
            <v>1150.4797725474041</v>
          </cell>
          <cell r="BE959">
            <v>1173.139129424746</v>
          </cell>
        </row>
        <row r="960">
          <cell r="A960" t="str">
            <v xml:space="preserve"> ii) Goods &amp; Services</v>
          </cell>
          <cell r="C960">
            <v>52.4</v>
          </cell>
          <cell r="D960">
            <v>59.8</v>
          </cell>
          <cell r="E960">
            <v>54.3</v>
          </cell>
          <cell r="F960">
            <v>59.2</v>
          </cell>
          <cell r="G960">
            <v>63.4</v>
          </cell>
          <cell r="H960">
            <v>70.2</v>
          </cell>
          <cell r="I960">
            <v>67.5</v>
          </cell>
          <cell r="J960">
            <v>84.3</v>
          </cell>
          <cell r="K960">
            <v>81.8</v>
          </cell>
          <cell r="L960">
            <v>100.5</v>
          </cell>
          <cell r="M960">
            <v>119.431</v>
          </cell>
          <cell r="N960">
            <v>104.6</v>
          </cell>
          <cell r="O960">
            <v>145.40100000000001</v>
          </cell>
          <cell r="P960">
            <v>104.60000000000001</v>
          </cell>
          <cell r="Q960">
            <v>114.452</v>
          </cell>
          <cell r="R960">
            <v>122.47499999999999</v>
          </cell>
          <cell r="S960">
            <v>141.48399999999998</v>
          </cell>
          <cell r="T960">
            <v>148.328</v>
          </cell>
          <cell r="U960">
            <v>156.98000000000002</v>
          </cell>
          <cell r="V960">
            <v>167.226</v>
          </cell>
          <cell r="W960">
            <v>190.33800000000002</v>
          </cell>
          <cell r="X960">
            <v>203.988</v>
          </cell>
          <cell r="Y960">
            <v>215.26400000000001</v>
          </cell>
          <cell r="Z960">
            <v>200.14299999999997</v>
          </cell>
          <cell r="AA960">
            <v>213.238</v>
          </cell>
          <cell r="AB960">
            <v>233.18</v>
          </cell>
          <cell r="AC960">
            <v>263.26299999999998</v>
          </cell>
          <cell r="AD960">
            <v>361.89641345381546</v>
          </cell>
          <cell r="AE960">
            <v>420.6</v>
          </cell>
          <cell r="AF960">
            <v>417.3</v>
          </cell>
          <cell r="AG960">
            <v>378.42500000000001</v>
          </cell>
          <cell r="AH960">
            <v>399.5</v>
          </cell>
          <cell r="AI960">
            <v>391.745</v>
          </cell>
          <cell r="AJ960">
            <v>382.19999999999993</v>
          </cell>
          <cell r="AK960">
            <v>341.5</v>
          </cell>
          <cell r="AL960">
            <v>441.29999999999995</v>
          </cell>
          <cell r="AM960">
            <v>385.4</v>
          </cell>
          <cell r="AN960">
            <v>364.34000000000003</v>
          </cell>
          <cell r="AO960">
            <v>381.43247850705018</v>
          </cell>
          <cell r="AP960">
            <v>387.02448907403254</v>
          </cell>
          <cell r="AQ960">
            <v>398.37408533700841</v>
          </cell>
          <cell r="AR960">
            <v>420.57142686656897</v>
          </cell>
          <cell r="AS960">
            <v>432.26478507582897</v>
          </cell>
          <cell r="AT960">
            <v>459.56569155509493</v>
          </cell>
          <cell r="AU960">
            <v>466.84219272783355</v>
          </cell>
          <cell r="AV960">
            <v>478.65434595887149</v>
          </cell>
          <cell r="AW960">
            <v>490.35145471593557</v>
          </cell>
          <cell r="AX960">
            <v>502.10511925026822</v>
          </cell>
          <cell r="AY960">
            <v>513.67590788183622</v>
          </cell>
          <cell r="AZ960">
            <v>525.49172149322385</v>
          </cell>
          <cell r="BA960">
            <v>538.32919282529235</v>
          </cell>
          <cell r="BB960">
            <v>551.64268653102204</v>
          </cell>
          <cell r="BC960">
            <v>565.57276008629424</v>
          </cell>
          <cell r="BD960">
            <v>579.88185407881156</v>
          </cell>
          <cell r="BE960">
            <v>593.53885991566528</v>
          </cell>
        </row>
        <row r="961">
          <cell r="A961" t="str">
            <v xml:space="preserve"> iii) Interest</v>
          </cell>
          <cell r="C961">
            <v>30.5</v>
          </cell>
          <cell r="D961">
            <v>52.4</v>
          </cell>
          <cell r="E961">
            <v>71.099999999999994</v>
          </cell>
          <cell r="F961">
            <v>62.699999999999996</v>
          </cell>
          <cell r="G961">
            <v>64.900000000000006</v>
          </cell>
          <cell r="H961">
            <v>69.8</v>
          </cell>
          <cell r="I961">
            <v>81.2</v>
          </cell>
          <cell r="J961">
            <v>99.6</v>
          </cell>
          <cell r="K961">
            <v>109.69999999999999</v>
          </cell>
          <cell r="L961">
            <v>120.9</v>
          </cell>
          <cell r="M961">
            <v>142.47399999999999</v>
          </cell>
          <cell r="N961">
            <v>163.53700000000001</v>
          </cell>
          <cell r="O961">
            <v>159.23099999999999</v>
          </cell>
          <cell r="P961">
            <v>144.011</v>
          </cell>
          <cell r="Q961">
            <v>164.64599999999999</v>
          </cell>
          <cell r="R961">
            <v>189.81199999999998</v>
          </cell>
          <cell r="S961">
            <v>200.51</v>
          </cell>
          <cell r="T961">
            <v>201.81399999999999</v>
          </cell>
          <cell r="U961">
            <v>218.87</v>
          </cell>
          <cell r="V961">
            <v>226.84299999999999</v>
          </cell>
          <cell r="W961">
            <v>225.821</v>
          </cell>
          <cell r="X961">
            <v>252.87300000000002</v>
          </cell>
          <cell r="Y961">
            <v>268.69600000000003</v>
          </cell>
          <cell r="Z961">
            <v>275.82299999999998</v>
          </cell>
          <cell r="AA961">
            <v>263.35199999999998</v>
          </cell>
          <cell r="AB961">
            <v>298.88200000000001</v>
          </cell>
          <cell r="AC961">
            <v>329.863</v>
          </cell>
          <cell r="AD961">
            <v>343.61295000000001</v>
          </cell>
          <cell r="AE961">
            <v>396.4</v>
          </cell>
          <cell r="AF961">
            <v>435.79999999999995</v>
          </cell>
          <cell r="AG961">
            <v>507.19100000000003</v>
          </cell>
          <cell r="AH961">
            <v>527.41300000000001</v>
          </cell>
          <cell r="AI961">
            <v>568.899</v>
          </cell>
          <cell r="AJ961">
            <v>608.68599999999992</v>
          </cell>
          <cell r="AK961">
            <v>653.70000000000005</v>
          </cell>
          <cell r="AL961">
            <v>672.52700000000004</v>
          </cell>
          <cell r="AM961">
            <v>741.66000000000008</v>
          </cell>
          <cell r="AN961">
            <v>764.69999999999993</v>
          </cell>
          <cell r="AO961">
            <v>434.65815968193999</v>
          </cell>
          <cell r="AP961">
            <v>244.38909159471109</v>
          </cell>
          <cell r="AQ961">
            <v>215.8254005660749</v>
          </cell>
          <cell r="AR961">
            <v>233.57177290714057</v>
          </cell>
          <cell r="AS961">
            <v>405.11291638063864</v>
          </cell>
          <cell r="AT961">
            <v>545.31388611739521</v>
          </cell>
          <cell r="AU961">
            <v>521.82177112868385</v>
          </cell>
          <cell r="AV961">
            <v>488.12803827183029</v>
          </cell>
          <cell r="AW961">
            <v>517.91525385443174</v>
          </cell>
          <cell r="AX961">
            <v>489.51734465431491</v>
          </cell>
          <cell r="AY961">
            <v>466.05189078200362</v>
          </cell>
          <cell r="AZ961">
            <v>434.48126447091238</v>
          </cell>
          <cell r="BA961">
            <v>406.0912363054174</v>
          </cell>
          <cell r="BB961">
            <v>371.91452589931487</v>
          </cell>
          <cell r="BC961">
            <v>335.06221472264855</v>
          </cell>
          <cell r="BD961">
            <v>294.11997991968155</v>
          </cell>
          <cell r="BE961">
            <v>232.62619502187459</v>
          </cell>
        </row>
        <row r="962">
          <cell r="A962" t="str">
            <v xml:space="preserve">    a) External</v>
          </cell>
          <cell r="C962">
            <v>20.8</v>
          </cell>
          <cell r="D962">
            <v>37.4</v>
          </cell>
          <cell r="E962">
            <v>50.6</v>
          </cell>
          <cell r="F962">
            <v>38.799999999999997</v>
          </cell>
          <cell r="G962">
            <v>40.1</v>
          </cell>
          <cell r="H962">
            <v>38.5</v>
          </cell>
          <cell r="I962">
            <v>38</v>
          </cell>
          <cell r="J962">
            <v>45</v>
          </cell>
          <cell r="K962">
            <v>44.9</v>
          </cell>
          <cell r="L962">
            <v>67.5</v>
          </cell>
          <cell r="M962">
            <v>60.351999999999997</v>
          </cell>
          <cell r="N962">
            <v>46.315999999999995</v>
          </cell>
          <cell r="O962">
            <v>50.953000000000003</v>
          </cell>
          <cell r="P962">
            <v>51.283999999999999</v>
          </cell>
          <cell r="Q962">
            <v>49.875999999999991</v>
          </cell>
          <cell r="R962">
            <v>57.927999999999997</v>
          </cell>
          <cell r="S962">
            <v>50.51</v>
          </cell>
          <cell r="T962">
            <v>43.731999999999999</v>
          </cell>
          <cell r="U962">
            <v>48.388000000000005</v>
          </cell>
          <cell r="V962">
            <v>60.998999999999995</v>
          </cell>
          <cell r="W962">
            <v>74.477000000000004</v>
          </cell>
          <cell r="X962">
            <v>89.552999999999997</v>
          </cell>
          <cell r="Y962">
            <v>104.709</v>
          </cell>
          <cell r="Z962">
            <v>111.07</v>
          </cell>
          <cell r="AA962">
            <v>103.464</v>
          </cell>
          <cell r="AB962">
            <v>105.73400000000001</v>
          </cell>
          <cell r="AC962">
            <v>119.18400000000001</v>
          </cell>
          <cell r="AD962">
            <v>140.51</v>
          </cell>
          <cell r="AE962">
            <v>148.89999999999998</v>
          </cell>
          <cell r="AF962">
            <v>153.69999999999999</v>
          </cell>
          <cell r="AG962">
            <v>147.37399999999997</v>
          </cell>
          <cell r="AH962">
            <v>148.41300000000001</v>
          </cell>
          <cell r="AI962">
            <v>146.60000000000002</v>
          </cell>
          <cell r="AJ962">
            <v>135.298</v>
          </cell>
          <cell r="AK962">
            <v>165.3</v>
          </cell>
          <cell r="AL962">
            <v>163.738</v>
          </cell>
          <cell r="AM962">
            <v>167.97</v>
          </cell>
          <cell r="AN962">
            <v>168.01999999999998</v>
          </cell>
          <cell r="AO962">
            <v>41.017041104858976</v>
          </cell>
          <cell r="AP962">
            <v>78.288635031750005</v>
          </cell>
          <cell r="AQ962">
            <v>70.971238733500002</v>
          </cell>
          <cell r="AR962">
            <v>74.324796983500008</v>
          </cell>
          <cell r="AS962">
            <v>106.75768943191667</v>
          </cell>
          <cell r="AT962">
            <v>134.77656657345833</v>
          </cell>
          <cell r="AU962">
            <v>132.27245756066665</v>
          </cell>
          <cell r="AV962">
            <v>129.31313342566665</v>
          </cell>
          <cell r="AW962">
            <v>132.31973015200001</v>
          </cell>
          <cell r="AX962">
            <v>135.46372018912501</v>
          </cell>
          <cell r="AY962">
            <v>130.59144260538309</v>
          </cell>
          <cell r="AZ962">
            <v>125.2221709891154</v>
          </cell>
          <cell r="BA962">
            <v>119.63516234781271</v>
          </cell>
          <cell r="BB962">
            <v>114.21291146405203</v>
          </cell>
          <cell r="BC962">
            <v>108.6367469113614</v>
          </cell>
          <cell r="BD962">
            <v>100.02574881254253</v>
          </cell>
          <cell r="BE962">
            <v>76.063107086533563</v>
          </cell>
        </row>
        <row r="963">
          <cell r="A963" t="str">
            <v xml:space="preserve">    b) Domestic</v>
          </cell>
          <cell r="C963">
            <v>9.6999999999999993</v>
          </cell>
          <cell r="D963">
            <v>15</v>
          </cell>
          <cell r="E963">
            <v>20.5</v>
          </cell>
          <cell r="F963">
            <v>23.9</v>
          </cell>
          <cell r="G963">
            <v>24.8</v>
          </cell>
          <cell r="H963">
            <v>31.3</v>
          </cell>
          <cell r="I963">
            <v>43.2</v>
          </cell>
          <cell r="J963">
            <v>54.6</v>
          </cell>
          <cell r="K963">
            <v>64.8</v>
          </cell>
          <cell r="L963">
            <v>53.4</v>
          </cell>
          <cell r="M963">
            <v>82.122</v>
          </cell>
          <cell r="N963">
            <v>117.221</v>
          </cell>
          <cell r="O963">
            <v>108.27800000000001</v>
          </cell>
          <cell r="P963">
            <v>92.727000000000004</v>
          </cell>
          <cell r="Q963">
            <v>114.77</v>
          </cell>
          <cell r="R963">
            <v>131.88399999999999</v>
          </cell>
          <cell r="S963">
            <v>150</v>
          </cell>
          <cell r="T963">
            <v>158.08199999999999</v>
          </cell>
          <cell r="U963">
            <v>170.482</v>
          </cell>
          <cell r="V963">
            <v>165.84399999999999</v>
          </cell>
          <cell r="W963">
            <v>151.34399999999999</v>
          </cell>
          <cell r="X963">
            <v>163.32000000000002</v>
          </cell>
          <cell r="Y963">
            <v>163.98699999999999</v>
          </cell>
          <cell r="Z963">
            <v>164.75299999999999</v>
          </cell>
          <cell r="AA963">
            <v>159.88799999999998</v>
          </cell>
          <cell r="AB963">
            <v>193.148</v>
          </cell>
          <cell r="AC963">
            <v>210.67899999999997</v>
          </cell>
          <cell r="AD963">
            <v>202.22570000000002</v>
          </cell>
          <cell r="AE963">
            <v>247.49999999999997</v>
          </cell>
          <cell r="AF963">
            <v>282.10000000000002</v>
          </cell>
          <cell r="AG963">
            <v>359.81700000000001</v>
          </cell>
          <cell r="AH963">
            <v>379</v>
          </cell>
          <cell r="AI963">
            <v>422.29900000000004</v>
          </cell>
          <cell r="AJ963">
            <v>473.38800000000003</v>
          </cell>
          <cell r="AK963">
            <v>488.4</v>
          </cell>
          <cell r="AL963">
            <v>508.78899999999999</v>
          </cell>
          <cell r="AM963">
            <v>573.69000000000005</v>
          </cell>
          <cell r="AN963">
            <v>596.67999999999995</v>
          </cell>
          <cell r="AO963">
            <v>393.63111857708105</v>
          </cell>
          <cell r="AP963">
            <v>166.10045656296109</v>
          </cell>
          <cell r="AQ963">
            <v>144.8541618325749</v>
          </cell>
          <cell r="AR963">
            <v>159.24697592364058</v>
          </cell>
          <cell r="AS963">
            <v>298.35522694872196</v>
          </cell>
          <cell r="AT963">
            <v>410.53731954393686</v>
          </cell>
          <cell r="AU963">
            <v>389.54931356801717</v>
          </cell>
          <cell r="AV963">
            <v>358.81490484616359</v>
          </cell>
          <cell r="AW963">
            <v>385.59552370243176</v>
          </cell>
          <cell r="AX963">
            <v>354.05362446518996</v>
          </cell>
          <cell r="AY963">
            <v>335.4604481766205</v>
          </cell>
          <cell r="AZ963">
            <v>309.25909348179698</v>
          </cell>
          <cell r="BA963">
            <v>286.4560739576047</v>
          </cell>
          <cell r="BB963">
            <v>257.70161443526285</v>
          </cell>
          <cell r="BC963">
            <v>226.42546781128718</v>
          </cell>
          <cell r="BD963">
            <v>194.09423110713897</v>
          </cell>
          <cell r="BE963">
            <v>156.56308793534106</v>
          </cell>
        </row>
        <row r="964">
          <cell r="A964" t="str">
            <v xml:space="preserve"> iv) Transfers &amp; Subsidies</v>
          </cell>
          <cell r="C964">
            <v>131.4</v>
          </cell>
          <cell r="D964">
            <v>145.5</v>
          </cell>
          <cell r="E964">
            <v>136.30000000000001</v>
          </cell>
          <cell r="F964">
            <v>145.5</v>
          </cell>
          <cell r="G964">
            <v>174.4</v>
          </cell>
          <cell r="H964">
            <v>203</v>
          </cell>
          <cell r="I964">
            <v>170.4</v>
          </cell>
          <cell r="J964">
            <v>205.7</v>
          </cell>
          <cell r="K964">
            <v>214.1</v>
          </cell>
          <cell r="L964">
            <v>231.1</v>
          </cell>
          <cell r="M964">
            <v>281.10000000000002</v>
          </cell>
          <cell r="N964">
            <v>236.2</v>
          </cell>
          <cell r="O964">
            <v>244.6</v>
          </cell>
          <cell r="P964">
            <v>269.59699999999998</v>
          </cell>
          <cell r="Q964">
            <v>287.47299999999996</v>
          </cell>
          <cell r="R964">
            <v>294.05700000000002</v>
          </cell>
          <cell r="S964">
            <v>313.39600000000002</v>
          </cell>
          <cell r="T964">
            <v>382.18600000000004</v>
          </cell>
          <cell r="U964">
            <v>405.56700000000001</v>
          </cell>
          <cell r="V964">
            <v>410.53899999999999</v>
          </cell>
          <cell r="W964">
            <v>471.50100000000003</v>
          </cell>
          <cell r="X964">
            <v>490.255</v>
          </cell>
          <cell r="Y964">
            <v>520.673</v>
          </cell>
          <cell r="Z964">
            <v>671.28800000000001</v>
          </cell>
          <cell r="AA964">
            <v>716.73400000000004</v>
          </cell>
          <cell r="AB964">
            <v>782.077</v>
          </cell>
          <cell r="AC964">
            <v>820.59199999999998</v>
          </cell>
          <cell r="AD964">
            <v>977.7</v>
          </cell>
          <cell r="AE964">
            <v>1137.1999999999998</v>
          </cell>
          <cell r="AF964">
            <v>1095.5999999999999</v>
          </cell>
          <cell r="AG964">
            <v>1174.0999999999999</v>
          </cell>
          <cell r="AH964">
            <v>1022.43</v>
          </cell>
          <cell r="AI964">
            <v>1233.8</v>
          </cell>
          <cell r="AJ964">
            <v>1261.1717000000001</v>
          </cell>
          <cell r="AK964">
            <v>1119.8</v>
          </cell>
          <cell r="AL964">
            <v>1184.48</v>
          </cell>
          <cell r="AM964">
            <v>1141.46</v>
          </cell>
          <cell r="AN964">
            <v>1212.5099999999998</v>
          </cell>
          <cell r="AO964">
            <v>1267.5592757984346</v>
          </cell>
          <cell r="AP964">
            <v>1199.6120340226337</v>
          </cell>
          <cell r="AQ964">
            <v>1234.6876607467107</v>
          </cell>
          <cell r="AR964">
            <v>1282.6662950495029</v>
          </cell>
          <cell r="AS964">
            <v>1338.3274939143303</v>
          </cell>
          <cell r="AT964">
            <v>1411.4677354354581</v>
          </cell>
          <cell r="AU964">
            <v>1420.4944556098046</v>
          </cell>
          <cell r="AV964">
            <v>1446.9412911283255</v>
          </cell>
          <cell r="AW964">
            <v>1475.843994277499</v>
          </cell>
          <cell r="AX964">
            <v>1502.725646348933</v>
          </cell>
          <cell r="AY964">
            <v>1531.8829114982827</v>
          </cell>
          <cell r="AZ964">
            <v>1556.5635801559372</v>
          </cell>
          <cell r="BA964">
            <v>1589.0503297450086</v>
          </cell>
          <cell r="BB964">
            <v>1609.8637761066918</v>
          </cell>
          <cell r="BC964">
            <v>1640.4890808787259</v>
          </cell>
          <cell r="BD964">
            <v>1682.0009828745197</v>
          </cell>
          <cell r="BE964">
            <v>1721.6070577917487</v>
          </cell>
        </row>
        <row r="965">
          <cell r="A965" t="str">
            <v>a) Grants to Individuals</v>
          </cell>
          <cell r="C965">
            <v>0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  <cell r="P965">
            <v>0</v>
          </cell>
          <cell r="Q965">
            <v>0</v>
          </cell>
          <cell r="R965">
            <v>0</v>
          </cell>
          <cell r="S965">
            <v>0</v>
          </cell>
          <cell r="T965">
            <v>0</v>
          </cell>
          <cell r="U965">
            <v>0</v>
          </cell>
          <cell r="V965">
            <v>0</v>
          </cell>
          <cell r="W965">
            <v>0</v>
          </cell>
          <cell r="X965">
            <v>0</v>
          </cell>
          <cell r="Y965">
            <v>0</v>
          </cell>
          <cell r="Z965">
            <v>0</v>
          </cell>
          <cell r="AA965">
            <v>0</v>
          </cell>
          <cell r="AB965">
            <v>0</v>
          </cell>
          <cell r="AC965">
            <v>0</v>
          </cell>
          <cell r="AD965">
            <v>235.3</v>
          </cell>
          <cell r="AE965">
            <v>257.89999999999998</v>
          </cell>
          <cell r="AF965">
            <v>279.10000000000002</v>
          </cell>
          <cell r="AG965">
            <v>304.10000000000002</v>
          </cell>
          <cell r="AH965">
            <v>294</v>
          </cell>
          <cell r="AI965">
            <v>333.6</v>
          </cell>
          <cell r="AJ965">
            <v>365.07569999999998</v>
          </cell>
          <cell r="AK965">
            <v>338.5</v>
          </cell>
          <cell r="AL965">
            <v>342.14</v>
          </cell>
          <cell r="AM965">
            <v>327.34000000000003</v>
          </cell>
          <cell r="AN965">
            <v>358.22</v>
          </cell>
          <cell r="AO965">
            <v>381.25599999999997</v>
          </cell>
          <cell r="AP965">
            <v>389.94360303477629</v>
          </cell>
          <cell r="AQ965">
            <v>401.31072629950268</v>
          </cell>
          <cell r="AR965">
            <v>413.69810076164833</v>
          </cell>
          <cell r="AS965">
            <v>435.18100910032416</v>
          </cell>
          <cell r="AT965">
            <v>452.67613245423814</v>
          </cell>
          <cell r="AU965">
            <v>457.20272081902112</v>
          </cell>
          <cell r="AV965">
            <v>469.21439920552098</v>
          </cell>
          <cell r="AW965">
            <v>482.19263066900362</v>
          </cell>
          <cell r="AX965">
            <v>494.20939353486551</v>
          </cell>
          <cell r="AY965">
            <v>507.03618006104381</v>
          </cell>
          <cell r="AZ965">
            <v>519.26349258488449</v>
          </cell>
          <cell r="BA965">
            <v>533.4515149925021</v>
          </cell>
          <cell r="BB965">
            <v>546.65893813593232</v>
          </cell>
          <cell r="BC965">
            <v>560.37820973095279</v>
          </cell>
          <cell r="BD965">
            <v>574.61873618023651</v>
          </cell>
          <cell r="BE965">
            <v>588.17582544132893</v>
          </cell>
        </row>
        <row r="966">
          <cell r="A966" t="str">
            <v xml:space="preserve">b) Grants to Public Institutions </v>
          </cell>
          <cell r="C966">
            <v>0</v>
          </cell>
          <cell r="D966">
            <v>0</v>
          </cell>
          <cell r="E966">
            <v>0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0</v>
          </cell>
          <cell r="N966">
            <v>0</v>
          </cell>
          <cell r="O966">
            <v>0</v>
          </cell>
          <cell r="P966">
            <v>0</v>
          </cell>
          <cell r="Q966">
            <v>0</v>
          </cell>
          <cell r="R966">
            <v>0</v>
          </cell>
          <cell r="S966">
            <v>0</v>
          </cell>
          <cell r="T966">
            <v>0</v>
          </cell>
          <cell r="U966">
            <v>0</v>
          </cell>
          <cell r="V966">
            <v>0</v>
          </cell>
          <cell r="W966">
            <v>0</v>
          </cell>
          <cell r="X966">
            <v>0</v>
          </cell>
          <cell r="Y966">
            <v>0</v>
          </cell>
          <cell r="Z966">
            <v>0</v>
          </cell>
          <cell r="AA966">
            <v>0</v>
          </cell>
          <cell r="AB966">
            <v>0</v>
          </cell>
          <cell r="AC966">
            <v>0</v>
          </cell>
          <cell r="AD966">
            <v>654.40000000000009</v>
          </cell>
          <cell r="AE966">
            <v>748.9</v>
          </cell>
          <cell r="AF966">
            <v>709.7</v>
          </cell>
          <cell r="AG966">
            <v>707.6</v>
          </cell>
          <cell r="AH966">
            <v>602.20000000000005</v>
          </cell>
          <cell r="AI966">
            <v>739.90000000000009</v>
          </cell>
          <cell r="AJ966">
            <v>786.4</v>
          </cell>
          <cell r="AK966">
            <v>682.9</v>
          </cell>
          <cell r="AL966">
            <v>729.6</v>
          </cell>
          <cell r="AM966">
            <v>714.35</v>
          </cell>
          <cell r="AN966">
            <v>761.24</v>
          </cell>
          <cell r="AO966">
            <v>790.69463918206043</v>
          </cell>
          <cell r="AP966">
            <v>713.92165009731411</v>
          </cell>
          <cell r="AQ966">
            <v>734.81391238681761</v>
          </cell>
          <cell r="AR966">
            <v>767.4081945355133</v>
          </cell>
          <cell r="AS966">
            <v>798.70417307804632</v>
          </cell>
          <cell r="AT966">
            <v>836.4027676136933</v>
          </cell>
          <cell r="AU966">
            <v>837.9168088658007</v>
          </cell>
          <cell r="AV966">
            <v>849.03071519039531</v>
          </cell>
          <cell r="AW966">
            <v>861.41808942891646</v>
          </cell>
          <cell r="AX966">
            <v>872.96669934730426</v>
          </cell>
          <cell r="AY966">
            <v>885.7176099213757</v>
          </cell>
          <cell r="AZ966">
            <v>894.9116483936923</v>
          </cell>
          <cell r="BA966">
            <v>909.31939537739299</v>
          </cell>
          <cell r="BB966">
            <v>919.30939494671384</v>
          </cell>
          <cell r="BC966">
            <v>932.55474905296796</v>
          </cell>
          <cell r="BD966">
            <v>956.12031990892342</v>
          </cell>
          <cell r="BE966">
            <v>978.62377596755596</v>
          </cell>
        </row>
        <row r="967">
          <cell r="A967" t="str">
            <v>c) Subsidies</v>
          </cell>
          <cell r="C967">
            <v>0</v>
          </cell>
          <cell r="D967">
            <v>0</v>
          </cell>
          <cell r="E967">
            <v>0</v>
          </cell>
          <cell r="F967">
            <v>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0</v>
          </cell>
          <cell r="N967">
            <v>0</v>
          </cell>
          <cell r="O967">
            <v>0</v>
          </cell>
          <cell r="P967">
            <v>0</v>
          </cell>
          <cell r="Q967">
            <v>0</v>
          </cell>
          <cell r="R967">
            <v>0</v>
          </cell>
          <cell r="S967">
            <v>0</v>
          </cell>
          <cell r="T967">
            <v>0</v>
          </cell>
          <cell r="U967">
            <v>0</v>
          </cell>
          <cell r="V967">
            <v>0</v>
          </cell>
          <cell r="W967">
            <v>0</v>
          </cell>
          <cell r="X967">
            <v>0</v>
          </cell>
          <cell r="Y967">
            <v>0</v>
          </cell>
          <cell r="Z967">
            <v>0</v>
          </cell>
          <cell r="AA967">
            <v>0</v>
          </cell>
          <cell r="AB967">
            <v>0</v>
          </cell>
          <cell r="AC967">
            <v>0</v>
          </cell>
          <cell r="AD967">
            <v>41.400000000000006</v>
          </cell>
          <cell r="AE967">
            <v>75.900000000000006</v>
          </cell>
          <cell r="AF967">
            <v>46.3</v>
          </cell>
          <cell r="AG967">
            <v>100.7</v>
          </cell>
          <cell r="AH967">
            <v>61.43</v>
          </cell>
          <cell r="AI967">
            <v>98.1</v>
          </cell>
          <cell r="AJ967">
            <v>50.749000000000002</v>
          </cell>
          <cell r="AK967">
            <v>49.5</v>
          </cell>
          <cell r="AL967">
            <v>60.5</v>
          </cell>
          <cell r="AM967">
            <v>47.75</v>
          </cell>
          <cell r="AN967">
            <v>51.849999999999994</v>
          </cell>
          <cell r="AO967">
            <v>52.639698172211666</v>
          </cell>
          <cell r="AP967">
            <v>51.636038676731225</v>
          </cell>
          <cell r="AQ967">
            <v>53.190863136450844</v>
          </cell>
          <cell r="AR967">
            <v>54.792651519158248</v>
          </cell>
          <cell r="AS967">
            <v>56.307065190295646</v>
          </cell>
          <cell r="AT967">
            <v>62.904180541482177</v>
          </cell>
          <cell r="AU967">
            <v>64.432206716095109</v>
          </cell>
          <cell r="AV967">
            <v>66.145625913990315</v>
          </cell>
          <cell r="AW967">
            <v>67.960637809049416</v>
          </cell>
          <cell r="AX967">
            <v>69.668272440937244</v>
          </cell>
          <cell r="AY967">
            <v>71.523495948228543</v>
          </cell>
          <cell r="AZ967">
            <v>73.173139412616308</v>
          </cell>
          <cell r="BA967">
            <v>75.176372560489568</v>
          </cell>
          <cell r="BB967">
            <v>71.03040312098689</v>
          </cell>
          <cell r="BC967">
            <v>72.852115010184633</v>
          </cell>
          <cell r="BD967">
            <v>74.669567664512186</v>
          </cell>
          <cell r="BE967">
            <v>76.415324734089026</v>
          </cell>
        </row>
        <row r="968">
          <cell r="A968" t="str">
            <v>d) Subscriptions &amp; Contributions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  <cell r="P968">
            <v>0</v>
          </cell>
          <cell r="Q968">
            <v>0</v>
          </cell>
          <cell r="R968">
            <v>0</v>
          </cell>
          <cell r="S968">
            <v>0</v>
          </cell>
          <cell r="T968">
            <v>0</v>
          </cell>
          <cell r="U968">
            <v>0</v>
          </cell>
          <cell r="V968">
            <v>0</v>
          </cell>
          <cell r="W968">
            <v>0</v>
          </cell>
          <cell r="X968">
            <v>0</v>
          </cell>
          <cell r="Y968">
            <v>0</v>
          </cell>
          <cell r="Z968">
            <v>0</v>
          </cell>
          <cell r="AA968">
            <v>0</v>
          </cell>
          <cell r="AB968">
            <v>0</v>
          </cell>
          <cell r="AC968">
            <v>0</v>
          </cell>
          <cell r="AD968">
            <v>15.8</v>
          </cell>
          <cell r="AE968">
            <v>19.899999999999999</v>
          </cell>
          <cell r="AF968">
            <v>23.4</v>
          </cell>
          <cell r="AG968">
            <v>26</v>
          </cell>
          <cell r="AH968">
            <v>25</v>
          </cell>
          <cell r="AI968">
            <v>22.6</v>
          </cell>
          <cell r="AJ968">
            <v>21.6</v>
          </cell>
          <cell r="AK968">
            <v>19.3</v>
          </cell>
          <cell r="AL968">
            <v>19.939999999999998</v>
          </cell>
          <cell r="AM968">
            <v>19.37</v>
          </cell>
          <cell r="AN968">
            <v>22.17</v>
          </cell>
          <cell r="AO968">
            <v>23.087651743430143</v>
          </cell>
          <cell r="AP968">
            <v>23.702352135607118</v>
          </cell>
          <cell r="AQ968">
            <v>24.367567106865103</v>
          </cell>
          <cell r="AR968">
            <v>25.165410229125349</v>
          </cell>
          <cell r="AS968">
            <v>25.893216585369643</v>
          </cell>
          <cell r="AT968">
            <v>31.58995031048196</v>
          </cell>
          <cell r="AU968">
            <v>32.363505826088428</v>
          </cell>
          <cell r="AV968">
            <v>33.217297137467995</v>
          </cell>
          <cell r="AW968">
            <v>34.131982718817383</v>
          </cell>
          <cell r="AX968">
            <v>34.986333713496322</v>
          </cell>
          <cell r="AY968">
            <v>35.904716602434036</v>
          </cell>
          <cell r="AZ968">
            <v>36.755836422395532</v>
          </cell>
          <cell r="BA968">
            <v>37.759182128284166</v>
          </cell>
          <cell r="BB968">
            <v>38.695094766979892</v>
          </cell>
          <cell r="BC968">
            <v>39.672235595739835</v>
          </cell>
          <cell r="BD968">
            <v>40.674110293727438</v>
          </cell>
          <cell r="BE968">
            <v>41.629043507527243</v>
          </cell>
        </row>
        <row r="969">
          <cell r="A969" t="str">
            <v>e) Non-Profit Agencies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  <cell r="P969">
            <v>0</v>
          </cell>
          <cell r="Q969">
            <v>0</v>
          </cell>
          <cell r="R969">
            <v>0</v>
          </cell>
          <cell r="S969">
            <v>0</v>
          </cell>
          <cell r="T969">
            <v>0</v>
          </cell>
          <cell r="U969">
            <v>0</v>
          </cell>
          <cell r="V969">
            <v>0</v>
          </cell>
          <cell r="W969">
            <v>0</v>
          </cell>
          <cell r="X969">
            <v>0</v>
          </cell>
          <cell r="Y969">
            <v>0</v>
          </cell>
          <cell r="Z969">
            <v>0</v>
          </cell>
          <cell r="AA969">
            <v>0</v>
          </cell>
          <cell r="AB969">
            <v>0</v>
          </cell>
          <cell r="AC969">
            <v>0</v>
          </cell>
          <cell r="AD969">
            <v>30.799999999999997</v>
          </cell>
          <cell r="AE969">
            <v>34.6</v>
          </cell>
          <cell r="AF969">
            <v>37.099999999999994</v>
          </cell>
          <cell r="AG969">
            <v>35.700000000000003</v>
          </cell>
          <cell r="AH969">
            <v>39.799999999999997</v>
          </cell>
          <cell r="AI969">
            <v>39.6</v>
          </cell>
          <cell r="AJ969">
            <v>37.347000000000001</v>
          </cell>
          <cell r="AK969">
            <v>29.6</v>
          </cell>
          <cell r="AL969">
            <v>32.299999999999997</v>
          </cell>
          <cell r="AM969">
            <v>32.65</v>
          </cell>
          <cell r="AN969">
            <v>19.03</v>
          </cell>
          <cell r="AO969">
            <v>19.881286700732431</v>
          </cell>
          <cell r="AP969">
            <v>20.408390078204782</v>
          </cell>
          <cell r="AQ969">
            <v>21.004591817074431</v>
          </cell>
          <cell r="AR969">
            <v>21.601938004057658</v>
          </cell>
          <cell r="AS969">
            <v>22.242029960294452</v>
          </cell>
          <cell r="AT969">
            <v>27.894704515562431</v>
          </cell>
          <cell r="AU969">
            <v>28.57921338279942</v>
          </cell>
          <cell r="AV969">
            <v>29.333253680950754</v>
          </cell>
          <cell r="AW969">
            <v>30.140653651711979</v>
          </cell>
          <cell r="AX969">
            <v>30.894947312329638</v>
          </cell>
          <cell r="AY969">
            <v>31.700908965200629</v>
          </cell>
          <cell r="AZ969">
            <v>32.459463342348542</v>
          </cell>
          <cell r="BA969">
            <v>33.343864686339629</v>
          </cell>
          <cell r="BB969">
            <v>34.16994513607905</v>
          </cell>
          <cell r="BC969">
            <v>35.031771488880871</v>
          </cell>
          <cell r="BD969">
            <v>35.918248827119776</v>
          </cell>
          <cell r="BE969">
            <v>36.763088141247749</v>
          </cell>
        </row>
        <row r="970">
          <cell r="A970" t="str">
            <v xml:space="preserve">    a) Monitored Enterprises</v>
          </cell>
          <cell r="C970" t="str">
            <v>n.a.</v>
          </cell>
          <cell r="D970" t="str">
            <v>n.a.</v>
          </cell>
          <cell r="E970">
            <v>21.5</v>
          </cell>
          <cell r="F970">
            <v>18.399999999999999</v>
          </cell>
          <cell r="G970">
            <v>17.100000000000001</v>
          </cell>
          <cell r="H970">
            <v>22.4</v>
          </cell>
          <cell r="I970">
            <v>21</v>
          </cell>
          <cell r="J970">
            <v>34.5</v>
          </cell>
          <cell r="K970">
            <v>20.100000000000001</v>
          </cell>
          <cell r="L970">
            <v>22.6</v>
          </cell>
          <cell r="M970">
            <v>38.6</v>
          </cell>
          <cell r="N970">
            <v>33.9</v>
          </cell>
          <cell r="O970">
            <v>24.3</v>
          </cell>
          <cell r="P970">
            <v>0</v>
          </cell>
          <cell r="Q970">
            <v>0</v>
          </cell>
          <cell r="R970">
            <v>0</v>
          </cell>
          <cell r="S970">
            <v>0</v>
          </cell>
          <cell r="T970">
            <v>0</v>
          </cell>
          <cell r="U970">
            <v>0</v>
          </cell>
          <cell r="V970">
            <v>0</v>
          </cell>
          <cell r="W970">
            <v>0</v>
          </cell>
          <cell r="X970">
            <v>0</v>
          </cell>
          <cell r="Y970">
            <v>0</v>
          </cell>
          <cell r="Z970">
            <v>0</v>
          </cell>
          <cell r="AA970">
            <v>0</v>
          </cell>
          <cell r="AB970">
            <v>0</v>
          </cell>
          <cell r="AC970">
            <v>0</v>
          </cell>
          <cell r="AD970">
            <v>0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O970">
            <v>0</v>
          </cell>
          <cell r="AP970">
            <v>0</v>
          </cell>
          <cell r="AQ970">
            <v>0</v>
          </cell>
          <cell r="AR970">
            <v>0</v>
          </cell>
          <cell r="AS970">
            <v>0</v>
          </cell>
          <cell r="AT970">
            <v>0</v>
          </cell>
          <cell r="AU970">
            <v>0</v>
          </cell>
          <cell r="AV970">
            <v>0</v>
          </cell>
          <cell r="AW970">
            <v>0</v>
          </cell>
          <cell r="AX970">
            <v>0</v>
          </cell>
          <cell r="AY970">
            <v>0</v>
          </cell>
          <cell r="AZ970">
            <v>0</v>
          </cell>
          <cell r="BA970">
            <v>0</v>
          </cell>
          <cell r="BB970">
            <v>0</v>
          </cell>
          <cell r="BC970">
            <v>0</v>
          </cell>
          <cell r="BD970">
            <v>0</v>
          </cell>
          <cell r="BE970">
            <v>0</v>
          </cell>
        </row>
        <row r="971">
          <cell r="A971" t="str">
            <v xml:space="preserve">    b) Other</v>
          </cell>
          <cell r="C971" t="str">
            <v>n.a.</v>
          </cell>
          <cell r="D971" t="str">
            <v>n.a.</v>
          </cell>
          <cell r="E971">
            <v>114.8</v>
          </cell>
          <cell r="F971">
            <v>127.1</v>
          </cell>
          <cell r="G971">
            <v>157.30000000000001</v>
          </cell>
          <cell r="H971">
            <v>180.6</v>
          </cell>
          <cell r="I971">
            <v>149.4</v>
          </cell>
          <cell r="J971">
            <v>171.2</v>
          </cell>
          <cell r="K971">
            <v>194</v>
          </cell>
          <cell r="L971">
            <v>208.5</v>
          </cell>
          <cell r="M971">
            <v>242.50000000000003</v>
          </cell>
          <cell r="N971">
            <v>202.29999999999998</v>
          </cell>
          <cell r="O971">
            <v>220.29999999999998</v>
          </cell>
          <cell r="P971">
            <v>0</v>
          </cell>
          <cell r="Q971">
            <v>0</v>
          </cell>
          <cell r="R971">
            <v>0</v>
          </cell>
          <cell r="S971">
            <v>0</v>
          </cell>
          <cell r="T971">
            <v>0</v>
          </cell>
          <cell r="U971">
            <v>0</v>
          </cell>
          <cell r="V971">
            <v>0</v>
          </cell>
          <cell r="W971">
            <v>0</v>
          </cell>
          <cell r="X971">
            <v>0</v>
          </cell>
          <cell r="Y971">
            <v>0</v>
          </cell>
          <cell r="Z971">
            <v>0</v>
          </cell>
          <cell r="AA971">
            <v>0</v>
          </cell>
          <cell r="AB971">
            <v>0</v>
          </cell>
          <cell r="AC971">
            <v>0</v>
          </cell>
          <cell r="AD971">
            <v>0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O971">
            <v>0</v>
          </cell>
          <cell r="AP971">
            <v>0</v>
          </cell>
          <cell r="AQ971">
            <v>0</v>
          </cell>
          <cell r="AR971">
            <v>0</v>
          </cell>
          <cell r="AS971">
            <v>0</v>
          </cell>
          <cell r="AT971">
            <v>0</v>
          </cell>
          <cell r="AU971">
            <v>0</v>
          </cell>
          <cell r="AV971">
            <v>0</v>
          </cell>
          <cell r="AW971">
            <v>0</v>
          </cell>
          <cell r="AX971">
            <v>0</v>
          </cell>
          <cell r="AY971">
            <v>0</v>
          </cell>
          <cell r="AZ971">
            <v>0</v>
          </cell>
          <cell r="BA971">
            <v>0</v>
          </cell>
          <cell r="BB971">
            <v>0</v>
          </cell>
          <cell r="BC971">
            <v>0</v>
          </cell>
          <cell r="BD971">
            <v>0</v>
          </cell>
          <cell r="BE971">
            <v>0</v>
          </cell>
        </row>
        <row r="973">
          <cell r="A973" t="str">
            <v>Capital Expenditure &amp; Net Lending</v>
          </cell>
          <cell r="C973">
            <v>135.81800000000001</v>
          </cell>
          <cell r="D973">
            <v>174.089</v>
          </cell>
          <cell r="E973">
            <v>138.9</v>
          </cell>
          <cell r="F973">
            <v>127.337</v>
          </cell>
          <cell r="G973">
            <v>132.6</v>
          </cell>
          <cell r="H973">
            <v>142.9</v>
          </cell>
          <cell r="I973">
            <v>165.375</v>
          </cell>
          <cell r="J973">
            <v>198.3</v>
          </cell>
          <cell r="K973">
            <v>225</v>
          </cell>
          <cell r="L973">
            <v>202.31100000000001</v>
          </cell>
          <cell r="M973">
            <v>245.458</v>
          </cell>
          <cell r="N973">
            <v>118.9</v>
          </cell>
          <cell r="O973">
            <v>107.5</v>
          </cell>
          <cell r="P973">
            <v>120.10000000000001</v>
          </cell>
          <cell r="Q973">
            <v>113.57</v>
          </cell>
          <cell r="R973">
            <v>136.09</v>
          </cell>
          <cell r="S973">
            <v>224.79599999999999</v>
          </cell>
          <cell r="T973">
            <v>255.55799999999999</v>
          </cell>
          <cell r="U973">
            <v>248.524</v>
          </cell>
          <cell r="V973">
            <v>266.43899999999996</v>
          </cell>
          <cell r="W973">
            <v>300.86799999999999</v>
          </cell>
          <cell r="X973">
            <v>346.14300000000003</v>
          </cell>
          <cell r="Y973">
            <v>323.02699999999999</v>
          </cell>
          <cell r="Z973">
            <v>246.03000000000003</v>
          </cell>
          <cell r="AA973">
            <v>223.72399999999999</v>
          </cell>
          <cell r="AB973">
            <v>340.14699999999999</v>
          </cell>
          <cell r="AC973">
            <v>357.58100000000002</v>
          </cell>
          <cell r="AD973">
            <v>286.30999999999995</v>
          </cell>
          <cell r="AE973">
            <v>253.7</v>
          </cell>
          <cell r="AF973">
            <v>178.3</v>
          </cell>
          <cell r="AG973">
            <v>134.709</v>
          </cell>
          <cell r="AH973">
            <v>118.19999999999999</v>
          </cell>
          <cell r="AI973">
            <v>121.059</v>
          </cell>
          <cell r="AJ973">
            <v>169.3</v>
          </cell>
          <cell r="AK973">
            <v>193.5</v>
          </cell>
          <cell r="AL973">
            <v>236.3</v>
          </cell>
          <cell r="AM973">
            <v>225.12</v>
          </cell>
          <cell r="AN973">
            <v>171.8</v>
          </cell>
          <cell r="AO973">
            <v>280.36</v>
          </cell>
          <cell r="AP973">
            <v>278.94399999999996</v>
          </cell>
          <cell r="AQ973">
            <v>315.99900000000002</v>
          </cell>
          <cell r="AR973">
            <v>325.99900000000002</v>
          </cell>
          <cell r="AS973">
            <v>341.99900000000002</v>
          </cell>
          <cell r="AT973">
            <v>359.99900000000002</v>
          </cell>
          <cell r="AU973">
            <v>362.99900000000002</v>
          </cell>
          <cell r="AV973">
            <v>366.99900000000002</v>
          </cell>
          <cell r="AW973">
            <v>370.99900000000002</v>
          </cell>
          <cell r="AX973">
            <v>374.99900000000002</v>
          </cell>
          <cell r="AY973">
            <v>378.99900000000002</v>
          </cell>
          <cell r="AZ973">
            <v>382.99900000000002</v>
          </cell>
          <cell r="BA973">
            <v>386.99900000000002</v>
          </cell>
          <cell r="BB973">
            <v>390.99900000000002</v>
          </cell>
          <cell r="BC973">
            <v>394.99900000000002</v>
          </cell>
          <cell r="BD973">
            <v>398.99900000000002</v>
          </cell>
          <cell r="BE973">
            <v>402.99900000000002</v>
          </cell>
        </row>
        <row r="974">
          <cell r="A974" t="str">
            <v>Capital Expenditure</v>
          </cell>
          <cell r="C974">
            <v>138.80000000000001</v>
          </cell>
          <cell r="D974">
            <v>173.1</v>
          </cell>
          <cell r="E974">
            <v>112.7</v>
          </cell>
          <cell r="F974">
            <v>126.8</v>
          </cell>
          <cell r="G974">
            <v>134.19999999999999</v>
          </cell>
          <cell r="H974">
            <v>146.1</v>
          </cell>
          <cell r="I974">
            <v>165.1</v>
          </cell>
          <cell r="J974">
            <v>191.3</v>
          </cell>
          <cell r="K974">
            <v>191.5</v>
          </cell>
          <cell r="L974">
            <v>202.6</v>
          </cell>
          <cell r="M974">
            <v>240.1</v>
          </cell>
          <cell r="N974">
            <v>113.4</v>
          </cell>
          <cell r="O974">
            <v>94.9</v>
          </cell>
          <cell r="P974">
            <v>109.9</v>
          </cell>
          <cell r="Q974">
            <v>103.83200000000001</v>
          </cell>
          <cell r="R974">
            <v>135.50800000000001</v>
          </cell>
          <cell r="S974">
            <v>220.096</v>
          </cell>
          <cell r="T974">
            <v>253.93600000000001</v>
          </cell>
          <cell r="U974">
            <v>256.78100000000001</v>
          </cell>
          <cell r="V974">
            <v>262.63799999999998</v>
          </cell>
          <cell r="W974">
            <v>290.61400000000003</v>
          </cell>
          <cell r="X974">
            <v>334.12900000000002</v>
          </cell>
          <cell r="Y974">
            <v>320.62</v>
          </cell>
          <cell r="Z974">
            <v>243.65100000000001</v>
          </cell>
          <cell r="AA974">
            <v>223.45299999999997</v>
          </cell>
          <cell r="AB974">
            <v>252.375</v>
          </cell>
          <cell r="AC974">
            <v>249.48500000000001</v>
          </cell>
          <cell r="AD974">
            <v>238.19999999999996</v>
          </cell>
          <cell r="AE974">
            <v>232</v>
          </cell>
          <cell r="AF974">
            <v>167.7</v>
          </cell>
          <cell r="AG974">
            <v>108.309</v>
          </cell>
          <cell r="AH974">
            <v>91.8</v>
          </cell>
          <cell r="AI974">
            <v>94.658999999999992</v>
          </cell>
          <cell r="AJ974">
            <v>143.9</v>
          </cell>
          <cell r="AK974">
            <v>173.1</v>
          </cell>
          <cell r="AL974">
            <v>216.6</v>
          </cell>
          <cell r="AM974">
            <v>205.42</v>
          </cell>
          <cell r="AN974">
            <v>149.1</v>
          </cell>
          <cell r="AO974">
            <v>256.2</v>
          </cell>
          <cell r="AP974">
            <v>234.13400000000001</v>
          </cell>
          <cell r="AQ974">
            <v>268.09400000000005</v>
          </cell>
          <cell r="AR974">
            <v>280.09400000000005</v>
          </cell>
          <cell r="AS974">
            <v>296.09400000000005</v>
          </cell>
          <cell r="AT974">
            <v>314.09400000000005</v>
          </cell>
          <cell r="AU974">
            <v>317.09400000000005</v>
          </cell>
          <cell r="AV974">
            <v>321.09400000000005</v>
          </cell>
          <cell r="AW974">
            <v>325.09400000000005</v>
          </cell>
          <cell r="AX974">
            <v>329.09400000000005</v>
          </cell>
          <cell r="AY974">
            <v>333.09400000000005</v>
          </cell>
          <cell r="AZ974">
            <v>337.09400000000005</v>
          </cell>
          <cell r="BA974">
            <v>341.09400000000005</v>
          </cell>
          <cell r="BB974">
            <v>345.09400000000005</v>
          </cell>
          <cell r="BC974">
            <v>349.09400000000005</v>
          </cell>
          <cell r="BD974">
            <v>353.09400000000005</v>
          </cell>
          <cell r="BE974">
            <v>357.09400000000005</v>
          </cell>
        </row>
        <row r="975">
          <cell r="A975" t="str">
            <v>Net Lending</v>
          </cell>
          <cell r="C975">
            <v>-2.9820000000000002</v>
          </cell>
          <cell r="D975">
            <v>0.98899999999999999</v>
          </cell>
          <cell r="E975">
            <v>26.2</v>
          </cell>
          <cell r="F975">
            <v>0.53700000000000003</v>
          </cell>
          <cell r="G975">
            <v>-1.6</v>
          </cell>
          <cell r="H975">
            <v>-3.2</v>
          </cell>
          <cell r="I975">
            <v>0.27500000000000002</v>
          </cell>
          <cell r="J975">
            <v>7</v>
          </cell>
          <cell r="K975">
            <v>33.5</v>
          </cell>
          <cell r="L975">
            <v>-0.28899999999999998</v>
          </cell>
          <cell r="M975">
            <v>5.3580000000000005</v>
          </cell>
          <cell r="N975">
            <v>5.5</v>
          </cell>
          <cell r="O975">
            <v>12.6</v>
          </cell>
          <cell r="P975">
            <v>10.199999999999999</v>
          </cell>
          <cell r="Q975">
            <v>9.7380000000000031</v>
          </cell>
          <cell r="R975">
            <v>0.58199999999999985</v>
          </cell>
          <cell r="S975">
            <v>4.7</v>
          </cell>
          <cell r="T975">
            <v>1.6219999999999999</v>
          </cell>
          <cell r="U975">
            <v>-8.2569999999999997</v>
          </cell>
          <cell r="V975">
            <v>3.8010000000000002</v>
          </cell>
          <cell r="W975">
            <v>10.254</v>
          </cell>
          <cell r="X975">
            <v>12.014000000000001</v>
          </cell>
          <cell r="Y975">
            <v>2.4069999999999996</v>
          </cell>
          <cell r="Z975">
            <v>2.379</v>
          </cell>
          <cell r="AA975">
            <v>0.27100000000000002</v>
          </cell>
          <cell r="AB975">
            <v>87.771999999999991</v>
          </cell>
          <cell r="AC975">
            <v>108.096</v>
          </cell>
          <cell r="AD975">
            <v>48.11</v>
          </cell>
          <cell r="AE975">
            <v>21.700000000000003</v>
          </cell>
          <cell r="AF975">
            <v>10.600000000000001</v>
          </cell>
          <cell r="AG975">
            <v>26.4</v>
          </cell>
          <cell r="AH975">
            <v>26.4</v>
          </cell>
          <cell r="AI975">
            <v>26.4</v>
          </cell>
          <cell r="AJ975">
            <v>25.4</v>
          </cell>
          <cell r="AK975">
            <v>20.399999999999999</v>
          </cell>
          <cell r="AL975">
            <v>19.7</v>
          </cell>
          <cell r="AM975">
            <v>19.7</v>
          </cell>
          <cell r="AN975">
            <v>22.7</v>
          </cell>
          <cell r="AO975">
            <v>24.16</v>
          </cell>
          <cell r="AP975">
            <v>44.81</v>
          </cell>
          <cell r="AQ975">
            <v>47.905000000000001</v>
          </cell>
          <cell r="AR975">
            <v>45.905000000000001</v>
          </cell>
          <cell r="AS975">
            <v>45.905000000000001</v>
          </cell>
          <cell r="AT975">
            <v>45.905000000000001</v>
          </cell>
          <cell r="AU975">
            <v>45.905000000000001</v>
          </cell>
          <cell r="AV975">
            <v>45.905000000000001</v>
          </cell>
          <cell r="AW975">
            <v>45.905000000000001</v>
          </cell>
          <cell r="AX975">
            <v>45.905000000000001</v>
          </cell>
          <cell r="AY975">
            <v>45.905000000000001</v>
          </cell>
          <cell r="AZ975">
            <v>45.905000000000001</v>
          </cell>
          <cell r="BA975">
            <v>45.905000000000001</v>
          </cell>
          <cell r="BB975">
            <v>45.905000000000001</v>
          </cell>
          <cell r="BC975">
            <v>45.905000000000001</v>
          </cell>
          <cell r="BD975">
            <v>45.905000000000001</v>
          </cell>
          <cell r="BE975">
            <v>45.905000000000001</v>
          </cell>
        </row>
        <row r="977">
          <cell r="A977" t="str">
            <v>Overall Balance</v>
          </cell>
          <cell r="C977">
            <v>-88.618000000000023</v>
          </cell>
          <cell r="D977">
            <v>-153.38900000000001</v>
          </cell>
          <cell r="E977">
            <v>-118.89999999999995</v>
          </cell>
          <cell r="F977">
            <v>-69.237000000000037</v>
          </cell>
          <cell r="G977">
            <v>-116.1</v>
          </cell>
          <cell r="H977">
            <v>-125.49999999999991</v>
          </cell>
          <cell r="I977">
            <v>-120.87500000000011</v>
          </cell>
          <cell r="J977">
            <v>-219.09999999999985</v>
          </cell>
          <cell r="K977">
            <v>-123.30000000000018</v>
          </cell>
          <cell r="L977">
            <v>-68.41100000000003</v>
          </cell>
          <cell r="M977">
            <v>-253.70099999999994</v>
          </cell>
          <cell r="N977">
            <v>-33.382999999999953</v>
          </cell>
          <cell r="O977">
            <v>-50.189999999999827</v>
          </cell>
          <cell r="P977">
            <v>-49.607999999999933</v>
          </cell>
          <cell r="Q977">
            <v>-27.51600000000002</v>
          </cell>
          <cell r="R977">
            <v>-27.311000000000234</v>
          </cell>
          <cell r="S977">
            <v>-127.32599999999974</v>
          </cell>
          <cell r="T977">
            <v>-52.267000000000053</v>
          </cell>
          <cell r="U977">
            <v>-36.378999999999792</v>
          </cell>
          <cell r="V977">
            <v>-69.658999999999764</v>
          </cell>
          <cell r="W977">
            <v>-99.146999999999537</v>
          </cell>
          <cell r="X977">
            <v>-204.61699999999996</v>
          </cell>
          <cell r="Y977">
            <v>-278.97899999999998</v>
          </cell>
          <cell r="Z977">
            <v>-142.19999999999987</v>
          </cell>
          <cell r="AA977">
            <v>-144.33800000000002</v>
          </cell>
          <cell r="AB977">
            <v>-180.28900000000027</v>
          </cell>
          <cell r="AC977">
            <v>-233.4789999999997</v>
          </cell>
          <cell r="AD977">
            <v>-306.9010615942907</v>
          </cell>
          <cell r="AE977">
            <v>-443.18417625293404</v>
          </cell>
          <cell r="AF977">
            <v>-664.37599999999952</v>
          </cell>
          <cell r="AG977">
            <v>-775.73245500000007</v>
          </cell>
          <cell r="AH977">
            <v>-384.47199999999992</v>
          </cell>
          <cell r="AI977">
            <v>-740.3939848533339</v>
          </cell>
          <cell r="AJ977">
            <v>-958.91819999999939</v>
          </cell>
          <cell r="AK977">
            <v>-704.89999999999964</v>
          </cell>
          <cell r="AL977">
            <v>-863.36799999999971</v>
          </cell>
          <cell r="AM977">
            <v>-524.06599999999992</v>
          </cell>
          <cell r="AN977">
            <v>-439.71999999999963</v>
          </cell>
          <cell r="AO977">
            <v>-90.788688903595698</v>
          </cell>
          <cell r="AP977">
            <v>406.56384180859186</v>
          </cell>
          <cell r="AQ977">
            <v>458.75364552674705</v>
          </cell>
          <cell r="AR977">
            <v>468.19417719975786</v>
          </cell>
          <cell r="AS977">
            <v>313.91298581382603</v>
          </cell>
          <cell r="AT977">
            <v>151.22312396344228</v>
          </cell>
          <cell r="AU977">
            <v>185.60698062381312</v>
          </cell>
          <cell r="AV977">
            <v>-62.220964922664507</v>
          </cell>
          <cell r="AW977">
            <v>351.51781635424209</v>
          </cell>
          <cell r="AX977">
            <v>483.83964651059136</v>
          </cell>
          <cell r="AY977">
            <v>607.58690082840735</v>
          </cell>
          <cell r="AZ977">
            <v>761.14789333743352</v>
          </cell>
          <cell r="BA977">
            <v>905.38658788589851</v>
          </cell>
          <cell r="BB977">
            <v>1068.600036378283</v>
          </cell>
          <cell r="BC977">
            <v>1227.5817566071808</v>
          </cell>
          <cell r="BD977">
            <v>1355.544092250823</v>
          </cell>
          <cell r="BE977">
            <v>1483.3282071101314</v>
          </cell>
        </row>
        <row r="978">
          <cell r="A978" t="str">
            <v>Primary Balance</v>
          </cell>
          <cell r="C978">
            <v>-58.118000000000023</v>
          </cell>
          <cell r="D978">
            <v>-100.989</v>
          </cell>
          <cell r="E978">
            <v>-47.799999999999955</v>
          </cell>
          <cell r="F978">
            <v>-6.5370000000000417</v>
          </cell>
          <cell r="G978">
            <v>-51.199999999999989</v>
          </cell>
          <cell r="H978">
            <v>-55.699999999999918</v>
          </cell>
          <cell r="I978">
            <v>-39.675000000000111</v>
          </cell>
          <cell r="J978">
            <v>-119.49999999999986</v>
          </cell>
          <cell r="K978">
            <v>-13.600000000000193</v>
          </cell>
          <cell r="L978">
            <v>52.488999999999976</v>
          </cell>
          <cell r="M978">
            <v>-111.22699999999995</v>
          </cell>
          <cell r="N978">
            <v>130.15400000000005</v>
          </cell>
          <cell r="O978">
            <v>109.04100000000017</v>
          </cell>
          <cell r="P978">
            <v>94.403000000000063</v>
          </cell>
          <cell r="Q978">
            <v>137.12999999999997</v>
          </cell>
          <cell r="R978">
            <v>162.50099999999975</v>
          </cell>
          <cell r="S978">
            <v>73.184000000000253</v>
          </cell>
          <cell r="T978">
            <v>149.54699999999994</v>
          </cell>
          <cell r="U978">
            <v>182.49100000000021</v>
          </cell>
          <cell r="V978">
            <v>157.18400000000022</v>
          </cell>
          <cell r="W978">
            <v>126.67400000000046</v>
          </cell>
          <cell r="X978">
            <v>48.256000000000057</v>
          </cell>
          <cell r="Y978">
            <v>-10.282999999999959</v>
          </cell>
          <cell r="Z978">
            <v>133.6230000000001</v>
          </cell>
          <cell r="AA978">
            <v>119.01399999999995</v>
          </cell>
          <cell r="AB978">
            <v>118.59299999999973</v>
          </cell>
          <cell r="AC978">
            <v>96.384000000000299</v>
          </cell>
          <cell r="AD978">
            <v>36.711888405709317</v>
          </cell>
          <cell r="AE978">
            <v>-46.78417625293406</v>
          </cell>
          <cell r="AF978">
            <v>-228.57599999999957</v>
          </cell>
          <cell r="AG978">
            <v>-268.54145500000004</v>
          </cell>
          <cell r="AH978">
            <v>142.94100000000009</v>
          </cell>
          <cell r="AI978">
            <v>-171.4949848533339</v>
          </cell>
          <cell r="AJ978">
            <v>-350.23219999999947</v>
          </cell>
          <cell r="AK978">
            <v>-51.199999999999591</v>
          </cell>
          <cell r="AL978">
            <v>-190.84099999999967</v>
          </cell>
          <cell r="AM978">
            <v>217.59400000000016</v>
          </cell>
          <cell r="AN978">
            <v>324.9800000000003</v>
          </cell>
          <cell r="AO978">
            <v>343.86947077834429</v>
          </cell>
          <cell r="AP978">
            <v>650.95293340330295</v>
          </cell>
          <cell r="AQ978">
            <v>674.57904609282195</v>
          </cell>
          <cell r="AR978">
            <v>701.76595010689846</v>
          </cell>
          <cell r="AS978">
            <v>719.02590219446461</v>
          </cell>
          <cell r="AT978">
            <v>696.53701008083749</v>
          </cell>
          <cell r="AU978">
            <v>707.42875175249696</v>
          </cell>
          <cell r="AV978">
            <v>425.90707334916578</v>
          </cell>
          <cell r="AW978">
            <v>869.43307020867383</v>
          </cell>
          <cell r="AX978">
            <v>973.35699116490628</v>
          </cell>
          <cell r="AY978">
            <v>1073.6387916104109</v>
          </cell>
          <cell r="AZ978">
            <v>1195.629157808346</v>
          </cell>
          <cell r="BA978">
            <v>1311.4778241913159</v>
          </cell>
          <cell r="BB978">
            <v>1440.5145622775979</v>
          </cell>
          <cell r="BC978">
            <v>1562.6439713298294</v>
          </cell>
          <cell r="BD978">
            <v>1649.6640721705046</v>
          </cell>
          <cell r="BE978">
            <v>1715.954402132006</v>
          </cell>
        </row>
        <row r="982">
          <cell r="A982" t="str">
            <v xml:space="preserve">  Civil Aviation - Revenue</v>
          </cell>
          <cell r="C982">
            <v>9.6999999999999993</v>
          </cell>
          <cell r="D982">
            <v>9.3000000000000007</v>
          </cell>
          <cell r="E982">
            <v>9.9</v>
          </cell>
          <cell r="F982">
            <v>10.8</v>
          </cell>
          <cell r="G982">
            <v>11</v>
          </cell>
          <cell r="H982">
            <v>9.6999999999999993</v>
          </cell>
          <cell r="I982">
            <v>17.100000000000001</v>
          </cell>
          <cell r="J982">
            <v>10.9</v>
          </cell>
          <cell r="K982">
            <v>10.6</v>
          </cell>
          <cell r="L982">
            <v>10.6</v>
          </cell>
          <cell r="M982">
            <v>9.4</v>
          </cell>
          <cell r="N982">
            <v>10.7</v>
          </cell>
          <cell r="O982">
            <v>9.8000000000000007</v>
          </cell>
          <cell r="P982">
            <v>10.7</v>
          </cell>
          <cell r="Q982">
            <v>11.100000000000001</v>
          </cell>
          <cell r="R982">
            <v>11.7</v>
          </cell>
          <cell r="S982">
            <v>11.999999999999998</v>
          </cell>
          <cell r="T982">
            <v>13.600000000000001</v>
          </cell>
          <cell r="U982">
            <v>13.3</v>
          </cell>
          <cell r="V982">
            <v>13.399999999999999</v>
          </cell>
          <cell r="W982">
            <v>13.700000000000001</v>
          </cell>
          <cell r="X982">
            <v>13.700000000000001</v>
          </cell>
          <cell r="Y982">
            <v>13.3</v>
          </cell>
          <cell r="Z982">
            <v>13.3</v>
          </cell>
          <cell r="AA982">
            <v>13.3</v>
          </cell>
          <cell r="AB982">
            <v>13.3</v>
          </cell>
          <cell r="AC982">
            <v>13.3</v>
          </cell>
          <cell r="AD982">
            <v>13.3</v>
          </cell>
          <cell r="AE982">
            <v>13.3</v>
          </cell>
          <cell r="AF982">
            <v>13.3</v>
          </cell>
          <cell r="AG982">
            <v>13.3</v>
          </cell>
          <cell r="AH982">
            <v>13.3</v>
          </cell>
          <cell r="AI982">
            <v>13.3</v>
          </cell>
          <cell r="AJ982">
            <v>13.3</v>
          </cell>
          <cell r="AK982">
            <v>13.3</v>
          </cell>
          <cell r="AL982">
            <v>13.3</v>
          </cell>
          <cell r="AM982">
            <v>13.3</v>
          </cell>
          <cell r="AN982">
            <v>13.3</v>
          </cell>
          <cell r="AO982">
            <v>13.3</v>
          </cell>
          <cell r="AP982">
            <v>13.3</v>
          </cell>
          <cell r="AQ982">
            <v>13.3</v>
          </cell>
          <cell r="AR982">
            <v>3.6</v>
          </cell>
          <cell r="AS982">
            <v>13.3</v>
          </cell>
          <cell r="AT982">
            <v>13.3</v>
          </cell>
        </row>
        <row r="983">
          <cell r="A983" t="str">
            <v xml:space="preserve">  Civil Aviation - Expenditure</v>
          </cell>
          <cell r="C983">
            <v>7.8</v>
          </cell>
          <cell r="D983">
            <v>8.6</v>
          </cell>
          <cell r="E983">
            <v>8.3000000000000007</v>
          </cell>
          <cell r="F983">
            <v>8.3000000000000007</v>
          </cell>
          <cell r="G983">
            <v>10.8</v>
          </cell>
          <cell r="H983">
            <v>11.2</v>
          </cell>
          <cell r="I983">
            <v>11.1</v>
          </cell>
          <cell r="J983">
            <v>0</v>
          </cell>
          <cell r="K983">
            <v>0</v>
          </cell>
          <cell r="L983">
            <v>0</v>
          </cell>
          <cell r="M983">
            <v>14.6</v>
          </cell>
          <cell r="N983">
            <v>13.899999999999999</v>
          </cell>
          <cell r="O983">
            <v>13.399999999999999</v>
          </cell>
          <cell r="P983">
            <v>14.3</v>
          </cell>
          <cell r="Q983">
            <v>13.499999999999998</v>
          </cell>
          <cell r="R983">
            <v>13.9</v>
          </cell>
          <cell r="S983">
            <v>16.399999999999999</v>
          </cell>
          <cell r="T983">
            <v>16.600000000000001</v>
          </cell>
          <cell r="U983">
            <v>18.100000000000001</v>
          </cell>
          <cell r="V983">
            <v>17.899999999999999</v>
          </cell>
          <cell r="W983">
            <v>19.399999999999999</v>
          </cell>
          <cell r="X983">
            <v>19.399999999999999</v>
          </cell>
          <cell r="Y983">
            <v>19.399999999999999</v>
          </cell>
          <cell r="Z983">
            <v>19.399999999999999</v>
          </cell>
          <cell r="AA983">
            <v>19.399999999999999</v>
          </cell>
          <cell r="AB983">
            <v>19.399999999999999</v>
          </cell>
          <cell r="AC983">
            <v>19.399999999999999</v>
          </cell>
          <cell r="AD983">
            <v>19.399999999999999</v>
          </cell>
          <cell r="AE983">
            <v>19.399999999999999</v>
          </cell>
          <cell r="AF983">
            <v>19.399999999999999</v>
          </cell>
          <cell r="AG983">
            <v>19.399999999999999</v>
          </cell>
          <cell r="AH983">
            <v>19.399999999999999</v>
          </cell>
          <cell r="AI983">
            <v>19.399999999999999</v>
          </cell>
          <cell r="AJ983">
            <v>19.399999999999999</v>
          </cell>
          <cell r="AK983">
            <v>19.399999999999999</v>
          </cell>
          <cell r="AL983">
            <v>19.399999999999999</v>
          </cell>
          <cell r="AM983">
            <v>19.399999999999999</v>
          </cell>
          <cell r="AN983">
            <v>19.399999999999999</v>
          </cell>
          <cell r="AO983">
            <v>19.399999999999999</v>
          </cell>
          <cell r="AP983">
            <v>19.399999999999999</v>
          </cell>
          <cell r="AQ983">
            <v>19.399999999999999</v>
          </cell>
          <cell r="AR983">
            <v>4.2</v>
          </cell>
          <cell r="AS983">
            <v>19.399999999999999</v>
          </cell>
          <cell r="AT983">
            <v>19.399999999999999</v>
          </cell>
        </row>
        <row r="984">
          <cell r="A984" t="str">
            <v xml:space="preserve">  Printing - Revenue</v>
          </cell>
          <cell r="C984" t="str">
            <v/>
          </cell>
          <cell r="D984" t="str">
            <v/>
          </cell>
          <cell r="E984">
            <v>0.3</v>
          </cell>
          <cell r="F984">
            <v>0.4</v>
          </cell>
          <cell r="G984">
            <v>0.4</v>
          </cell>
          <cell r="H984">
            <v>0.5</v>
          </cell>
          <cell r="I984">
            <v>0.5</v>
          </cell>
          <cell r="J984">
            <v>0.4</v>
          </cell>
          <cell r="K984">
            <v>0.6</v>
          </cell>
          <cell r="L984">
            <v>0.6</v>
          </cell>
          <cell r="M984">
            <v>0.60000000000000009</v>
          </cell>
          <cell r="N984">
            <v>0.59800000000000009</v>
          </cell>
          <cell r="O984">
            <v>0.8</v>
          </cell>
          <cell r="P984">
            <v>0.70000000000000007</v>
          </cell>
          <cell r="Q984">
            <v>0.60000000000000009</v>
          </cell>
          <cell r="R984">
            <v>0.60000000000000009</v>
          </cell>
          <cell r="S984">
            <v>0.30000000000000004</v>
          </cell>
          <cell r="T984">
            <v>0.60000000000000009</v>
          </cell>
          <cell r="U984">
            <v>0.8</v>
          </cell>
          <cell r="V984">
            <v>0.9</v>
          </cell>
          <cell r="W984">
            <v>1</v>
          </cell>
          <cell r="X984">
            <v>1</v>
          </cell>
          <cell r="Y984">
            <v>0.9</v>
          </cell>
          <cell r="Z984">
            <v>0.9</v>
          </cell>
          <cell r="AA984">
            <v>0.9</v>
          </cell>
          <cell r="AB984">
            <v>0.9</v>
          </cell>
          <cell r="AC984">
            <v>0.9</v>
          </cell>
          <cell r="AD984">
            <v>0.9</v>
          </cell>
          <cell r="AE984">
            <v>0.9</v>
          </cell>
          <cell r="AF984">
            <v>0.9</v>
          </cell>
          <cell r="AG984">
            <v>0.9</v>
          </cell>
          <cell r="AH984">
            <v>0.9</v>
          </cell>
          <cell r="AI984">
            <v>0.9</v>
          </cell>
          <cell r="AJ984">
            <v>0.9</v>
          </cell>
          <cell r="AK984">
            <v>0.9</v>
          </cell>
          <cell r="AL984">
            <v>0.9</v>
          </cell>
          <cell r="AM984">
            <v>0.9</v>
          </cell>
          <cell r="AN984">
            <v>0.9</v>
          </cell>
          <cell r="AO984">
            <v>0.9</v>
          </cell>
          <cell r="AP984">
            <v>0.9</v>
          </cell>
          <cell r="AQ984">
            <v>0.9</v>
          </cell>
          <cell r="AR984">
            <v>0.2</v>
          </cell>
          <cell r="AS984">
            <v>0.9</v>
          </cell>
          <cell r="AT984">
            <v>0.9</v>
          </cell>
        </row>
        <row r="985">
          <cell r="A985" t="str">
            <v xml:space="preserve">  Printing - Expenditure</v>
          </cell>
          <cell r="C985" t="str">
            <v/>
          </cell>
          <cell r="D985" t="str">
            <v/>
          </cell>
          <cell r="E985">
            <v>1.7</v>
          </cell>
          <cell r="F985">
            <v>1.7</v>
          </cell>
          <cell r="G985">
            <v>2</v>
          </cell>
          <cell r="H985">
            <v>2</v>
          </cell>
          <cell r="I985">
            <v>2.2000000000000002</v>
          </cell>
          <cell r="J985">
            <v>0</v>
          </cell>
          <cell r="K985">
            <v>0</v>
          </cell>
          <cell r="L985">
            <v>0</v>
          </cell>
          <cell r="M985">
            <v>2.8</v>
          </cell>
          <cell r="N985">
            <v>2.6950000000000003</v>
          </cell>
          <cell r="O985">
            <v>2.5</v>
          </cell>
          <cell r="P985">
            <v>2.2999999999999998</v>
          </cell>
          <cell r="Q985">
            <v>2.5</v>
          </cell>
          <cell r="R985">
            <v>2.6999999999999997</v>
          </cell>
          <cell r="S985">
            <v>2.4</v>
          </cell>
          <cell r="T985">
            <v>3.0000000000000004</v>
          </cell>
          <cell r="U985">
            <v>3.2</v>
          </cell>
          <cell r="V985">
            <v>3.5</v>
          </cell>
          <cell r="W985">
            <v>3.8</v>
          </cell>
          <cell r="X985">
            <v>3.8</v>
          </cell>
          <cell r="Y985">
            <v>3.8</v>
          </cell>
          <cell r="Z985">
            <v>3.8</v>
          </cell>
          <cell r="AA985">
            <v>3.8</v>
          </cell>
          <cell r="AB985">
            <v>3.8</v>
          </cell>
          <cell r="AC985">
            <v>3.8</v>
          </cell>
          <cell r="AD985">
            <v>3.8</v>
          </cell>
          <cell r="AE985">
            <v>3.8</v>
          </cell>
          <cell r="AF985">
            <v>3.8</v>
          </cell>
          <cell r="AG985">
            <v>3.8</v>
          </cell>
          <cell r="AH985">
            <v>3.8</v>
          </cell>
          <cell r="AI985">
            <v>3.8</v>
          </cell>
          <cell r="AJ985">
            <v>3.8</v>
          </cell>
          <cell r="AK985">
            <v>3.8</v>
          </cell>
          <cell r="AL985">
            <v>3.8</v>
          </cell>
          <cell r="AM985">
            <v>3.8</v>
          </cell>
          <cell r="AN985">
            <v>3.8</v>
          </cell>
          <cell r="AO985">
            <v>3.8</v>
          </cell>
          <cell r="AP985">
            <v>3.8</v>
          </cell>
          <cell r="AQ985">
            <v>3.8</v>
          </cell>
          <cell r="AR985">
            <v>0.8</v>
          </cell>
          <cell r="AS985">
            <v>3.8</v>
          </cell>
          <cell r="AT985">
            <v>3.8</v>
          </cell>
        </row>
        <row r="986">
          <cell r="A986" t="str">
            <v xml:space="preserve">  Post Office - Revenue</v>
          </cell>
          <cell r="C986">
            <v>6.3</v>
          </cell>
          <cell r="D986">
            <v>8.3000000000000007</v>
          </cell>
          <cell r="E986">
            <v>7.9</v>
          </cell>
          <cell r="F986">
            <v>9.3000000000000007</v>
          </cell>
          <cell r="G986">
            <v>9.1</v>
          </cell>
          <cell r="H986">
            <v>9.4</v>
          </cell>
          <cell r="I986">
            <v>10</v>
          </cell>
          <cell r="J986">
            <v>10.9</v>
          </cell>
          <cell r="K986">
            <v>11.6</v>
          </cell>
          <cell r="L986">
            <v>11.4</v>
          </cell>
          <cell r="M986">
            <v>8.3960000000000008</v>
          </cell>
          <cell r="N986">
            <v>12.902999999999999</v>
          </cell>
          <cell r="O986">
            <v>14.7</v>
          </cell>
          <cell r="P986">
            <v>16.399999999999999</v>
          </cell>
          <cell r="Q986">
            <v>14.600000000000001</v>
          </cell>
          <cell r="R986">
            <v>11.7</v>
          </cell>
          <cell r="S986">
            <v>15.879999999999999</v>
          </cell>
          <cell r="T986">
            <v>15.401</v>
          </cell>
          <cell r="U986">
            <v>15.41</v>
          </cell>
          <cell r="V986">
            <v>16.710999999999999</v>
          </cell>
          <cell r="W986">
            <v>16.686</v>
          </cell>
          <cell r="X986">
            <v>11.323</v>
          </cell>
          <cell r="Y986">
            <v>19.521000000000001</v>
          </cell>
          <cell r="Z986">
            <v>15.155000000000001</v>
          </cell>
          <cell r="AA986">
            <v>20.849</v>
          </cell>
          <cell r="AB986">
            <v>22.414000000000001</v>
          </cell>
          <cell r="AC986">
            <v>25.614000000000001</v>
          </cell>
          <cell r="AD986">
            <v>26.437000000000001</v>
          </cell>
          <cell r="AE986">
            <v>20.3</v>
          </cell>
          <cell r="AF986">
            <v>20.3</v>
          </cell>
          <cell r="AG986">
            <v>20.3</v>
          </cell>
          <cell r="AH986">
            <v>20.3</v>
          </cell>
          <cell r="AI986">
            <v>18</v>
          </cell>
          <cell r="AJ986">
            <v>18</v>
          </cell>
          <cell r="AK986">
            <v>18</v>
          </cell>
          <cell r="AL986">
            <v>18</v>
          </cell>
          <cell r="AM986">
            <v>18</v>
          </cell>
          <cell r="AN986">
            <v>18</v>
          </cell>
          <cell r="AO986">
            <v>18</v>
          </cell>
          <cell r="AP986">
            <v>18</v>
          </cell>
          <cell r="AQ986">
            <v>18</v>
          </cell>
          <cell r="AR986">
            <v>4</v>
          </cell>
          <cell r="AS986">
            <v>18</v>
          </cell>
          <cell r="AT986">
            <v>18</v>
          </cell>
        </row>
        <row r="987">
          <cell r="A987" t="str">
            <v xml:space="preserve">  Post Office - Expenditure</v>
          </cell>
          <cell r="C987">
            <v>7.5</v>
          </cell>
          <cell r="D987">
            <v>7.8</v>
          </cell>
          <cell r="E987">
            <v>8.1999999999999993</v>
          </cell>
          <cell r="F987">
            <v>7.8</v>
          </cell>
          <cell r="G987">
            <v>8.9</v>
          </cell>
          <cell r="H987">
            <v>10.6</v>
          </cell>
          <cell r="I987">
            <v>10.6</v>
          </cell>
          <cell r="J987">
            <v>12.5</v>
          </cell>
          <cell r="K987">
            <v>12.1</v>
          </cell>
          <cell r="L987">
            <v>13.4</v>
          </cell>
          <cell r="M987">
            <v>13</v>
          </cell>
          <cell r="N987">
            <v>13.641000000000002</v>
          </cell>
          <cell r="O987">
            <v>13.8</v>
          </cell>
          <cell r="P987">
            <v>15.9</v>
          </cell>
          <cell r="Q987">
            <v>14.700000000000001</v>
          </cell>
          <cell r="R987">
            <v>15.4</v>
          </cell>
          <cell r="S987">
            <v>16.399999999999999</v>
          </cell>
          <cell r="T987">
            <v>16.899999999999999</v>
          </cell>
          <cell r="U987">
            <v>19.399999999999999</v>
          </cell>
          <cell r="V987">
            <v>19.399999999999999</v>
          </cell>
          <cell r="W987">
            <v>22.2</v>
          </cell>
          <cell r="X987">
            <v>22.2</v>
          </cell>
          <cell r="Y987">
            <v>22.299999999999997</v>
          </cell>
          <cell r="Z987">
            <v>22.299999999999997</v>
          </cell>
          <cell r="AA987">
            <v>22.6</v>
          </cell>
          <cell r="AB987">
            <v>22.6</v>
          </cell>
          <cell r="AC987">
            <v>29.05</v>
          </cell>
          <cell r="AD987">
            <v>31.15</v>
          </cell>
          <cell r="AE987">
            <v>31.15</v>
          </cell>
          <cell r="AF987">
            <v>31.15</v>
          </cell>
          <cell r="AG987">
            <v>31.15</v>
          </cell>
          <cell r="AH987">
            <v>31.15</v>
          </cell>
          <cell r="AI987">
            <v>30.75</v>
          </cell>
          <cell r="AJ987">
            <v>30.75</v>
          </cell>
          <cell r="AK987">
            <v>30.75</v>
          </cell>
          <cell r="AL987">
            <v>30.75</v>
          </cell>
          <cell r="AM987">
            <v>30.75</v>
          </cell>
          <cell r="AN987">
            <v>30.75</v>
          </cell>
          <cell r="AO987">
            <v>30.75</v>
          </cell>
          <cell r="AP987">
            <v>30.75</v>
          </cell>
          <cell r="AQ987">
            <v>30.75</v>
          </cell>
          <cell r="AR987">
            <v>7.6</v>
          </cell>
          <cell r="AS987">
            <v>30.75</v>
          </cell>
          <cell r="AT987">
            <v>30.75</v>
          </cell>
        </row>
        <row r="989">
          <cell r="A989" t="str">
            <v>National Insurance Scheme Revenue</v>
          </cell>
          <cell r="C989">
            <v>45.6</v>
          </cell>
          <cell r="D989">
            <v>53.5</v>
          </cell>
          <cell r="E989">
            <v>127.7</v>
          </cell>
          <cell r="F989">
            <v>130.38</v>
          </cell>
          <cell r="G989">
            <v>137.12</v>
          </cell>
          <cell r="H989">
            <v>142.69</v>
          </cell>
          <cell r="I989">
            <v>141.15</v>
          </cell>
          <cell r="J989">
            <v>174.35</v>
          </cell>
          <cell r="K989">
            <v>202.18</v>
          </cell>
          <cell r="L989">
            <v>186.55</v>
          </cell>
          <cell r="M989">
            <v>201.65603999999999</v>
          </cell>
          <cell r="N989">
            <v>229.62214</v>
          </cell>
          <cell r="O989">
            <v>253.37403</v>
          </cell>
          <cell r="P989">
            <v>304.65223000000003</v>
          </cell>
          <cell r="Q989">
            <v>280.61330999999996</v>
          </cell>
          <cell r="R989">
            <v>307.09339</v>
          </cell>
          <cell r="S989">
            <v>333.29636999999997</v>
          </cell>
          <cell r="T989">
            <v>359.17979000000003</v>
          </cell>
          <cell r="U989">
            <v>391.16256999999996</v>
          </cell>
          <cell r="V989">
            <v>424.51440000000008</v>
          </cell>
          <cell r="W989">
            <v>430.87031000000002</v>
          </cell>
          <cell r="X989">
            <v>449.45219000000003</v>
          </cell>
          <cell r="Y989">
            <v>476.48192</v>
          </cell>
          <cell r="Z989">
            <v>475.04095999999998</v>
          </cell>
          <cell r="AA989">
            <v>553.55552</v>
          </cell>
          <cell r="AB989">
            <v>591.88732000000005</v>
          </cell>
          <cell r="AC989">
            <v>667.24877000000004</v>
          </cell>
          <cell r="AD989">
            <v>724.01910999999996</v>
          </cell>
          <cell r="AE989">
            <v>737.2393800000001</v>
          </cell>
          <cell r="AF989">
            <v>759.80143813999996</v>
          </cell>
          <cell r="AG989">
            <v>851.22976268959906</v>
          </cell>
          <cell r="AH989">
            <v>817.111626</v>
          </cell>
          <cell r="AI989">
            <v>818.73418618151834</v>
          </cell>
          <cell r="AJ989">
            <v>822.26127613520555</v>
          </cell>
          <cell r="AK989">
            <v>820.57203991872734</v>
          </cell>
          <cell r="AL989">
            <v>807.47826334671424</v>
          </cell>
          <cell r="AM989">
            <v>817.26211933279433</v>
          </cell>
          <cell r="AN989">
            <v>810.40027712027745</v>
          </cell>
          <cell r="AO989">
            <v>800.43335433169068</v>
          </cell>
          <cell r="AP989">
            <v>796.46088014092993</v>
          </cell>
          <cell r="AQ989">
            <v>796.18527498247886</v>
          </cell>
          <cell r="AR989">
            <v>196.48143144091256</v>
          </cell>
          <cell r="AS989">
            <v>794.5817953821072</v>
          </cell>
          <cell r="AT989">
            <v>798.94331381162988</v>
          </cell>
        </row>
        <row r="990">
          <cell r="A990" t="str">
            <v>National Insurance Scheme Expenditure</v>
          </cell>
          <cell r="C990">
            <v>17.100000000000001</v>
          </cell>
          <cell r="D990">
            <v>25.7</v>
          </cell>
          <cell r="E990">
            <v>67.760000000000005</v>
          </cell>
          <cell r="F990">
            <v>76.17</v>
          </cell>
          <cell r="G990">
            <v>93.970000000000013</v>
          </cell>
          <cell r="H990">
            <v>108.52</v>
          </cell>
          <cell r="I990">
            <v>135.70000000000002</v>
          </cell>
          <cell r="J990">
            <v>133.16</v>
          </cell>
          <cell r="K990">
            <v>172.40600000000001</v>
          </cell>
          <cell r="L990">
            <v>157.15000000000003</v>
          </cell>
          <cell r="M990">
            <v>179.13386</v>
          </cell>
          <cell r="N990">
            <v>216.07177000000001</v>
          </cell>
          <cell r="O990">
            <v>213.41670000000002</v>
          </cell>
          <cell r="P990">
            <v>223.41514000000004</v>
          </cell>
          <cell r="Q990">
            <v>198.37729000000002</v>
          </cell>
          <cell r="R990">
            <v>208.24345</v>
          </cell>
          <cell r="S990">
            <v>234.61546000000001</v>
          </cell>
          <cell r="T990">
            <v>245.06986000000001</v>
          </cell>
          <cell r="U990">
            <v>272.40480000000002</v>
          </cell>
          <cell r="V990">
            <v>288.46465000000001</v>
          </cell>
          <cell r="W990">
            <v>293.27121</v>
          </cell>
          <cell r="X990">
            <v>317.53631999999999</v>
          </cell>
          <cell r="Y990">
            <v>373.20629000000002</v>
          </cell>
          <cell r="Z990">
            <v>336.23586999999998</v>
          </cell>
          <cell r="AA990">
            <v>342.33074999999997</v>
          </cell>
          <cell r="AB990">
            <v>360.46172999999999</v>
          </cell>
          <cell r="AC990">
            <v>368.27164000000005</v>
          </cell>
          <cell r="AD990">
            <v>432.13657000000001</v>
          </cell>
          <cell r="AE990">
            <v>447.40539000000001</v>
          </cell>
          <cell r="AF990">
            <v>480.29087979000002</v>
          </cell>
          <cell r="AG990">
            <v>557.75849860037681</v>
          </cell>
          <cell r="AH990">
            <v>597.94455600000003</v>
          </cell>
          <cell r="AI990">
            <v>630.78453516238858</v>
          </cell>
          <cell r="AJ990">
            <v>643.0624510423437</v>
          </cell>
          <cell r="AK990">
            <v>653.3781989811082</v>
          </cell>
          <cell r="AL990">
            <v>650.85010615537249</v>
          </cell>
          <cell r="AM990">
            <v>656.75023768463598</v>
          </cell>
          <cell r="AN990">
            <v>683.15197271509589</v>
          </cell>
          <cell r="AO990">
            <v>716.58066595957735</v>
          </cell>
          <cell r="AP990">
            <v>739.46549719663074</v>
          </cell>
          <cell r="AQ990">
            <v>760.13055436315153</v>
          </cell>
          <cell r="AR990">
            <v>184.0489573737602</v>
          </cell>
          <cell r="AS990">
            <v>806.81015017606887</v>
          </cell>
          <cell r="AT990">
            <v>829.80413295195183</v>
          </cell>
        </row>
        <row r="991">
          <cell r="A991" t="str">
            <v>Selected Public Enterprises Revenue</v>
          </cell>
          <cell r="C991">
            <v>138.80000000000001</v>
          </cell>
          <cell r="D991">
            <v>173.1</v>
          </cell>
          <cell r="E991">
            <v>112.7</v>
          </cell>
          <cell r="F991">
            <v>126.8</v>
          </cell>
          <cell r="G991">
            <v>134.19999999999999</v>
          </cell>
          <cell r="H991">
            <v>146.1</v>
          </cell>
          <cell r="I991">
            <v>165.1</v>
          </cell>
          <cell r="J991">
            <v>191.3</v>
          </cell>
          <cell r="K991">
            <v>191.5</v>
          </cell>
          <cell r="L991">
            <v>202.6</v>
          </cell>
          <cell r="M991">
            <v>240.1</v>
          </cell>
          <cell r="N991">
            <v>113.4</v>
          </cell>
          <cell r="O991">
            <v>94.9</v>
          </cell>
          <cell r="P991">
            <v>109.9</v>
          </cell>
          <cell r="Q991">
            <v>103.83200000000001</v>
          </cell>
          <cell r="R991">
            <v>135.50800000000001</v>
          </cell>
          <cell r="S991">
            <v>220.096</v>
          </cell>
          <cell r="T991">
            <v>253.93600000000001</v>
          </cell>
          <cell r="U991">
            <v>256.78100000000001</v>
          </cell>
          <cell r="V991">
            <v>262.63799999999998</v>
          </cell>
          <cell r="W991">
            <v>290.61400000000003</v>
          </cell>
          <cell r="X991">
            <v>334.12900000000002</v>
          </cell>
          <cell r="Y991">
            <v>320.62</v>
          </cell>
          <cell r="Z991">
            <v>243.65100000000001</v>
          </cell>
          <cell r="AA991">
            <v>223.45299999999997</v>
          </cell>
          <cell r="AB991">
            <v>252.375</v>
          </cell>
          <cell r="AC991">
            <v>249.48500000000001</v>
          </cell>
          <cell r="AD991">
            <v>238.19999999999996</v>
          </cell>
          <cell r="AE991">
            <v>232</v>
          </cell>
          <cell r="AF991">
            <v>167.7</v>
          </cell>
        </row>
        <row r="992">
          <cell r="A992" t="str">
            <v>Selected Public Enterprises Expenditure</v>
          </cell>
          <cell r="C992">
            <v>-2.9820000000000002</v>
          </cell>
          <cell r="D992">
            <v>0.98899999999999999</v>
          </cell>
          <cell r="E992">
            <v>26.2</v>
          </cell>
          <cell r="F992">
            <v>0.53700000000000003</v>
          </cell>
          <cell r="G992">
            <v>-1.6</v>
          </cell>
          <cell r="H992">
            <v>-3.2</v>
          </cell>
          <cell r="I992">
            <v>0.27500000000000002</v>
          </cell>
          <cell r="J992">
            <v>7</v>
          </cell>
          <cell r="K992">
            <v>33.5</v>
          </cell>
          <cell r="L992">
            <v>-0.28899999999999998</v>
          </cell>
          <cell r="M992">
            <v>5.3580000000000005</v>
          </cell>
          <cell r="N992">
            <v>5.5</v>
          </cell>
          <cell r="O992">
            <v>12.6</v>
          </cell>
          <cell r="P992">
            <v>10.199999999999999</v>
          </cell>
          <cell r="Q992">
            <v>9.7380000000000031</v>
          </cell>
          <cell r="R992">
            <v>0.58199999999999985</v>
          </cell>
          <cell r="S992">
            <v>4.7</v>
          </cell>
          <cell r="T992">
            <v>1.6219999999999999</v>
          </cell>
          <cell r="U992">
            <v>-8.2569999999999997</v>
          </cell>
          <cell r="V992">
            <v>3.8010000000000002</v>
          </cell>
          <cell r="W992">
            <v>10.254</v>
          </cell>
          <cell r="X992">
            <v>12.014000000000001</v>
          </cell>
          <cell r="Y992">
            <v>2.4069999999999996</v>
          </cell>
          <cell r="Z992">
            <v>2.379</v>
          </cell>
          <cell r="AA992">
            <v>0.27100000000000002</v>
          </cell>
          <cell r="AB992">
            <v>87.771999999999991</v>
          </cell>
          <cell r="AC992">
            <v>108.096</v>
          </cell>
          <cell r="AD992">
            <v>48.11</v>
          </cell>
          <cell r="AE992">
            <v>21.700000000000003</v>
          </cell>
          <cell r="AF992">
            <v>10.600000000000001</v>
          </cell>
        </row>
        <row r="998">
          <cell r="P998" t="str">
            <v>P901</v>
          </cell>
          <cell r="AL998" t="str">
            <v>Page</v>
          </cell>
          <cell r="AM998">
            <v>16</v>
          </cell>
        </row>
        <row r="999">
          <cell r="A999" t="str">
            <v>Table 14a</v>
          </cell>
        </row>
        <row r="1000">
          <cell r="A1000" t="str">
            <v xml:space="preserve">Consolidated Non-Financial Public Sector </v>
          </cell>
        </row>
        <row r="1001">
          <cell r="A1001" t="str">
            <v>Fiscal Year (In percent of GDP)</v>
          </cell>
          <cell r="C1001" t="str">
            <v>1980/81</v>
          </cell>
          <cell r="D1001" t="str">
            <v>1981/82</v>
          </cell>
          <cell r="E1001" t="str">
            <v>1982/83</v>
          </cell>
          <cell r="F1001" t="str">
            <v>1983/84</v>
          </cell>
          <cell r="G1001" t="str">
            <v>1984/85</v>
          </cell>
          <cell r="H1001" t="str">
            <v>1985/86</v>
          </cell>
          <cell r="I1001" t="str">
            <v>1986/87</v>
          </cell>
          <cell r="J1001" t="str">
            <v>1987/88</v>
          </cell>
          <cell r="K1001" t="str">
            <v>1988/89</v>
          </cell>
          <cell r="L1001" t="str">
            <v>1989/90</v>
          </cell>
          <cell r="M1001" t="str">
            <v>1990/91</v>
          </cell>
          <cell r="N1001" t="str">
            <v>1991/92</v>
          </cell>
          <cell r="O1001" t="str">
            <v>1992/93P</v>
          </cell>
          <cell r="P1001" t="str">
            <v>1993/94</v>
          </cell>
          <cell r="Q1001" t="str">
            <v>1994/95</v>
          </cell>
          <cell r="R1001" t="str">
            <v>1995/96</v>
          </cell>
          <cell r="S1001" t="str">
            <v>1996/97</v>
          </cell>
          <cell r="T1001" t="str">
            <v>1997/98</v>
          </cell>
          <cell r="U1001" t="str">
            <v>1998/99</v>
          </cell>
          <cell r="V1001" t="str">
            <v>1999/00</v>
          </cell>
          <cell r="W1001" t="str">
            <v>2000/01</v>
          </cell>
          <cell r="X1001" t="str">
            <v>2001/02</v>
          </cell>
          <cell r="Y1001" t="str">
            <v>2002/03</v>
          </cell>
          <cell r="Z1001" t="str">
            <v>2003/04</v>
          </cell>
          <cell r="AA1001" t="str">
            <v>2004/05</v>
          </cell>
          <cell r="AB1001" t="str">
            <v>2005/06</v>
          </cell>
          <cell r="AC1001" t="str">
            <v>2006/07</v>
          </cell>
          <cell r="AD1001" t="str">
            <v>2007/08</v>
          </cell>
          <cell r="AE1001" t="str">
            <v>2008/09</v>
          </cell>
          <cell r="AF1001" t="str">
            <v>2009/10</v>
          </cell>
          <cell r="AG1001" t="str">
            <v>2010/11</v>
          </cell>
          <cell r="AH1001" t="str">
            <v>2011/12</v>
          </cell>
          <cell r="AI1001" t="str">
            <v>2012/13</v>
          </cell>
          <cell r="AJ1001" t="str">
            <v>2013/14</v>
          </cell>
          <cell r="AK1001" t="str">
            <v>2014/15</v>
          </cell>
          <cell r="AL1001" t="str">
            <v>2015/16</v>
          </cell>
          <cell r="AM1001" t="str">
            <v>2016/17(p)</v>
          </cell>
          <cell r="AN1001" t="str">
            <v>2017/18(e)</v>
          </cell>
          <cell r="AO1001" t="str">
            <v>2018/19</v>
          </cell>
          <cell r="AP1001" t="str">
            <v>2019/20</v>
          </cell>
          <cell r="AQ1001" t="str">
            <v>2020/21</v>
          </cell>
          <cell r="AR1001" t="str">
            <v>2021/22</v>
          </cell>
          <cell r="AS1001" t="str">
            <v>2022/23</v>
          </cell>
          <cell r="AT1001" t="str">
            <v>2023/24</v>
          </cell>
          <cell r="AU1001" t="str">
            <v>2024/25</v>
          </cell>
          <cell r="AV1001" t="str">
            <v>2025/26</v>
          </cell>
          <cell r="AW1001" t="str">
            <v>2026/27</v>
          </cell>
          <cell r="AX1001" t="str">
            <v>2027/28</v>
          </cell>
          <cell r="AY1001" t="str">
            <v>2028/29</v>
          </cell>
          <cell r="AZ1001" t="str">
            <v>2029/30</v>
          </cell>
          <cell r="BA1001" t="str">
            <v>2030/31</v>
          </cell>
          <cell r="BB1001" t="str">
            <v>2031/32</v>
          </cell>
          <cell r="BC1001" t="str">
            <v>2032/33</v>
          </cell>
          <cell r="BD1001" t="str">
            <v>2033/34</v>
          </cell>
          <cell r="BE1001" t="str">
            <v>2034/35</v>
          </cell>
        </row>
        <row r="1004">
          <cell r="A1004" t="str">
            <v>Tax Revenue</v>
          </cell>
          <cell r="C1004">
            <v>22.391078238761125</v>
          </cell>
          <cell r="D1004">
            <v>21.841856557807414</v>
          </cell>
          <cell r="E1004">
            <v>21.944723618090457</v>
          </cell>
          <cell r="F1004">
            <v>22.555145318564804</v>
          </cell>
          <cell r="G1004">
            <v>21.986277575125932</v>
          </cell>
          <cell r="H1004">
            <v>24.564315352697093</v>
          </cell>
          <cell r="I1004">
            <v>23.153647876274793</v>
          </cell>
          <cell r="J1004">
            <v>23.499467855631519</v>
          </cell>
          <cell r="K1004">
            <v>26.422947857511613</v>
          </cell>
          <cell r="L1004">
            <v>26.727357609710552</v>
          </cell>
          <cell r="M1004">
            <v>21.787041309861003</v>
          </cell>
          <cell r="N1004">
            <v>23.197034979036808</v>
          </cell>
          <cell r="O1004">
            <v>23.272936850756427</v>
          </cell>
          <cell r="P1004">
            <v>22.060121433616128</v>
          </cell>
          <cell r="Q1004">
            <v>22.446524979164355</v>
          </cell>
          <cell r="R1004">
            <v>23.35721061193038</v>
          </cell>
          <cell r="S1004">
            <v>23.074485215359029</v>
          </cell>
          <cell r="T1004">
            <v>25.766062143442991</v>
          </cell>
          <cell r="U1004">
            <v>25.064042516233346</v>
          </cell>
          <cell r="V1004">
            <v>25.058274443634375</v>
          </cell>
          <cell r="W1004">
            <v>25.37147013999504</v>
          </cell>
          <cell r="X1004">
            <v>25.860433640888104</v>
          </cell>
          <cell r="Y1004">
            <v>25.512213286331431</v>
          </cell>
          <cell r="Z1004">
            <v>26.32234475282349</v>
          </cell>
          <cell r="AA1004">
            <v>25.215771304877443</v>
          </cell>
          <cell r="AB1004">
            <v>25.783185577732979</v>
          </cell>
          <cell r="AC1004">
            <v>24.841310470369873</v>
          </cell>
          <cell r="AD1004">
            <v>24.648191086871392</v>
          </cell>
          <cell r="AE1004">
            <v>25.023714248649082</v>
          </cell>
          <cell r="AF1004">
            <v>24.126355415319768</v>
          </cell>
          <cell r="AG1004">
            <v>24.053808160399921</v>
          </cell>
          <cell r="AH1004">
            <v>25.104178838007446</v>
          </cell>
          <cell r="AI1004">
            <v>23.963815074380911</v>
          </cell>
          <cell r="AJ1004">
            <v>23.083941835612976</v>
          </cell>
          <cell r="AK1004">
            <v>23.423150254262008</v>
          </cell>
          <cell r="AL1004">
            <v>23.734235396296828</v>
          </cell>
          <cell r="AM1004">
            <v>25.404490896406511</v>
          </cell>
          <cell r="AN1004">
            <v>26.509351628272391</v>
          </cell>
          <cell r="AO1004">
            <v>28.065591453063742</v>
          </cell>
          <cell r="AP1004">
            <v>29.345106283959172</v>
          </cell>
          <cell r="AQ1004">
            <v>29.432527859583875</v>
          </cell>
          <cell r="AR1004">
            <v>29.542775718148413</v>
          </cell>
          <cell r="AS1004">
            <v>29.526901322252659</v>
          </cell>
          <cell r="AT1004">
            <v>29.487338228524511</v>
          </cell>
          <cell r="AU1004">
            <v>28.855571439068324</v>
          </cell>
          <cell r="AV1004">
            <v>30.178954485662569</v>
          </cell>
          <cell r="AW1004">
            <v>28.299572093065052</v>
          </cell>
          <cell r="AX1004">
            <v>28.183931220836723</v>
          </cell>
          <cell r="AY1004">
            <v>28.07701697699904</v>
          </cell>
          <cell r="AZ1004">
            <v>27.931086105253794</v>
          </cell>
          <cell r="BA1004">
            <v>27.710921459593397</v>
          </cell>
          <cell r="BB1004">
            <v>27.572014799109574</v>
          </cell>
          <cell r="BC1004">
            <v>27.428409751005074</v>
          </cell>
          <cell r="BD1004">
            <v>27.147685480954642</v>
          </cell>
          <cell r="BE1004">
            <v>26.719810699239538</v>
          </cell>
          <cell r="BF1004" t="str">
            <v/>
          </cell>
        </row>
        <row r="1005">
          <cell r="A1005" t="str">
            <v xml:space="preserve"> i) Direct Taxes</v>
          </cell>
          <cell r="C1005">
            <v>10.759274240147926</v>
          </cell>
          <cell r="D1005">
            <v>10.611151947915575</v>
          </cell>
          <cell r="E1005">
            <v>11.030150753768845</v>
          </cell>
          <cell r="F1005">
            <v>10.546246331534602</v>
          </cell>
          <cell r="G1005">
            <v>9.4146256730936262</v>
          </cell>
          <cell r="H1005">
            <v>10.365145228215768</v>
          </cell>
          <cell r="I1005">
            <v>8.595763756584109</v>
          </cell>
          <cell r="J1005">
            <v>8.3022072064805936</v>
          </cell>
          <cell r="K1005">
            <v>11.309370160041301</v>
          </cell>
          <cell r="L1005">
            <v>11.116946778711485</v>
          </cell>
          <cell r="M1005">
            <v>9.4576911676182132</v>
          </cell>
          <cell r="N1005">
            <v>10.747056477473306</v>
          </cell>
          <cell r="O1005">
            <v>10.793326907925469</v>
          </cell>
          <cell r="P1005">
            <v>9.7061009147333355</v>
          </cell>
          <cell r="Q1005">
            <v>9.3072226638961979</v>
          </cell>
          <cell r="R1005">
            <v>9.9375553314508736</v>
          </cell>
          <cell r="S1005">
            <v>9.9825555612092511</v>
          </cell>
          <cell r="T1005">
            <v>9.6796473622534034</v>
          </cell>
          <cell r="U1005">
            <v>9.6712606814575661</v>
          </cell>
          <cell r="V1005">
            <v>10.590082930409928</v>
          </cell>
          <cell r="W1005">
            <v>11.265849631967491</v>
          </cell>
          <cell r="X1005">
            <v>11.303957177886161</v>
          </cell>
          <cell r="Y1005">
            <v>11.519903606459925</v>
          </cell>
          <cell r="Z1005">
            <v>10.485862605007016</v>
          </cell>
          <cell r="AA1005">
            <v>10.38339490551188</v>
          </cell>
          <cell r="AB1005">
            <v>10.847214864477724</v>
          </cell>
          <cell r="AC1005">
            <v>11.384668442527317</v>
          </cell>
          <cell r="AD1005">
            <v>11.074790776135801</v>
          </cell>
          <cell r="AE1005">
            <v>10.844128262039956</v>
          </cell>
          <cell r="AF1005">
            <v>10.641643850814186</v>
          </cell>
          <cell r="AG1005">
            <v>9.8043574388978794</v>
          </cell>
          <cell r="AH1005">
            <v>9.9008773137508914</v>
          </cell>
          <cell r="AI1005">
            <v>9.6021822598395126</v>
          </cell>
          <cell r="AJ1005">
            <v>8.7074170784399225</v>
          </cell>
          <cell r="AK1005">
            <v>9.6684342949835376</v>
          </cell>
          <cell r="AL1005">
            <v>9.1697574991274458</v>
          </cell>
          <cell r="AM1005">
            <v>9.8834870171381635</v>
          </cell>
          <cell r="AN1005">
            <v>9.7733631583835283</v>
          </cell>
          <cell r="AO1005">
            <v>10.967436561198801</v>
          </cell>
          <cell r="AP1005">
            <v>11.708446649291538</v>
          </cell>
          <cell r="AQ1005">
            <v>11.679820187992034</v>
          </cell>
          <cell r="AR1005">
            <v>11.760436946825678</v>
          </cell>
          <cell r="AS1005">
            <v>11.695154961245375</v>
          </cell>
          <cell r="AT1005">
            <v>11.723438822963809</v>
          </cell>
          <cell r="AU1005">
            <v>11.531886420450505</v>
          </cell>
          <cell r="AV1005">
            <v>11.547985321743651</v>
          </cell>
          <cell r="AW1005">
            <v>11.299053580005737</v>
          </cell>
          <cell r="AX1005">
            <v>11.311815175634235</v>
          </cell>
          <cell r="AY1005">
            <v>11.319046677456658</v>
          </cell>
          <cell r="AZ1005">
            <v>11.331922649539518</v>
          </cell>
          <cell r="BA1005">
            <v>11.322553243621147</v>
          </cell>
          <cell r="BB1005">
            <v>11.335525934185174</v>
          </cell>
          <cell r="BC1005">
            <v>11.324765880450274</v>
          </cell>
          <cell r="BD1005">
            <v>11.293217492042167</v>
          </cell>
          <cell r="BE1005">
            <v>11.238943105810806</v>
          </cell>
          <cell r="BF1005" t="str">
            <v/>
          </cell>
        </row>
        <row r="1006">
          <cell r="A1006" t="str">
            <v xml:space="preserve">    a) Personal</v>
          </cell>
          <cell r="C1006">
            <v>5.1427250664509421</v>
          </cell>
          <cell r="D1006">
            <v>5.2294445027827363</v>
          </cell>
          <cell r="E1006">
            <v>5.6884422110552766</v>
          </cell>
          <cell r="F1006">
            <v>5.6802044873615456</v>
          </cell>
          <cell r="G1006">
            <v>5.4368594754212261</v>
          </cell>
          <cell r="H1006">
            <v>5.58091286307054</v>
          </cell>
          <cell r="I1006">
            <v>2.87646157869177</v>
          </cell>
          <cell r="J1006">
            <v>1.8121394811995675</v>
          </cell>
          <cell r="K1006">
            <v>3.6945018069179145</v>
          </cell>
          <cell r="L1006">
            <v>3.5451680672268906</v>
          </cell>
          <cell r="M1006">
            <v>3.4180599182376334</v>
          </cell>
          <cell r="N1006">
            <v>3.5952745083355713</v>
          </cell>
          <cell r="O1006">
            <v>3.3768758964054872</v>
          </cell>
          <cell r="P1006">
            <v>4.3159398423305042</v>
          </cell>
          <cell r="Q1006">
            <v>4.3534541519176084</v>
          </cell>
          <cell r="R1006">
            <v>4.6098834964984654</v>
          </cell>
          <cell r="S1006">
            <v>4.6842571789857121</v>
          </cell>
          <cell r="T1006">
            <v>4.6111138233607241</v>
          </cell>
          <cell r="U1006">
            <v>4.5875959751532775</v>
          </cell>
          <cell r="V1006">
            <v>4.4754885125072041</v>
          </cell>
          <cell r="W1006">
            <v>4.6636962505109842</v>
          </cell>
          <cell r="X1006">
            <v>5.0823441347291114</v>
          </cell>
          <cell r="Y1006">
            <v>5.6433278354679874</v>
          </cell>
          <cell r="Z1006">
            <v>4.7591240097504537</v>
          </cell>
          <cell r="AA1006">
            <v>4.1999087914185003</v>
          </cell>
          <cell r="AB1006">
            <v>3.8671148736823904</v>
          </cell>
          <cell r="AC1006">
            <v>3.5753765310270587</v>
          </cell>
          <cell r="AD1006">
            <v>3.5322689963821063</v>
          </cell>
          <cell r="AE1006">
            <v>3.9210821471202215</v>
          </cell>
          <cell r="AF1006">
            <v>4.3222237615072236</v>
          </cell>
          <cell r="AG1006">
            <v>4.3859949718880085</v>
          </cell>
          <cell r="AH1006">
            <v>4.4961489572017417</v>
          </cell>
          <cell r="AI1006">
            <v>4.2486839361592468</v>
          </cell>
          <cell r="AJ1006">
            <v>3.905067360790051</v>
          </cell>
          <cell r="AK1006">
            <v>4.4264474435967909</v>
          </cell>
          <cell r="AL1006">
            <v>4.1555045404908304</v>
          </cell>
          <cell r="AM1006">
            <v>4.9731820885020888</v>
          </cell>
          <cell r="AN1006">
            <v>4.6795594067375417</v>
          </cell>
          <cell r="AO1006">
            <v>4.809185075790011</v>
          </cell>
          <cell r="AP1006">
            <v>4.9593507149332723</v>
          </cell>
          <cell r="AQ1006">
            <v>4.961579992357052</v>
          </cell>
          <cell r="AR1006">
            <v>4.9706899587209623</v>
          </cell>
          <cell r="AS1006">
            <v>4.9727682678202276</v>
          </cell>
          <cell r="AT1006">
            <v>4.973796244043557</v>
          </cell>
          <cell r="AU1006">
            <v>4.9276075775104253</v>
          </cell>
          <cell r="AV1006">
            <v>4.8028219356127186</v>
          </cell>
          <cell r="AW1006">
            <v>4.6132061552631214</v>
          </cell>
          <cell r="AX1006">
            <v>4.6137685014923946</v>
          </cell>
          <cell r="AY1006">
            <v>4.6142345511629674</v>
          </cell>
          <cell r="AZ1006">
            <v>4.6140117483891476</v>
          </cell>
          <cell r="BA1006">
            <v>4.6123018861347447</v>
          </cell>
          <cell r="BB1006">
            <v>4.6113405060245292</v>
          </cell>
          <cell r="BC1006">
            <v>4.5885094375080895</v>
          </cell>
          <cell r="BD1006">
            <v>4.5771433238090875</v>
          </cell>
          <cell r="BE1006">
            <v>4.5357107021436445</v>
          </cell>
          <cell r="BF1006" t="str">
            <v/>
          </cell>
        </row>
        <row r="1007">
          <cell r="A1007" t="str">
            <v xml:space="preserve">    b) Corporate</v>
          </cell>
          <cell r="C1007">
            <v>3.7385877730266963</v>
          </cell>
          <cell r="D1007">
            <v>3.5125485666281637</v>
          </cell>
          <cell r="E1007">
            <v>3.4371859296482414</v>
          </cell>
          <cell r="F1007">
            <v>2.8969042885543881</v>
          </cell>
          <cell r="G1007">
            <v>2.20166753517457</v>
          </cell>
          <cell r="H1007">
            <v>2.3568464730290453</v>
          </cell>
          <cell r="I1007">
            <v>2.663528708580821</v>
          </cell>
          <cell r="J1007">
            <v>2.4916917866494055</v>
          </cell>
          <cell r="K1007">
            <v>3.2814919979349511</v>
          </cell>
          <cell r="L1007">
            <v>3.2329598506069099</v>
          </cell>
          <cell r="M1007">
            <v>2.3210556985888147</v>
          </cell>
          <cell r="N1007">
            <v>2.5293433776090364</v>
          </cell>
          <cell r="O1007">
            <v>2.2547491627215557</v>
          </cell>
          <cell r="P1007">
            <v>2.0603134457041312</v>
          </cell>
          <cell r="Q1007">
            <v>2.6447948168840196</v>
          </cell>
          <cell r="R1007">
            <v>2.8817706306638189</v>
          </cell>
          <cell r="S1007">
            <v>2.7801174477492068</v>
          </cell>
          <cell r="T1007">
            <v>2.8355134961754911</v>
          </cell>
          <cell r="U1007">
            <v>2.942180683414287</v>
          </cell>
          <cell r="V1007">
            <v>3.669786417603778</v>
          </cell>
          <cell r="W1007">
            <v>4.27186286265903</v>
          </cell>
          <cell r="X1007">
            <v>3.6214842309009545</v>
          </cell>
          <cell r="Y1007">
            <v>3.468063319988631</v>
          </cell>
          <cell r="Z1007">
            <v>3.418010523629504</v>
          </cell>
          <cell r="AA1007">
            <v>3.9748706350748071</v>
          </cell>
          <cell r="AB1007">
            <v>4.5436273646511927</v>
          </cell>
          <cell r="AC1007">
            <v>5.1935335378354024</v>
          </cell>
          <cell r="AD1007">
            <v>5.4952518342916123</v>
          </cell>
          <cell r="AE1007">
            <v>4.6704748053514464</v>
          </cell>
          <cell r="AF1007">
            <v>4.1711752997408569</v>
          </cell>
          <cell r="AG1007">
            <v>3.2637411197793895</v>
          </cell>
          <cell r="AH1007">
            <v>3.061803946542232</v>
          </cell>
          <cell r="AI1007">
            <v>2.8725024355759978</v>
          </cell>
          <cell r="AJ1007">
            <v>1.8700327095901761</v>
          </cell>
          <cell r="AK1007">
            <v>1.6750750204738405</v>
          </cell>
          <cell r="AL1007">
            <v>2.2536909705484542</v>
          </cell>
          <cell r="AM1007">
            <v>2.5281934410849725</v>
          </cell>
          <cell r="AN1007">
            <v>2.7978144571882257</v>
          </cell>
          <cell r="AO1007">
            <v>3.4918965075078203</v>
          </cell>
          <cell r="AP1007">
            <v>3.7497997348349785</v>
          </cell>
          <cell r="AQ1007">
            <v>3.756296251372695</v>
          </cell>
          <cell r="AR1007">
            <v>3.7620088688645485</v>
          </cell>
          <cell r="AS1007">
            <v>3.7664604760112983</v>
          </cell>
          <cell r="AT1007">
            <v>3.7703035582423579</v>
          </cell>
          <cell r="AU1007">
            <v>3.4852636122792013</v>
          </cell>
          <cell r="AV1007">
            <v>3.8026089392373743</v>
          </cell>
          <cell r="AW1007">
            <v>3.645554103682771</v>
          </cell>
          <cell r="AX1007">
            <v>3.6483553016181176</v>
          </cell>
          <cell r="AY1007">
            <v>3.6515692755921063</v>
          </cell>
          <cell r="AZ1007">
            <v>3.6551221288785221</v>
          </cell>
          <cell r="BA1007">
            <v>3.6509426942641832</v>
          </cell>
          <cell r="BB1007">
            <v>3.6516478065433655</v>
          </cell>
          <cell r="BC1007">
            <v>3.6510206110014742</v>
          </cell>
          <cell r="BD1007">
            <v>3.6187172996249526</v>
          </cell>
          <cell r="BE1007">
            <v>3.5909796362052013</v>
          </cell>
          <cell r="BF1007" t="str">
            <v/>
          </cell>
        </row>
        <row r="1008">
          <cell r="A1008" t="str">
            <v xml:space="preserve">    c) Levies</v>
          </cell>
          <cell r="C1008">
            <v>0.17912862591008902</v>
          </cell>
          <cell r="D1008">
            <v>-0.14176204977423082</v>
          </cell>
          <cell r="E1008">
            <v>-2.5125628140703519E-2</v>
          </cell>
          <cell r="F1008">
            <v>0</v>
          </cell>
          <cell r="G1008">
            <v>0</v>
          </cell>
          <cell r="H1008">
            <v>0.62655601659751037</v>
          </cell>
          <cell r="I1008">
            <v>0.97127274085696125</v>
          </cell>
          <cell r="J1008">
            <v>2.3955934808282162</v>
          </cell>
          <cell r="K1008">
            <v>2.4232059886422306</v>
          </cell>
          <cell r="L1008">
            <v>2.5093370681605975</v>
          </cell>
          <cell r="M1008">
            <v>2.2306566871700921</v>
          </cell>
          <cell r="N1008">
            <v>2.1382441834162833</v>
          </cell>
          <cell r="O1008">
            <v>2.2018143513724975</v>
          </cell>
          <cell r="P1008">
            <v>1.4362647488550186</v>
          </cell>
          <cell r="Q1008">
            <v>0.28001524956745782</v>
          </cell>
          <cell r="R1008">
            <v>0.28834970171431745</v>
          </cell>
          <cell r="S1008">
            <v>0.32374863439815027</v>
          </cell>
          <cell r="T1008">
            <v>0.30721607173833698</v>
          </cell>
          <cell r="U1008">
            <v>0.28670763259533399</v>
          </cell>
          <cell r="V1008">
            <v>0.28815377195172026</v>
          </cell>
          <cell r="W1008">
            <v>0.23173369548864156</v>
          </cell>
          <cell r="X1008">
            <v>0.26815292268355972</v>
          </cell>
          <cell r="Y1008">
            <v>0.28043600510443201</v>
          </cell>
          <cell r="Z1008">
            <v>0</v>
          </cell>
          <cell r="AA1008">
            <v>0</v>
          </cell>
          <cell r="AB1008">
            <v>0</v>
          </cell>
          <cell r="AC1008">
            <v>0</v>
          </cell>
          <cell r="AD1008">
            <v>0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O1008">
            <v>0</v>
          </cell>
          <cell r="AP1008">
            <v>0</v>
          </cell>
          <cell r="AQ1008">
            <v>0</v>
          </cell>
          <cell r="AR1008">
            <v>0</v>
          </cell>
          <cell r="AS1008">
            <v>0</v>
          </cell>
          <cell r="AT1008">
            <v>0</v>
          </cell>
          <cell r="AU1008">
            <v>0</v>
          </cell>
          <cell r="AV1008">
            <v>0</v>
          </cell>
          <cell r="AW1008">
            <v>0</v>
          </cell>
          <cell r="AX1008">
            <v>0</v>
          </cell>
          <cell r="AY1008">
            <v>0</v>
          </cell>
          <cell r="AZ1008">
            <v>0</v>
          </cell>
          <cell r="BA1008">
            <v>0</v>
          </cell>
          <cell r="BB1008">
            <v>0</v>
          </cell>
          <cell r="BC1008">
            <v>0</v>
          </cell>
          <cell r="BD1008">
            <v>0</v>
          </cell>
          <cell r="BE1008">
            <v>0</v>
          </cell>
          <cell r="BF1008" t="str">
            <v/>
          </cell>
        </row>
        <row r="1009">
          <cell r="A1009" t="str">
            <v xml:space="preserve">    d) Stabilization/Consolidation</v>
          </cell>
          <cell r="C1009">
            <v>0</v>
          </cell>
          <cell r="D1009">
            <v>0</v>
          </cell>
          <cell r="E1009">
            <v>0</v>
          </cell>
          <cell r="F1009">
            <v>0</v>
          </cell>
          <cell r="G1009">
            <v>0</v>
          </cell>
          <cell r="H1009">
            <v>0</v>
          </cell>
          <cell r="I1009">
            <v>0</v>
          </cell>
          <cell r="J1009">
            <v>0</v>
          </cell>
          <cell r="K1009">
            <v>0</v>
          </cell>
          <cell r="L1009">
            <v>0</v>
          </cell>
          <cell r="M1009">
            <v>0</v>
          </cell>
          <cell r="N1009">
            <v>0.84416559929107116</v>
          </cell>
          <cell r="O1009">
            <v>0.9695842241593684</v>
          </cell>
          <cell r="P1009">
            <v>7.3837822909627829E-2</v>
          </cell>
          <cell r="Q1009">
            <v>0</v>
          </cell>
          <cell r="R1009">
            <v>1.5105881694358793E-2</v>
          </cell>
          <cell r="S1009">
            <v>0</v>
          </cell>
          <cell r="T1009">
            <v>0</v>
          </cell>
          <cell r="U1009">
            <v>0</v>
          </cell>
          <cell r="V1009">
            <v>0</v>
          </cell>
          <cell r="W1009">
            <v>0</v>
          </cell>
          <cell r="X1009">
            <v>0</v>
          </cell>
          <cell r="Y1009">
            <v>0</v>
          </cell>
          <cell r="Z1009">
            <v>0</v>
          </cell>
          <cell r="AA1009">
            <v>0</v>
          </cell>
          <cell r="AB1009">
            <v>0</v>
          </cell>
          <cell r="AC1009">
            <v>0</v>
          </cell>
          <cell r="AD1009">
            <v>0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0.15369779924951629</v>
          </cell>
          <cell r="AK1009">
            <v>0.3015349652486542</v>
          </cell>
          <cell r="AL1009">
            <v>0.38015326315478104</v>
          </cell>
          <cell r="AM1009">
            <v>3.2793076574112123E-2</v>
          </cell>
          <cell r="AN1009">
            <v>0</v>
          </cell>
          <cell r="AO1009">
            <v>0</v>
          </cell>
          <cell r="AP1009">
            <v>0</v>
          </cell>
          <cell r="AQ1009">
            <v>0</v>
          </cell>
          <cell r="AR1009">
            <v>0</v>
          </cell>
          <cell r="AS1009">
            <v>0</v>
          </cell>
          <cell r="AT1009">
            <v>0</v>
          </cell>
          <cell r="AU1009">
            <v>0</v>
          </cell>
          <cell r="AV1009">
            <v>0</v>
          </cell>
          <cell r="AW1009">
            <v>0</v>
          </cell>
          <cell r="AX1009">
            <v>0</v>
          </cell>
          <cell r="AY1009">
            <v>0</v>
          </cell>
          <cell r="AZ1009">
            <v>0</v>
          </cell>
          <cell r="BA1009">
            <v>0</v>
          </cell>
          <cell r="BB1009">
            <v>0</v>
          </cell>
          <cell r="BC1009">
            <v>0</v>
          </cell>
          <cell r="BD1009">
            <v>0</v>
          </cell>
          <cell r="BE1009">
            <v>0</v>
          </cell>
          <cell r="BF1009" t="str">
            <v/>
          </cell>
        </row>
        <row r="1010">
          <cell r="A1010" t="str">
            <v xml:space="preserve">    e) Property</v>
          </cell>
          <cell r="C1010">
            <v>1.2481220385993299</v>
          </cell>
          <cell r="D1010">
            <v>1.4438727291819804</v>
          </cell>
          <cell r="E1010">
            <v>1.3266331658291457</v>
          </cell>
          <cell r="F1010">
            <v>1.3301145507904952</v>
          </cell>
          <cell r="G1010">
            <v>1.2289386833420184</v>
          </cell>
          <cell r="H1010">
            <v>1.4398340248962658</v>
          </cell>
          <cell r="I1010">
            <v>1.5876573648623407</v>
          </cell>
          <cell r="J1010">
            <v>1.2389817286231892</v>
          </cell>
          <cell r="K1010">
            <v>1.5391068662880747</v>
          </cell>
          <cell r="L1010">
            <v>1.4209850606909431</v>
          </cell>
          <cell r="M1010">
            <v>1.1287660344716131</v>
          </cell>
          <cell r="N1010">
            <v>1.1764259756974826</v>
          </cell>
          <cell r="O1010">
            <v>1.4116963769928166</v>
          </cell>
          <cell r="P1010">
            <v>1.3433720039041965</v>
          </cell>
          <cell r="Q1010">
            <v>1.3909969029729059</v>
          </cell>
          <cell r="R1010">
            <v>1.5058406066176524</v>
          </cell>
          <cell r="S1010">
            <v>1.5477510328788693</v>
          </cell>
          <cell r="T1010">
            <v>1.3525229996592458</v>
          </cell>
          <cell r="U1010">
            <v>1.3292170465854953</v>
          </cell>
          <cell r="V1010">
            <v>1.6204023123882059</v>
          </cell>
          <cell r="W1010">
            <v>1.5143272500048905</v>
          </cell>
          <cell r="X1010">
            <v>1.644275540384611</v>
          </cell>
          <cell r="Y1010">
            <v>1.507420284806761</v>
          </cell>
          <cell r="Z1010">
            <v>1.5873179245764319</v>
          </cell>
          <cell r="AA1010">
            <v>1.5639493859581564</v>
          </cell>
          <cell r="AB1010">
            <v>1.7341045463740843</v>
          </cell>
          <cell r="AC1010">
            <v>1.7652632491039826</v>
          </cell>
          <cell r="AD1010">
            <v>1.0874178971357835</v>
          </cell>
          <cell r="AE1010">
            <v>1.2628278768268661</v>
          </cell>
          <cell r="AF1010">
            <v>1.2676882013429158</v>
          </cell>
          <cell r="AG1010">
            <v>1.311688545217693</v>
          </cell>
          <cell r="AH1010">
            <v>1.4332212597091418</v>
          </cell>
          <cell r="AI1010">
            <v>1.4201991178192739</v>
          </cell>
          <cell r="AJ1010">
            <v>1.6698873026694205</v>
          </cell>
          <cell r="AK1010">
            <v>1.7641405084298487</v>
          </cell>
          <cell r="AL1010">
            <v>1.3907535357287859</v>
          </cell>
          <cell r="AM1010">
            <v>1.3789692383119576</v>
          </cell>
          <cell r="AN1010">
            <v>1.3670958078188062</v>
          </cell>
          <cell r="AO1010">
            <v>1.3131464415372043</v>
          </cell>
          <cell r="AP1010">
            <v>1.3452479219612674</v>
          </cell>
          <cell r="AQ1010">
            <v>1.4158319120074447</v>
          </cell>
          <cell r="AR1010">
            <v>1.4135853681936221</v>
          </cell>
          <cell r="AS1010">
            <v>1.4246506983943235</v>
          </cell>
          <cell r="AT1010">
            <v>1.4350772179533058</v>
          </cell>
          <cell r="AU1010">
            <v>1.5575113337751352</v>
          </cell>
          <cell r="AV1010">
            <v>1.4058352340342333</v>
          </cell>
          <cell r="AW1010">
            <v>1.4918694527648053</v>
          </cell>
          <cell r="AX1010">
            <v>1.5014081478947081</v>
          </cell>
          <cell r="AY1010">
            <v>1.5050622613180415</v>
          </cell>
          <cell r="AZ1010">
            <v>1.5149977371127576</v>
          </cell>
          <cell r="BA1010">
            <v>1.5111721155850137</v>
          </cell>
          <cell r="BB1010">
            <v>1.5246160511097198</v>
          </cell>
          <cell r="BC1010">
            <v>1.537409797408539</v>
          </cell>
          <cell r="BD1010">
            <v>1.5496057067106803</v>
          </cell>
          <cell r="BE1010">
            <v>1.5646841048118205</v>
          </cell>
          <cell r="BF1010" t="str">
            <v/>
          </cell>
        </row>
        <row r="1011">
          <cell r="A1011" t="str">
            <v xml:space="preserve">    f) Municipal Solid Waste Tax</v>
          </cell>
          <cell r="C1011">
            <v>0</v>
          </cell>
          <cell r="D1011">
            <v>0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0</v>
          </cell>
          <cell r="J1011">
            <v>0</v>
          </cell>
          <cell r="K1011">
            <v>0</v>
          </cell>
          <cell r="L1011">
            <v>0</v>
          </cell>
          <cell r="M1011">
            <v>0</v>
          </cell>
          <cell r="N1011">
            <v>0</v>
          </cell>
          <cell r="O1011">
            <v>0</v>
          </cell>
          <cell r="P1011">
            <v>0</v>
          </cell>
          <cell r="Q1011">
            <v>0</v>
          </cell>
          <cell r="R1011">
            <v>0</v>
          </cell>
          <cell r="S1011">
            <v>0</v>
          </cell>
          <cell r="T1011">
            <v>0</v>
          </cell>
          <cell r="U1011">
            <v>0</v>
          </cell>
          <cell r="V1011">
            <v>0</v>
          </cell>
          <cell r="W1011">
            <v>0</v>
          </cell>
          <cell r="X1011">
            <v>0</v>
          </cell>
          <cell r="Y1011">
            <v>0</v>
          </cell>
          <cell r="Z1011">
            <v>0</v>
          </cell>
          <cell r="AA1011">
            <v>0</v>
          </cell>
          <cell r="AB1011">
            <v>0</v>
          </cell>
          <cell r="AC1011">
            <v>0</v>
          </cell>
          <cell r="AD1011">
            <v>0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0.34338501380629655</v>
          </cell>
          <cell r="AL1011">
            <v>0</v>
          </cell>
          <cell r="AM1011">
            <v>0</v>
          </cell>
          <cell r="AN1011">
            <v>0</v>
          </cell>
          <cell r="AO1011">
            <v>0</v>
          </cell>
          <cell r="AP1011">
            <v>0</v>
          </cell>
          <cell r="AQ1011">
            <v>0</v>
          </cell>
          <cell r="AR1011">
            <v>0</v>
          </cell>
          <cell r="AS1011">
            <v>0</v>
          </cell>
          <cell r="AT1011">
            <v>0</v>
          </cell>
          <cell r="AU1011">
            <v>0</v>
          </cell>
          <cell r="AV1011">
            <v>0</v>
          </cell>
          <cell r="AW1011">
            <v>0</v>
          </cell>
          <cell r="AX1011">
            <v>0</v>
          </cell>
          <cell r="AY1011">
            <v>0</v>
          </cell>
          <cell r="AZ1011">
            <v>0</v>
          </cell>
          <cell r="BA1011">
            <v>0</v>
          </cell>
          <cell r="BB1011">
            <v>0</v>
          </cell>
          <cell r="BC1011">
            <v>0</v>
          </cell>
          <cell r="BD1011">
            <v>0</v>
          </cell>
          <cell r="BE1011">
            <v>0</v>
          </cell>
          <cell r="BF1011" t="str">
            <v/>
          </cell>
        </row>
        <row r="1012">
          <cell r="A1012" t="str">
            <v xml:space="preserve">    g) Bank/Other Fin. Ins. Asset Tax</v>
          </cell>
          <cell r="C1012">
            <v>0</v>
          </cell>
          <cell r="D1012">
            <v>0</v>
          </cell>
          <cell r="E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0</v>
          </cell>
          <cell r="P1012">
            <v>0</v>
          </cell>
          <cell r="Q1012">
            <v>0</v>
          </cell>
          <cell r="R1012">
            <v>0</v>
          </cell>
          <cell r="S1012">
            <v>0</v>
          </cell>
          <cell r="T1012">
            <v>0</v>
          </cell>
          <cell r="U1012">
            <v>0</v>
          </cell>
          <cell r="V1012">
            <v>0</v>
          </cell>
          <cell r="W1012">
            <v>0</v>
          </cell>
          <cell r="X1012">
            <v>0</v>
          </cell>
          <cell r="Y1012">
            <v>0</v>
          </cell>
          <cell r="Z1012">
            <v>0</v>
          </cell>
          <cell r="AA1012">
            <v>0</v>
          </cell>
          <cell r="AB1012">
            <v>0</v>
          </cell>
          <cell r="AC1012">
            <v>0</v>
          </cell>
          <cell r="AD1012">
            <v>0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0.28865802723091799</v>
          </cell>
          <cell r="AL1012">
            <v>0.30370370885643666</v>
          </cell>
          <cell r="AM1012">
            <v>0.33180075614427723</v>
          </cell>
          <cell r="AN1012">
            <v>0.48373241716450771</v>
          </cell>
          <cell r="AO1012">
            <v>0.48964782565794063</v>
          </cell>
          <cell r="AP1012">
            <v>0.48684453385113569</v>
          </cell>
          <cell r="AQ1012">
            <v>0.37911637281321509</v>
          </cell>
          <cell r="AR1012">
            <v>0.44579171672443768</v>
          </cell>
          <cell r="AS1012">
            <v>0.36157710480939587</v>
          </cell>
          <cell r="AT1012">
            <v>0.37297525896091194</v>
          </cell>
          <cell r="AU1012">
            <v>0.39062251862359793</v>
          </cell>
          <cell r="AV1012">
            <v>0.36528503182541722</v>
          </cell>
          <cell r="AW1012">
            <v>0.37736974449717592</v>
          </cell>
          <cell r="AX1012">
            <v>0.37724983824424962</v>
          </cell>
          <cell r="AY1012">
            <v>0.37720261928518878</v>
          </cell>
          <cell r="AZ1012">
            <v>0.37683300847945894</v>
          </cell>
          <cell r="BA1012">
            <v>0.37725166906420238</v>
          </cell>
          <cell r="BB1012">
            <v>0.37705735473680047</v>
          </cell>
          <cell r="BC1012">
            <v>0.37697144208882227</v>
          </cell>
          <cell r="BD1012">
            <v>0.37690260665159836</v>
          </cell>
          <cell r="BE1012">
            <v>0.37684304974654359</v>
          </cell>
          <cell r="BF1012" t="str">
            <v/>
          </cell>
        </row>
        <row r="1013">
          <cell r="C1013">
            <v>0.4507107361608691</v>
          </cell>
          <cell r="D1013">
            <v>0.56704819909692328</v>
          </cell>
          <cell r="E1013">
            <v>0.60301507537688437</v>
          </cell>
          <cell r="F1013">
            <v>0.63902300482817387</v>
          </cell>
          <cell r="G1013">
            <v>0.54715997915581027</v>
          </cell>
          <cell r="H1013">
            <v>0.36099585062240658</v>
          </cell>
          <cell r="I1013">
            <v>0.49684336359221487</v>
          </cell>
          <cell r="J1013">
            <v>0.36380072918021622</v>
          </cell>
          <cell r="K1013">
            <v>0.37106350025813112</v>
          </cell>
          <cell r="L1013">
            <v>0.40849673202614384</v>
          </cell>
          <cell r="M1013">
            <v>0.35915282915005864</v>
          </cell>
          <cell r="N1013">
            <v>0.46360283312386014</v>
          </cell>
          <cell r="O1013">
            <v>0.57860689627374207</v>
          </cell>
          <cell r="P1013">
            <v>0.476373051029857</v>
          </cell>
          <cell r="Q1013">
            <v>0.63796154255420578</v>
          </cell>
          <cell r="R1013">
            <v>0.63660501426226346</v>
          </cell>
          <cell r="S1013">
            <v>0.64668126719731345</v>
          </cell>
          <cell r="T1013">
            <v>0.57328097131960476</v>
          </cell>
          <cell r="U1013">
            <v>0.52555934370917112</v>
          </cell>
          <cell r="V1013">
            <v>0.53625191595901867</v>
          </cell>
          <cell r="W1013">
            <v>0.58422957330394287</v>
          </cell>
          <cell r="X1013">
            <v>0.68770034918792444</v>
          </cell>
          <cell r="Y1013">
            <v>0.62065616109211197</v>
          </cell>
          <cell r="Z1013">
            <v>0.721410147050626</v>
          </cell>
          <cell r="AA1013">
            <v>0.64466609306041489</v>
          </cell>
          <cell r="AB1013">
            <v>0.70236807977005766</v>
          </cell>
          <cell r="AC1013">
            <v>0.85049512456087317</v>
          </cell>
          <cell r="AD1013">
            <v>0.95985204832629789</v>
          </cell>
          <cell r="AE1013">
            <v>0.98974343274142074</v>
          </cell>
          <cell r="AF1013">
            <v>0.88055658822319038</v>
          </cell>
          <cell r="AG1013">
            <v>0.84293280201278753</v>
          </cell>
          <cell r="AH1013">
            <v>0.90970315029777671</v>
          </cell>
          <cell r="AI1013">
            <v>1.0607967702849939</v>
          </cell>
          <cell r="AJ1013">
            <v>1.1087319061407597</v>
          </cell>
          <cell r="AK1013">
            <v>0.86919331619718809</v>
          </cell>
          <cell r="AL1013">
            <v>0.68595148034815867</v>
          </cell>
          <cell r="AM1013">
            <v>0.63854841652075467</v>
          </cell>
          <cell r="AN1013">
            <v>0.44516106947444833</v>
          </cell>
          <cell r="AO1013">
            <v>0.86356071070582252</v>
          </cell>
          <cell r="AP1013">
            <v>1.1672037437108869</v>
          </cell>
          <cell r="AQ1013">
            <v>1.1669956594416266</v>
          </cell>
          <cell r="AR1013">
            <v>1.1683610343221085</v>
          </cell>
          <cell r="AS1013">
            <v>1.1696984142101297</v>
          </cell>
          <cell r="AT1013">
            <v>1.1712865437636775</v>
          </cell>
          <cell r="AU1013">
            <v>1.1708813782621439</v>
          </cell>
          <cell r="AV1013">
            <v>1.1714341810339073</v>
          </cell>
          <cell r="AW1013">
            <v>1.1710541237978638</v>
          </cell>
          <cell r="AX1013">
            <v>1.1710333863847633</v>
          </cell>
          <cell r="AY1013">
            <v>1.170977970098356</v>
          </cell>
          <cell r="AZ1013">
            <v>1.1709580266796327</v>
          </cell>
          <cell r="BA1013">
            <v>1.1708848785730024</v>
          </cell>
          <cell r="BB1013">
            <v>1.1708642157707589</v>
          </cell>
          <cell r="BC1013">
            <v>1.1708545924433478</v>
          </cell>
          <cell r="BD1013">
            <v>1.1708485552458479</v>
          </cell>
          <cell r="BE1013">
            <v>1.1707256129035963</v>
          </cell>
          <cell r="BF1013" t="str">
            <v/>
          </cell>
        </row>
        <row r="1014">
          <cell r="C1014" t="str">
            <v/>
          </cell>
          <cell r="D1014" t="str">
            <v/>
          </cell>
          <cell r="E1014" t="str">
            <v/>
          </cell>
          <cell r="F1014" t="str">
            <v/>
          </cell>
          <cell r="G1014" t="str">
            <v/>
          </cell>
          <cell r="H1014" t="str">
            <v/>
          </cell>
          <cell r="I1014" t="str">
            <v/>
          </cell>
          <cell r="J1014" t="str">
            <v/>
          </cell>
          <cell r="K1014" t="str">
            <v/>
          </cell>
          <cell r="L1014" t="str">
            <v/>
          </cell>
          <cell r="M1014" t="str">
            <v/>
          </cell>
          <cell r="N1014" t="str">
            <v/>
          </cell>
          <cell r="O1014" t="str">
            <v/>
          </cell>
          <cell r="P1014" t="str">
            <v/>
          </cell>
          <cell r="Q1014" t="str">
            <v/>
          </cell>
          <cell r="R1014" t="str">
            <v/>
          </cell>
          <cell r="S1014" t="str">
            <v/>
          </cell>
          <cell r="T1014" t="str">
            <v/>
          </cell>
          <cell r="U1014" t="str">
            <v/>
          </cell>
          <cell r="V1014" t="str">
            <v/>
          </cell>
          <cell r="W1014" t="str">
            <v/>
          </cell>
          <cell r="X1014" t="str">
            <v/>
          </cell>
          <cell r="Y1014" t="str">
            <v/>
          </cell>
          <cell r="Z1014" t="str">
            <v/>
          </cell>
          <cell r="AA1014" t="str">
            <v/>
          </cell>
          <cell r="AB1014" t="str">
            <v/>
          </cell>
          <cell r="AC1014" t="str">
            <v/>
          </cell>
          <cell r="AD1014" t="str">
            <v/>
          </cell>
          <cell r="AE1014" t="str">
            <v/>
          </cell>
          <cell r="AF1014" t="str">
            <v/>
          </cell>
          <cell r="AG1014" t="str">
            <v/>
          </cell>
          <cell r="AH1014" t="str">
            <v/>
          </cell>
          <cell r="AI1014" t="str">
            <v/>
          </cell>
          <cell r="AJ1014" t="str">
            <v/>
          </cell>
          <cell r="AK1014" t="str">
            <v/>
          </cell>
          <cell r="AL1014" t="str">
            <v/>
          </cell>
          <cell r="AM1014" t="str">
            <v/>
          </cell>
          <cell r="AN1014" t="str">
            <v/>
          </cell>
          <cell r="AO1014" t="str">
            <v/>
          </cell>
          <cell r="AP1014" t="str">
            <v/>
          </cell>
          <cell r="AQ1014" t="str">
            <v/>
          </cell>
          <cell r="AR1014" t="str">
            <v/>
          </cell>
          <cell r="AS1014" t="str">
            <v/>
          </cell>
          <cell r="AT1014" t="str">
            <v/>
          </cell>
          <cell r="AU1014" t="str">
            <v/>
          </cell>
          <cell r="AV1014" t="str">
            <v/>
          </cell>
          <cell r="AW1014" t="str">
            <v/>
          </cell>
          <cell r="AX1014" t="str">
            <v/>
          </cell>
          <cell r="AY1014" t="str">
            <v/>
          </cell>
          <cell r="AZ1014" t="str">
            <v/>
          </cell>
          <cell r="BA1014" t="str">
            <v/>
          </cell>
          <cell r="BB1014" t="str">
            <v/>
          </cell>
          <cell r="BC1014" t="str">
            <v/>
          </cell>
          <cell r="BD1014" t="str">
            <v/>
          </cell>
          <cell r="BE1014" t="str">
            <v/>
          </cell>
          <cell r="BF1014" t="str">
            <v/>
          </cell>
        </row>
        <row r="1015">
          <cell r="C1015">
            <v>11.631803998613197</v>
          </cell>
          <cell r="D1015">
            <v>11.230704609891839</v>
          </cell>
          <cell r="E1015">
            <v>10.914572864321608</v>
          </cell>
          <cell r="F1015">
            <v>12.0088989870302</v>
          </cell>
          <cell r="G1015">
            <v>12.571651902032308</v>
          </cell>
          <cell r="H1015">
            <v>14.199170124481327</v>
          </cell>
          <cell r="I1015">
            <v>14.557884119690684</v>
          </cell>
          <cell r="J1015">
            <v>15.19726064915092</v>
          </cell>
          <cell r="K1015">
            <v>15.113577697470316</v>
          </cell>
          <cell r="L1015">
            <v>15.610410830999067</v>
          </cell>
          <cell r="M1015">
            <v>12.329350142242792</v>
          </cell>
          <cell r="N1015">
            <v>12.449978501563502</v>
          </cell>
          <cell r="O1015">
            <v>12.479609942830958</v>
          </cell>
          <cell r="P1015">
            <v>12.354020518882795</v>
          </cell>
          <cell r="Q1015">
            <v>13.139302315268159</v>
          </cell>
          <cell r="R1015">
            <v>13.419655280479507</v>
          </cell>
          <cell r="S1015">
            <v>13.091929654149775</v>
          </cell>
          <cell r="T1015">
            <v>16.086414781189593</v>
          </cell>
          <cell r="U1015">
            <v>15.392781834775782</v>
          </cell>
          <cell r="V1015">
            <v>14.468191513224445</v>
          </cell>
          <cell r="W1015">
            <v>14.105620508027544</v>
          </cell>
          <cell r="X1015">
            <v>14.556476463001944</v>
          </cell>
          <cell r="Y1015">
            <v>13.992309679871504</v>
          </cell>
          <cell r="Z1015">
            <v>15.836482147816474</v>
          </cell>
          <cell r="AA1015">
            <v>14.832376399365563</v>
          </cell>
          <cell r="AB1015">
            <v>14.935970713255257</v>
          </cell>
          <cell r="AC1015">
            <v>13.456642027842555</v>
          </cell>
          <cell r="AD1015">
            <v>13.573400310735591</v>
          </cell>
          <cell r="AE1015">
            <v>14.179585986609128</v>
          </cell>
          <cell r="AF1015">
            <v>13.484711564505581</v>
          </cell>
          <cell r="AG1015">
            <v>14.249450721502042</v>
          </cell>
          <cell r="AH1015">
            <v>15.203301524256554</v>
          </cell>
          <cell r="AI1015">
            <v>14.361632814541405</v>
          </cell>
          <cell r="AJ1015">
            <v>14.376524757173053</v>
          </cell>
          <cell r="AK1015">
            <v>13.754715959278466</v>
          </cell>
          <cell r="AL1015">
            <v>14.564477897169384</v>
          </cell>
          <cell r="AM1015">
            <v>15.521003879268353</v>
          </cell>
          <cell r="AN1015">
            <v>16.735988469888863</v>
          </cell>
          <cell r="AO1015">
            <v>17.098154891864944</v>
          </cell>
          <cell r="AP1015">
            <v>17.63665963466763</v>
          </cell>
          <cell r="AQ1015">
            <v>17.752707671591839</v>
          </cell>
          <cell r="AR1015">
            <v>17.782338771322731</v>
          </cell>
          <cell r="AS1015">
            <v>17.831746361007283</v>
          </cell>
          <cell r="AT1015">
            <v>17.763899405560704</v>
          </cell>
          <cell r="AU1015">
            <v>17.323685018617816</v>
          </cell>
          <cell r="AV1015">
            <v>18.630969163918916</v>
          </cell>
          <cell r="AW1015">
            <v>17.000518513059312</v>
          </cell>
          <cell r="AX1015">
            <v>16.872116045202485</v>
          </cell>
          <cell r="AY1015">
            <v>16.757970299542382</v>
          </cell>
          <cell r="AZ1015">
            <v>16.59916345571428</v>
          </cell>
          <cell r="BA1015">
            <v>16.388368215972253</v>
          </cell>
          <cell r="BB1015">
            <v>16.236488864924397</v>
          </cell>
          <cell r="BC1015">
            <v>16.103643870554798</v>
          </cell>
          <cell r="BD1015">
            <v>15.854467988912479</v>
          </cell>
          <cell r="BE1015">
            <v>15.480867593428735</v>
          </cell>
          <cell r="BF1015" t="str">
            <v/>
          </cell>
        </row>
        <row r="1016">
          <cell r="C1016">
            <v>2.9700681844447012</v>
          </cell>
          <cell r="D1016">
            <v>2.9612517063950436</v>
          </cell>
          <cell r="E1016">
            <v>4.0351758793969852</v>
          </cell>
          <cell r="F1016">
            <v>4.5015620562340244</v>
          </cell>
          <cell r="G1016">
            <v>4.1644953969081122</v>
          </cell>
          <cell r="H1016">
            <v>4.1452282157676352</v>
          </cell>
          <cell r="I1016">
            <v>4.5126825805969588</v>
          </cell>
          <cell r="J1016">
            <v>5.0451610556124331</v>
          </cell>
          <cell r="K1016">
            <v>5.9208828084667013</v>
          </cell>
          <cell r="L1016">
            <v>6.2529178338001863</v>
          </cell>
          <cell r="M1016">
            <v>4.8199531280200283</v>
          </cell>
          <cell r="N1016">
            <v>5.719053001968569</v>
          </cell>
          <cell r="O1016">
            <v>5.916859523920273</v>
          </cell>
          <cell r="P1016">
            <v>6.2381051032359762</v>
          </cell>
          <cell r="Q1016">
            <v>6.4319362967049933</v>
          </cell>
          <cell r="R1016">
            <v>6.6644992052411798</v>
          </cell>
          <cell r="S1016">
            <v>5.2166982223248253</v>
          </cell>
          <cell r="T1016">
            <v>4.5590872507650461E-2</v>
          </cell>
          <cell r="U1016">
            <v>3.2862435352100836E-3</v>
          </cell>
          <cell r="V1016">
            <v>7.1228282956610663E-3</v>
          </cell>
          <cell r="W1016">
            <v>-1.2079397021355805E-3</v>
          </cell>
          <cell r="X1016">
            <v>9.3047379692769746E-4</v>
          </cell>
          <cell r="Y1016">
            <v>1.4170591465610511E-4</v>
          </cell>
          <cell r="Z1016">
            <v>0</v>
          </cell>
          <cell r="AA1016">
            <v>0</v>
          </cell>
          <cell r="AB1016">
            <v>0</v>
          </cell>
          <cell r="AC1016">
            <v>0</v>
          </cell>
          <cell r="AD1016">
            <v>0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O1016">
            <v>0</v>
          </cell>
          <cell r="AP1016">
            <v>0</v>
          </cell>
          <cell r="AQ1016">
            <v>0</v>
          </cell>
          <cell r="AR1016">
            <v>0</v>
          </cell>
          <cell r="AS1016">
            <v>0</v>
          </cell>
          <cell r="AT1016">
            <v>0</v>
          </cell>
          <cell r="AU1016">
            <v>0</v>
          </cell>
          <cell r="AV1016">
            <v>0</v>
          </cell>
          <cell r="AW1016">
            <v>0</v>
          </cell>
          <cell r="AX1016">
            <v>0</v>
          </cell>
          <cell r="AY1016">
            <v>0</v>
          </cell>
          <cell r="AZ1016">
            <v>0</v>
          </cell>
          <cell r="BA1016">
            <v>0</v>
          </cell>
          <cell r="BB1016">
            <v>0</v>
          </cell>
          <cell r="BC1016">
            <v>0</v>
          </cell>
          <cell r="BD1016">
            <v>0</v>
          </cell>
          <cell r="BE1016">
            <v>0</v>
          </cell>
          <cell r="BF1016" t="str">
            <v/>
          </cell>
        </row>
        <row r="1017">
          <cell r="C1017">
            <v>0.28891713856465967</v>
          </cell>
          <cell r="D1017">
            <v>0.28352409954846164</v>
          </cell>
          <cell r="E1017">
            <v>0.87939698492462315</v>
          </cell>
          <cell r="F1017">
            <v>1.2212439647827322</v>
          </cell>
          <cell r="G1017">
            <v>1.8108389786347057</v>
          </cell>
          <cell r="H1017">
            <v>2.8713692946058091</v>
          </cell>
          <cell r="I1017">
            <v>2.9735888527774663</v>
          </cell>
          <cell r="J1017">
            <v>3.4217861037044868</v>
          </cell>
          <cell r="K1017">
            <v>2.458699019101704</v>
          </cell>
          <cell r="L1017">
            <v>2.8186274509803924</v>
          </cell>
          <cell r="M1017">
            <v>2.4702140674297066</v>
          </cell>
          <cell r="N1017">
            <v>2.209396356519886</v>
          </cell>
          <cell r="O1017">
            <v>2.0948038922228909</v>
          </cell>
          <cell r="P1017">
            <v>1.9174015303951741</v>
          </cell>
          <cell r="Q1017">
            <v>2.0723375376569426</v>
          </cell>
          <cell r="R1017">
            <v>1.9585854608285773</v>
          </cell>
          <cell r="S1017">
            <v>1.4120907670472562</v>
          </cell>
          <cell r="T1017">
            <v>0.23345735246859475</v>
          </cell>
          <cell r="U1017">
            <v>0.25167148407150564</v>
          </cell>
          <cell r="V1017">
            <v>0.21875143343117981</v>
          </cell>
          <cell r="W1017">
            <v>0.2087033714308198</v>
          </cell>
          <cell r="X1017">
            <v>0.23191257255839301</v>
          </cell>
          <cell r="Y1017">
            <v>0.18857908220401901</v>
          </cell>
          <cell r="Z1017">
            <v>0.23406190624997275</v>
          </cell>
          <cell r="AA1017">
            <v>0.26127698779922398</v>
          </cell>
          <cell r="AB1017">
            <v>0.27727846525487609</v>
          </cell>
          <cell r="AC1017">
            <v>0.31390359595895206</v>
          </cell>
          <cell r="AD1017">
            <v>0.23204272231534215</v>
          </cell>
          <cell r="AE1017">
            <v>0.19510024713005997</v>
          </cell>
          <cell r="AF1017">
            <v>0.12643315688592188</v>
          </cell>
          <cell r="AG1017">
            <v>0.13084161183003667</v>
          </cell>
          <cell r="AH1017">
            <v>0.12522866543099159</v>
          </cell>
          <cell r="AI1017">
            <v>0.12015012867996641</v>
          </cell>
          <cell r="AJ1017">
            <v>0.12438838468306027</v>
          </cell>
          <cell r="AK1017">
            <v>0.11803859849591443</v>
          </cell>
          <cell r="AL1017">
            <v>0.10595070422415757</v>
          </cell>
          <cell r="AM1017">
            <v>9.5323974140897327E-2</v>
          </cell>
          <cell r="AN1017">
            <v>0.10368534958951532</v>
          </cell>
          <cell r="AO1017">
            <v>0.10257444569118915</v>
          </cell>
          <cell r="AP1017">
            <v>0.10336599704949515</v>
          </cell>
          <cell r="AQ1017">
            <v>0.10367305550389816</v>
          </cell>
          <cell r="AR1017">
            <v>0.12754737881931233</v>
          </cell>
          <cell r="AS1017">
            <v>0.11757902785632537</v>
          </cell>
          <cell r="AT1017">
            <v>9.5332733481113582E-2</v>
          </cell>
          <cell r="AU1017">
            <v>9.8033419604315289E-2</v>
          </cell>
          <cell r="AV1017">
            <v>0.12487496311130666</v>
          </cell>
          <cell r="AW1017">
            <v>0.10856418219501733</v>
          </cell>
          <cell r="AX1017">
            <v>0.11691378370040195</v>
          </cell>
          <cell r="AY1017">
            <v>0.11838206842646597</v>
          </cell>
          <cell r="AZ1017">
            <v>0.12564243526371527</v>
          </cell>
          <cell r="BA1017">
            <v>0.12597142532928973</v>
          </cell>
          <cell r="BB1017">
            <v>0.13639282932019856</v>
          </cell>
          <cell r="BC1017">
            <v>0.14649619211392512</v>
          </cell>
          <cell r="BD1017">
            <v>0.15486671643510072</v>
          </cell>
          <cell r="BE1017">
            <v>0.162506509732531</v>
          </cell>
          <cell r="BF1017" t="str">
            <v/>
          </cell>
        </row>
        <row r="1018"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  <cell r="P1018">
            <v>0</v>
          </cell>
          <cell r="Q1018">
            <v>0</v>
          </cell>
          <cell r="R1018">
            <v>0</v>
          </cell>
          <cell r="S1018">
            <v>1.5281669945031777</v>
          </cell>
          <cell r="T1018">
            <v>8.4305246106751337</v>
          </cell>
          <cell r="U1018">
            <v>7.7893385502939241</v>
          </cell>
          <cell r="V1018">
            <v>7.5897436728990426</v>
          </cell>
          <cell r="W1018">
            <v>7.8137804784722888</v>
          </cell>
          <cell r="X1018">
            <v>7.9993955307491147</v>
          </cell>
          <cell r="Y1018">
            <v>7.78782642236534</v>
          </cell>
          <cell r="Z1018">
            <v>8.5673425165365344</v>
          </cell>
          <cell r="AA1018">
            <v>8.2867651732389156</v>
          </cell>
          <cell r="AB1018">
            <v>8.6184075606928889</v>
          </cell>
          <cell r="AC1018">
            <v>7.8666864297140346</v>
          </cell>
          <cell r="AD1018">
            <v>8.3283090284894019</v>
          </cell>
          <cell r="AE1018">
            <v>8.3556447952609538</v>
          </cell>
          <cell r="AF1018">
            <v>7.8746598067532574</v>
          </cell>
          <cell r="AG1018">
            <v>8.4840163750513238</v>
          </cell>
          <cell r="AH1018">
            <v>10.059508138382817</v>
          </cell>
          <cell r="AI1018">
            <v>9.4001033251233004</v>
          </cell>
          <cell r="AJ1018">
            <v>9.69428690444024</v>
          </cell>
          <cell r="AK1018">
            <v>8.651156191582384</v>
          </cell>
          <cell r="AL1018">
            <v>9.0210474072046392</v>
          </cell>
          <cell r="AM1018">
            <v>9.067285672741999</v>
          </cell>
          <cell r="AN1018">
            <v>8.7829344546823389</v>
          </cell>
          <cell r="AO1018">
            <v>8.8438150640739686</v>
          </cell>
          <cell r="AP1018">
            <v>8.9384575442125449</v>
          </cell>
          <cell r="AQ1018">
            <v>8.9591842583920478</v>
          </cell>
          <cell r="AR1018">
            <v>8.9741542954556035</v>
          </cell>
          <cell r="AS1018">
            <v>8.9813072009811545</v>
          </cell>
          <cell r="AT1018">
            <v>8.9312918633330476</v>
          </cell>
          <cell r="AU1018">
            <v>8.6639733100834704</v>
          </cell>
          <cell r="AV1018">
            <v>8.782989565315825</v>
          </cell>
          <cell r="AW1018">
            <v>8.7085695148124298</v>
          </cell>
          <cell r="AX1018">
            <v>8.709381242115505</v>
          </cell>
          <cell r="AY1018">
            <v>8.7099239562087618</v>
          </cell>
          <cell r="AZ1018">
            <v>8.6819495340006014</v>
          </cell>
          <cell r="BA1018">
            <v>8.6266483818847775</v>
          </cell>
          <cell r="BB1018">
            <v>8.5831387205254899</v>
          </cell>
          <cell r="BC1018">
            <v>8.5571040477601485</v>
          </cell>
          <cell r="BD1018">
            <v>8.4480059078107885</v>
          </cell>
          <cell r="BE1018">
            <v>8.2183709103502807</v>
          </cell>
          <cell r="BF1018" t="str">
            <v/>
          </cell>
        </row>
        <row r="2014">
          <cell r="AU2014" t="str">
            <v>BD1801</v>
          </cell>
          <cell r="BV2014" t="str">
            <v>BP1801</v>
          </cell>
          <cell r="CN2014" t="str">
            <v xml:space="preserve">Page </v>
          </cell>
          <cell r="CO2014">
            <v>45</v>
          </cell>
          <cell r="CZ2014" t="str">
            <v xml:space="preserve">Page </v>
          </cell>
          <cell r="DA2014">
            <v>46</v>
          </cell>
          <cell r="DK2014" t="str">
            <v xml:space="preserve">Page </v>
          </cell>
          <cell r="DL2014">
            <v>47</v>
          </cell>
          <cell r="DS2014" t="str">
            <v xml:space="preserve">Page </v>
          </cell>
          <cell r="DT2014">
            <v>1</v>
          </cell>
          <cell r="EA2014" t="str">
            <v xml:space="preserve">Page </v>
          </cell>
          <cell r="EB2014">
            <v>1</v>
          </cell>
          <cell r="EI2014" t="str">
            <v xml:space="preserve">Page </v>
          </cell>
          <cell r="EJ2014">
            <v>1</v>
          </cell>
          <cell r="EQ2014" t="str">
            <v xml:space="preserve">Page </v>
          </cell>
          <cell r="ER2014">
            <v>1</v>
          </cell>
        </row>
        <row r="2025">
          <cell r="C2025" t="str">
            <v>MAR 95</v>
          </cell>
          <cell r="D2025" t="str">
            <v>JUN 95</v>
          </cell>
          <cell r="E2025" t="str">
            <v>SEP 95</v>
          </cell>
          <cell r="F2025" t="str">
            <v>DEC 95</v>
          </cell>
          <cell r="G2025" t="str">
            <v>MAR 96</v>
          </cell>
          <cell r="H2025" t="str">
            <v>JUN 96</v>
          </cell>
          <cell r="I2025" t="str">
            <v>SEP 96</v>
          </cell>
          <cell r="J2025" t="str">
            <v>DEC 96</v>
          </cell>
          <cell r="K2025" t="str">
            <v>MAR 97</v>
          </cell>
          <cell r="L2025" t="str">
            <v>JUN 97</v>
          </cell>
          <cell r="M2025" t="str">
            <v>SEP 97</v>
          </cell>
          <cell r="N2025" t="str">
            <v>DEC 97</v>
          </cell>
          <cell r="O2025" t="str">
            <v>MAR 98</v>
          </cell>
          <cell r="P2025" t="str">
            <v>JUN 98</v>
          </cell>
          <cell r="Q2025" t="str">
            <v>SEP 98</v>
          </cell>
          <cell r="R2025" t="str">
            <v>DEC 98</v>
          </cell>
          <cell r="S2025" t="str">
            <v>MAR 99</v>
          </cell>
          <cell r="T2025" t="str">
            <v>JUN 99</v>
          </cell>
          <cell r="U2025" t="str">
            <v>SEP 99</v>
          </cell>
          <cell r="V2025" t="str">
            <v>DEC 99</v>
          </cell>
          <cell r="W2025" t="str">
            <v>MAR 2000</v>
          </cell>
          <cell r="X2025" t="str">
            <v>JUN 2000</v>
          </cell>
          <cell r="Y2025" t="str">
            <v>SEP 2000</v>
          </cell>
          <cell r="Z2025" t="str">
            <v>DEC 2000</v>
          </cell>
          <cell r="AA2025" t="str">
            <v>MAR 2001</v>
          </cell>
          <cell r="AB2025" t="str">
            <v>JUN 2001</v>
          </cell>
          <cell r="AC2025" t="str">
            <v>SEP 2001</v>
          </cell>
          <cell r="AD2025" t="str">
            <v>DEC 2001</v>
          </cell>
          <cell r="AE2025" t="str">
            <v>MAR 2002</v>
          </cell>
          <cell r="AF2025" t="str">
            <v>JUN 2002</v>
          </cell>
          <cell r="AG2025" t="str">
            <v>SEP 2002</v>
          </cell>
          <cell r="AH2025" t="str">
            <v>DEC 2002</v>
          </cell>
          <cell r="AI2025" t="str">
            <v>MAR 2003</v>
          </cell>
          <cell r="AJ2025" t="str">
            <v>JUN 2003</v>
          </cell>
          <cell r="AK2025" t="str">
            <v>SEP 2003</v>
          </cell>
          <cell r="AL2025" t="str">
            <v>DEC 2003</v>
          </cell>
          <cell r="AM2025" t="str">
            <v>MAR 2004</v>
          </cell>
          <cell r="AN2025" t="str">
            <v>JUN 2004</v>
          </cell>
          <cell r="AO2025" t="str">
            <v>SEP 2004</v>
          </cell>
          <cell r="AP2025" t="str">
            <v>DEC 2004</v>
          </cell>
          <cell r="AQ2025" t="str">
            <v>MAR 2005</v>
          </cell>
          <cell r="AR2025" t="str">
            <v>JUN 2005</v>
          </cell>
          <cell r="AS2025" t="str">
            <v>SEP 2005</v>
          </cell>
          <cell r="AT2025" t="str">
            <v>DEC 2005</v>
          </cell>
          <cell r="AU2025" t="str">
            <v>MAR 2006</v>
          </cell>
          <cell r="AV2025" t="str">
            <v>JUN 2006</v>
          </cell>
          <cell r="AW2025" t="str">
            <v>SEP 2006</v>
          </cell>
          <cell r="AX2025" t="str">
            <v>DEC 2006</v>
          </cell>
          <cell r="AY2025" t="str">
            <v>MAR 2007</v>
          </cell>
          <cell r="AZ2025" t="str">
            <v>JUN 2007</v>
          </cell>
          <cell r="BA2025" t="str">
            <v>SEP 2007</v>
          </cell>
          <cell r="BB2025" t="str">
            <v>DEC 2007</v>
          </cell>
          <cell r="BC2025" t="str">
            <v>MAR 2008</v>
          </cell>
          <cell r="BD2025" t="str">
            <v>JUN 2008</v>
          </cell>
          <cell r="BE2025" t="str">
            <v>SEP 2008</v>
          </cell>
          <cell r="BF2025" t="str">
            <v>DEC 2008</v>
          </cell>
          <cell r="BG2025" t="str">
            <v>MAR 2009</v>
          </cell>
          <cell r="BH2025" t="str">
            <v>JUN 2009</v>
          </cell>
          <cell r="BI2025" t="str">
            <v>SEP 2009</v>
          </cell>
          <cell r="BJ2025" t="str">
            <v>DEC 2009</v>
          </cell>
          <cell r="BK2025" t="str">
            <v>MAR 2010</v>
          </cell>
          <cell r="BL2025" t="str">
            <v>JUN 2010</v>
          </cell>
          <cell r="BM2025" t="str">
            <v>SEP 2010</v>
          </cell>
          <cell r="BN2025" t="str">
            <v>DEC 2010</v>
          </cell>
          <cell r="BO2025" t="str">
            <v>MAR 2011</v>
          </cell>
          <cell r="BP2025" t="str">
            <v>JUN 2011</v>
          </cell>
          <cell r="BQ2025" t="str">
            <v>SEP 2011</v>
          </cell>
          <cell r="BR2025" t="str">
            <v>DEC 2011</v>
          </cell>
          <cell r="BS2025" t="str">
            <v>MAR 2012</v>
          </cell>
          <cell r="BT2025" t="str">
            <v>JUN 2012</v>
          </cell>
          <cell r="BU2025" t="str">
            <v>SEP 2012</v>
          </cell>
          <cell r="BV2025" t="str">
            <v>DEC 2012</v>
          </cell>
          <cell r="BW2025" t="str">
            <v>MAR 2013</v>
          </cell>
          <cell r="BX2025" t="str">
            <v>JUN 2013</v>
          </cell>
          <cell r="BY2025" t="str">
            <v>SEP 2013</v>
          </cell>
          <cell r="BZ2025" t="str">
            <v>DEC 2013</v>
          </cell>
          <cell r="CA2025" t="str">
            <v>MAR 2014</v>
          </cell>
          <cell r="CB2025" t="str">
            <v>JUN 2014</v>
          </cell>
          <cell r="CC2025" t="str">
            <v>SEP 2014</v>
          </cell>
          <cell r="CD2025" t="str">
            <v>DEC 2014</v>
          </cell>
          <cell r="CE2025" t="str">
            <v>MAR 2015</v>
          </cell>
          <cell r="CF2025" t="str">
            <v>JUN 2015</v>
          </cell>
          <cell r="CG2025" t="str">
            <v>SEP 2015</v>
          </cell>
          <cell r="CH2025" t="str">
            <v>DEC 2015</v>
          </cell>
          <cell r="CI2025" t="str">
            <v>MAR 2016</v>
          </cell>
          <cell r="CJ2025" t="str">
            <v>JUN 2016</v>
          </cell>
          <cell r="CK2025" t="str">
            <v>SEP 2016</v>
          </cell>
          <cell r="CL2025" t="str">
            <v>DEC 2016</v>
          </cell>
          <cell r="CM2025" t="str">
            <v>MAR 2017</v>
          </cell>
          <cell r="CN2025" t="str">
            <v>JUN 2017</v>
          </cell>
          <cell r="CO2025" t="str">
            <v>SEP 2017</v>
          </cell>
          <cell r="CP2025" t="str">
            <v>DEC 2017</v>
          </cell>
          <cell r="CQ2025" t="str">
            <v>MAR 2018</v>
          </cell>
          <cell r="CR2025" t="str">
            <v>JUN 2018</v>
          </cell>
          <cell r="CS2025" t="str">
            <v>SEP 2018</v>
          </cell>
          <cell r="CT2025" t="str">
            <v>DEC 2018</v>
          </cell>
          <cell r="CU2025" t="str">
            <v>MAR 2019</v>
          </cell>
          <cell r="CV2025" t="str">
            <v>JUN 2019</v>
          </cell>
          <cell r="CW2025" t="str">
            <v>SEP 2019</v>
          </cell>
          <cell r="CX2025" t="str">
            <v>DEC 2019</v>
          </cell>
          <cell r="CY2025" t="str">
            <v>MAR 2020</v>
          </cell>
          <cell r="CZ2025" t="str">
            <v>JUN 2020</v>
          </cell>
          <cell r="DA2025" t="str">
            <v>SEP 2020</v>
          </cell>
          <cell r="DB2025" t="str">
            <v>DEC 2020</v>
          </cell>
          <cell r="DC2025" t="str">
            <v>MAR 2021</v>
          </cell>
          <cell r="DD2025" t="str">
            <v>JUN 2021</v>
          </cell>
          <cell r="DE2025" t="str">
            <v>SEP 2021</v>
          </cell>
          <cell r="DF2025" t="str">
            <v>DEC 2021</v>
          </cell>
          <cell r="DG2025" t="str">
            <v>MAR 2022</v>
          </cell>
          <cell r="DH2025" t="str">
            <v>JUN 2022</v>
          </cell>
          <cell r="DI2025" t="str">
            <v>SEP 2022</v>
          </cell>
          <cell r="DJ2025" t="str">
            <v>DEC 2022</v>
          </cell>
          <cell r="DK2025" t="str">
            <v>MAR 2023</v>
          </cell>
          <cell r="DL2025" t="str">
            <v>JUN 2023</v>
          </cell>
          <cell r="DM2025" t="str">
            <v>SEP 2023</v>
          </cell>
          <cell r="DN2025" t="str">
            <v>DEC 2023</v>
          </cell>
          <cell r="DO2025" t="str">
            <v>MAR 2024</v>
          </cell>
          <cell r="DP2025" t="str">
            <v>JUN 2024</v>
          </cell>
          <cell r="DQ2025" t="str">
            <v>SEP 2024</v>
          </cell>
          <cell r="DR2025" t="str">
            <v>DEC 2024</v>
          </cell>
          <cell r="DS2025" t="str">
            <v>MAR 2025</v>
          </cell>
          <cell r="DT2025" t="str">
            <v>JUN 2025</v>
          </cell>
          <cell r="DU2025" t="str">
            <v>SEP 2025</v>
          </cell>
          <cell r="DV2025" t="str">
            <v>DEC 2025</v>
          </cell>
          <cell r="DW2025" t="str">
            <v>MAR 2026</v>
          </cell>
          <cell r="DX2025" t="str">
            <v>JUN 2026</v>
          </cell>
          <cell r="DY2025" t="str">
            <v>SEP 2026</v>
          </cell>
          <cell r="DZ2025" t="str">
            <v>DEC 2026</v>
          </cell>
          <cell r="EA2025" t="str">
            <v>MAR 2027</v>
          </cell>
          <cell r="EB2025" t="str">
            <v>JUN 2027</v>
          </cell>
          <cell r="EC2025" t="str">
            <v>SEP 2027</v>
          </cell>
          <cell r="ED2025" t="str">
            <v>DEC 2027</v>
          </cell>
          <cell r="EE2025" t="str">
            <v>MAR 2028</v>
          </cell>
          <cell r="EF2025" t="str">
            <v>JUN 2028</v>
          </cell>
          <cell r="EG2025" t="str">
            <v>SEP 2028</v>
          </cell>
          <cell r="EH2025" t="str">
            <v>DEC 2028</v>
          </cell>
          <cell r="EI2025" t="str">
            <v>MAR 2029</v>
          </cell>
          <cell r="EJ2025" t="str">
            <v>JUN 2029</v>
          </cell>
          <cell r="EK2025" t="str">
            <v>SEP 2029</v>
          </cell>
          <cell r="EL2025" t="str">
            <v>DEC 2029</v>
          </cell>
          <cell r="EM2025" t="str">
            <v>MAR 2030</v>
          </cell>
          <cell r="EN2025" t="str">
            <v>JUN 2030</v>
          </cell>
          <cell r="EO2025" t="str">
            <v>SEP 2030</v>
          </cell>
          <cell r="EP2025" t="str">
            <v>DEC 2030</v>
          </cell>
          <cell r="EQ2025" t="str">
            <v>MAR 2031</v>
          </cell>
          <cell r="ER2025" t="str">
            <v>JUN 2031</v>
          </cell>
          <cell r="ES2025" t="str">
            <v>SEP 2031</v>
          </cell>
        </row>
        <row r="2029">
          <cell r="C2029">
            <v>355.95799999999997</v>
          </cell>
          <cell r="D2029">
            <v>345.88100000000003</v>
          </cell>
          <cell r="E2029">
            <v>380.94100000000003</v>
          </cell>
          <cell r="F2029">
            <v>367.79400000000004</v>
          </cell>
          <cell r="G2029">
            <v>505.19400000000002</v>
          </cell>
          <cell r="H2029">
            <v>554.19399999999996</v>
          </cell>
          <cell r="I2029">
            <v>532.09400000000005</v>
          </cell>
          <cell r="J2029">
            <v>580.79399999999998</v>
          </cell>
          <cell r="K2029">
            <v>691.09400000000005</v>
          </cell>
          <cell r="L2029">
            <v>704.29399999999998</v>
          </cell>
          <cell r="M2029">
            <v>668.39400000000001</v>
          </cell>
          <cell r="N2029">
            <v>642.69399999999996</v>
          </cell>
          <cell r="O2029">
            <v>721.79399999999987</v>
          </cell>
          <cell r="P2029">
            <v>724.19399999999996</v>
          </cell>
          <cell r="Q2029">
            <v>643.19399999999985</v>
          </cell>
          <cell r="R2029">
            <v>568.19399999999985</v>
          </cell>
          <cell r="S2029">
            <v>670.89399999999978</v>
          </cell>
          <cell r="T2029">
            <v>849.89399999999978</v>
          </cell>
          <cell r="U2029">
            <v>733.99399999999969</v>
          </cell>
          <cell r="V2029">
            <v>679.4939999999998</v>
          </cell>
          <cell r="W2029">
            <v>850.79399999999976</v>
          </cell>
          <cell r="X2029">
            <v>1135.1939999999997</v>
          </cell>
          <cell r="Y2029">
            <v>1089.6939999999997</v>
          </cell>
          <cell r="Z2029">
            <v>1081.0939999999998</v>
          </cell>
          <cell r="AA2029">
            <v>1204.4939999999997</v>
          </cell>
          <cell r="AB2029">
            <v>1225.4939999999997</v>
          </cell>
          <cell r="AC2029">
            <v>1214.5939999999996</v>
          </cell>
          <cell r="AD2029">
            <v>1533.6669999999997</v>
          </cell>
          <cell r="AE2029">
            <v>1624.8669999999997</v>
          </cell>
          <cell r="AF2029">
            <v>1605.9669999999996</v>
          </cell>
          <cell r="AG2029">
            <v>1570.5669999999996</v>
          </cell>
          <cell r="AH2029">
            <v>1711.2669999999996</v>
          </cell>
          <cell r="AI2029">
            <v>1940.5429999999997</v>
          </cell>
          <cell r="AJ2029">
            <v>1929.2429999999995</v>
          </cell>
          <cell r="AK2029">
            <v>2053.0709999999995</v>
          </cell>
          <cell r="AL2029">
            <v>2087.0709999999995</v>
          </cell>
          <cell r="AM2029">
            <v>2169.0709999999999</v>
          </cell>
          <cell r="AN2029">
            <v>2244.4009999999998</v>
          </cell>
          <cell r="AO2029">
            <v>1881.0009999999997</v>
          </cell>
          <cell r="AP2029">
            <v>1746.7009999999996</v>
          </cell>
          <cell r="AQ2029">
            <v>1752.3909999999996</v>
          </cell>
          <cell r="AR2029">
            <v>1659.3073088921569</v>
          </cell>
          <cell r="AS2029">
            <v>1442.507308892157</v>
          </cell>
          <cell r="AT2029">
            <v>1608.4073088921571</v>
          </cell>
          <cell r="AU2029">
            <v>1730.1823088921569</v>
          </cell>
          <cell r="AV2029">
            <v>1610.5573088921569</v>
          </cell>
          <cell r="AW2029">
            <v>1613.5323088921571</v>
          </cell>
          <cell r="AX2029">
            <v>1691.207308892157</v>
          </cell>
          <cell r="AY2029">
            <v>1938.598250552157</v>
          </cell>
          <cell r="AZ2029">
            <v>2036.8832744821568</v>
          </cell>
          <cell r="BA2029">
            <v>2085.8777845421569</v>
          </cell>
          <cell r="BB2029">
            <v>2249.6070712721566</v>
          </cell>
          <cell r="BC2029">
            <v>2488.494719402157</v>
          </cell>
          <cell r="BD2029">
            <v>2284.1335009821569</v>
          </cell>
          <cell r="BE2029">
            <v>1974.2732005721573</v>
          </cell>
          <cell r="BF2029">
            <v>1735.7590321921571</v>
          </cell>
          <cell r="BG2029">
            <v>1803.9900321921568</v>
          </cell>
          <cell r="BH2029">
            <v>1597.8090321921568</v>
          </cell>
          <cell r="BI2029">
            <v>2106.3200321921568</v>
          </cell>
          <cell r="BJ2029">
            <v>1989.4600321921569</v>
          </cell>
          <cell r="BK2029">
            <v>2059.0930321921569</v>
          </cell>
          <cell r="BL2029">
            <v>1710.4642726421573</v>
          </cell>
          <cell r="BM2029">
            <v>1880.2942726421572</v>
          </cell>
          <cell r="BN2029">
            <v>2013.4698074521571</v>
          </cell>
          <cell r="BO2029">
            <v>2035.7508565521571</v>
          </cell>
          <cell r="BP2029">
            <v>1889.7311676121567</v>
          </cell>
          <cell r="BQ2029">
            <v>1599.3860493421566</v>
          </cell>
          <cell r="BR2029">
            <v>2527.3204638321567</v>
          </cell>
          <cell r="BS2029">
            <v>2473.4118036821565</v>
          </cell>
          <cell r="BT2029">
            <v>3185.8336045721567</v>
          </cell>
          <cell r="BU2029">
            <v>2732.7768492621572</v>
          </cell>
          <cell r="BV2029">
            <v>2910.7882649721569</v>
          </cell>
          <cell r="BW2029">
            <v>3007.2187975821571</v>
          </cell>
          <cell r="BX2029">
            <v>2681.4043841321563</v>
          </cell>
          <cell r="BY2029">
            <v>2215.3572562021568</v>
          </cell>
          <cell r="BZ2029">
            <v>2433.1012562021569</v>
          </cell>
          <cell r="CA2029">
            <v>2511.7496570521571</v>
          </cell>
          <cell r="CB2029">
            <v>2390.3176570521573</v>
          </cell>
          <cell r="CC2029">
            <v>2282.597657052157</v>
          </cell>
          <cell r="CD2029">
            <v>2367.6406570521572</v>
          </cell>
          <cell r="CE2029">
            <v>2450.1847614021572</v>
          </cell>
          <cell r="CF2029">
            <v>2275.7325736621569</v>
          </cell>
          <cell r="CG2029">
            <v>2143.1525073321573</v>
          </cell>
          <cell r="CH2029">
            <v>2498.8367578021571</v>
          </cell>
          <cell r="CI2029">
            <v>2746.2450546721566</v>
          </cell>
          <cell r="CJ2029">
            <v>2451.1649158421569</v>
          </cell>
          <cell r="CK2029">
            <v>2451.5038658221565</v>
          </cell>
          <cell r="CL2029">
            <v>2311.853913672157</v>
          </cell>
          <cell r="CM2029">
            <v>2373.9135976721564</v>
          </cell>
          <cell r="CN2029">
            <v>2147.9475976721565</v>
          </cell>
          <cell r="CO2029">
            <v>2085.0695976721568</v>
          </cell>
          <cell r="CP2029">
            <v>1992.2825976721565</v>
          </cell>
          <cell r="CQ2029">
            <v>2119.7305976721568</v>
          </cell>
          <cell r="CR2029">
            <v>1693.7495976721564</v>
          </cell>
          <cell r="CS2029">
            <v>1612.519468555558</v>
          </cell>
          <cell r="CT2029">
            <v>2142.5788674661808</v>
          </cell>
          <cell r="CU2029">
            <v>2257.1321684922978</v>
          </cell>
          <cell r="CV2029">
            <v>2574.53236983532</v>
          </cell>
          <cell r="CW2029">
            <v>2618.7723937381606</v>
          </cell>
          <cell r="CX2029">
            <v>2749.0514369159127</v>
          </cell>
          <cell r="CY2029">
            <v>2832.2652278889009</v>
          </cell>
          <cell r="CZ2029">
            <v>3025.1811460283197</v>
          </cell>
          <cell r="DA2029">
            <v>3001.0880311746605</v>
          </cell>
          <cell r="DB2029">
            <v>3111.8596109005803</v>
          </cell>
          <cell r="DC2029">
            <v>3141.4795885888625</v>
          </cell>
          <cell r="DD2029">
            <v>3335.8131285943596</v>
          </cell>
          <cell r="DE2029">
            <v>3319.170249223168</v>
          </cell>
          <cell r="DF2029">
            <v>3143.2554321554394</v>
          </cell>
          <cell r="DG2029">
            <v>3247.5683448980726</v>
          </cell>
          <cell r="DH2029">
            <v>3165.5727501707183</v>
          </cell>
          <cell r="DI2029">
            <v>3094.3523182754525</v>
          </cell>
          <cell r="DJ2029">
            <v>3014.0265407351003</v>
          </cell>
          <cell r="DK2029">
            <v>3109.5849686452239</v>
          </cell>
          <cell r="DL2029">
            <v>3018.7974075127959</v>
          </cell>
          <cell r="DM2029">
            <v>2911.4470676975466</v>
          </cell>
          <cell r="DN2029">
            <v>2840.0562986909558</v>
          </cell>
          <cell r="DO2029">
            <v>2970.7885162934294</v>
          </cell>
          <cell r="DP2029">
            <v>2907.9350916142271</v>
          </cell>
          <cell r="DQ2029">
            <v>2801.3311346969044</v>
          </cell>
          <cell r="DR2029">
            <v>2739.1887240750148</v>
          </cell>
          <cell r="DS2029">
            <v>2891.6779754437771</v>
          </cell>
          <cell r="DT2029">
            <v>2786.2999842688437</v>
          </cell>
          <cell r="DU2029">
            <v>2671.2594281365668</v>
          </cell>
          <cell r="DV2029">
            <v>2634.0854689420075</v>
          </cell>
          <cell r="DW2029">
            <v>2848.1499456770716</v>
          </cell>
          <cell r="DX2029">
            <v>2817.7182356185549</v>
          </cell>
          <cell r="DY2029">
            <v>2770.8204301878995</v>
          </cell>
          <cell r="DZ2029">
            <v>2795.0810488684865</v>
          </cell>
          <cell r="EA2029">
            <v>3068.265569025355</v>
          </cell>
          <cell r="EB2029">
            <v>3030.0320437143655</v>
          </cell>
          <cell r="EC2029">
            <v>2983.343793633901</v>
          </cell>
          <cell r="ED2029">
            <v>3055.2422644810895</v>
          </cell>
          <cell r="EE2029">
            <v>3387.9548879826261</v>
          </cell>
          <cell r="EF2029">
            <v>3384.834777799987</v>
          </cell>
          <cell r="EG2029">
            <v>3345.1577637625855</v>
          </cell>
          <cell r="EH2029">
            <v>3474.285767109026</v>
          </cell>
          <cell r="EI2029">
            <v>3885.7769722505741</v>
          </cell>
          <cell r="EJ2029">
            <v>3930.3086351078123</v>
          </cell>
          <cell r="EK2029">
            <v>3917.3715333501768</v>
          </cell>
          <cell r="EL2029">
            <v>4112.7781770572901</v>
          </cell>
          <cell r="EM2029">
            <v>4598.3680681956948</v>
          </cell>
          <cell r="EN2029">
            <v>4685.0230419454037</v>
          </cell>
          <cell r="EO2029">
            <v>4690.9719847883316</v>
          </cell>
          <cell r="EP2029">
            <v>4958.0911854933829</v>
          </cell>
          <cell r="EQ2029">
            <v>5539.1679195951874</v>
          </cell>
          <cell r="ER2029">
            <v>5669.0897141189107</v>
          </cell>
          <cell r="ES2029">
            <v>5711.2109471615204</v>
          </cell>
        </row>
        <row r="2030">
          <cell r="C2030">
            <v>286.39999999999998</v>
          </cell>
          <cell r="D2030">
            <v>310.10000000000002</v>
          </cell>
          <cell r="E2030">
            <v>345.5</v>
          </cell>
          <cell r="F2030">
            <v>340.6</v>
          </cell>
          <cell r="G2030">
            <v>452.58199999999999</v>
          </cell>
          <cell r="H2030">
            <v>500.93400000000003</v>
          </cell>
          <cell r="I2030">
            <v>502.71699999999998</v>
          </cell>
          <cell r="J2030">
            <v>513.81799999999998</v>
          </cell>
          <cell r="K2030">
            <v>613.44600000000003</v>
          </cell>
          <cell r="L2030">
            <v>655.00599999999997</v>
          </cell>
          <cell r="M2030">
            <v>618.774</v>
          </cell>
          <cell r="N2030">
            <v>549.94799999999998</v>
          </cell>
          <cell r="O2030">
            <v>622.52199999999993</v>
          </cell>
          <cell r="P2030">
            <v>656.14899999999989</v>
          </cell>
          <cell r="Q2030">
            <v>584.2199999999998</v>
          </cell>
          <cell r="R2030">
            <v>538.79399999999976</v>
          </cell>
          <cell r="S2030">
            <v>553.59399999999982</v>
          </cell>
          <cell r="T2030">
            <v>759.89399999999978</v>
          </cell>
          <cell r="U2030">
            <v>671.79399999999976</v>
          </cell>
          <cell r="V2030">
            <v>612.89399999999978</v>
          </cell>
          <cell r="W2030">
            <v>749.83799999999974</v>
          </cell>
          <cell r="X2030">
            <v>1038.3799999999997</v>
          </cell>
          <cell r="Y2030">
            <v>1019.6439999999997</v>
          </cell>
          <cell r="Z2030">
            <v>968.89399999999978</v>
          </cell>
          <cell r="AA2030">
            <v>1096.4089999999997</v>
          </cell>
          <cell r="AB2030">
            <v>1115.5339999999997</v>
          </cell>
          <cell r="AC2030">
            <v>1106.3689999999997</v>
          </cell>
          <cell r="AD2030">
            <v>1413.6829999999998</v>
          </cell>
          <cell r="AE2030">
            <v>1483.5669999999996</v>
          </cell>
          <cell r="AF2030">
            <v>1485.1389999999997</v>
          </cell>
          <cell r="AG2030">
            <v>1441.2649999999996</v>
          </cell>
          <cell r="AH2030">
            <v>1366.4129999999996</v>
          </cell>
          <cell r="AI2030">
            <v>1358.5869999999995</v>
          </cell>
          <cell r="AJ2030">
            <v>1379.1819999999996</v>
          </cell>
          <cell r="AK2030">
            <v>1513.0079999999996</v>
          </cell>
          <cell r="AL2030">
            <v>1503.2529999999995</v>
          </cell>
          <cell r="AM2030">
            <v>1539.2709999999997</v>
          </cell>
          <cell r="AN2030">
            <v>1478.1979999999996</v>
          </cell>
          <cell r="AO2030">
            <v>1292.5449999999996</v>
          </cell>
          <cell r="AP2030">
            <v>1190.5459999999996</v>
          </cell>
          <cell r="AQ2030">
            <v>1227.9409999999998</v>
          </cell>
          <cell r="AR2030">
            <v>1214.1453088921569</v>
          </cell>
          <cell r="AS2030">
            <v>1149.5863088921569</v>
          </cell>
          <cell r="AT2030">
            <v>1236.4653088921571</v>
          </cell>
          <cell r="AU2030">
            <v>1282.4823088921571</v>
          </cell>
          <cell r="AV2030">
            <v>1167.3563088921571</v>
          </cell>
          <cell r="AW2030">
            <v>1136.775308892157</v>
          </cell>
          <cell r="AX2030">
            <v>1194.132308892157</v>
          </cell>
          <cell r="AY2030">
            <v>1331.204250552157</v>
          </cell>
          <cell r="AZ2030">
            <v>1456.0342744821569</v>
          </cell>
          <cell r="BA2030">
            <v>1466.6387845421568</v>
          </cell>
          <cell r="BB2030">
            <v>1549.9070712721571</v>
          </cell>
          <cell r="BC2030">
            <v>1657.646719402157</v>
          </cell>
          <cell r="BD2030">
            <v>1655.6315009821571</v>
          </cell>
          <cell r="BE2030">
            <v>1528.3672005721571</v>
          </cell>
          <cell r="BF2030">
            <v>1343.3000321921568</v>
          </cell>
          <cell r="BG2030">
            <v>1311.0000321921568</v>
          </cell>
          <cell r="BH2030">
            <v>1268.4000321921569</v>
          </cell>
          <cell r="BI2030">
            <v>1775.600032192157</v>
          </cell>
          <cell r="BJ2030">
            <v>1647.550032192157</v>
          </cell>
          <cell r="BK2030">
            <v>1490.050032192157</v>
          </cell>
          <cell r="BL2030">
            <v>1391.9052726421573</v>
          </cell>
          <cell r="BM2030">
            <v>1435.0052726421573</v>
          </cell>
          <cell r="BN2030">
            <v>1423.6298074521571</v>
          </cell>
          <cell r="BO2030">
            <v>1466.3128565521572</v>
          </cell>
          <cell r="BP2030">
            <v>1418.6111676121568</v>
          </cell>
          <cell r="BQ2030">
            <v>1393.5370493421567</v>
          </cell>
          <cell r="BR2030">
            <v>1414.7344638321567</v>
          </cell>
          <cell r="BS2030">
            <v>1414.5928036821567</v>
          </cell>
          <cell r="BT2030">
            <v>1347.3876045721568</v>
          </cell>
          <cell r="BU2030">
            <v>1307.733849262157</v>
          </cell>
          <cell r="BV2030">
            <v>1457.7412649721571</v>
          </cell>
          <cell r="BW2030">
            <v>1429.7107975821571</v>
          </cell>
          <cell r="BX2030">
            <v>1219.8813841321569</v>
          </cell>
          <cell r="BY2030">
            <v>1016.268256202157</v>
          </cell>
          <cell r="BZ2030">
            <v>1144.120256202157</v>
          </cell>
          <cell r="CA2030">
            <v>1170.465657052157</v>
          </cell>
          <cell r="CB2030">
            <v>1094.8166570521571</v>
          </cell>
          <cell r="CC2030">
            <v>1068.0666570521571</v>
          </cell>
          <cell r="CD2030">
            <v>1054.8666570521571</v>
          </cell>
          <cell r="CE2030">
            <v>1137.4887614021568</v>
          </cell>
          <cell r="CF2030">
            <v>972.83657366215698</v>
          </cell>
          <cell r="CG2030">
            <v>980.63050733215687</v>
          </cell>
          <cell r="CH2030">
            <v>929.36175780215706</v>
          </cell>
          <cell r="CI2030">
            <v>942.45905467215698</v>
          </cell>
          <cell r="CJ2030">
            <v>885.71391584215701</v>
          </cell>
          <cell r="CK2030">
            <v>902.40686582215676</v>
          </cell>
          <cell r="CL2030">
            <v>683.56991367215699</v>
          </cell>
          <cell r="CM2030">
            <v>709.37259767215664</v>
          </cell>
          <cell r="CN2030">
            <v>635.47259767215667</v>
          </cell>
          <cell r="CO2030">
            <v>549.67259767215671</v>
          </cell>
          <cell r="CP2030">
            <v>409.67259767215671</v>
          </cell>
          <cell r="CQ2030">
            <v>423.27259767215673</v>
          </cell>
          <cell r="CR2030">
            <v>443.07259767215675</v>
          </cell>
          <cell r="CS2030">
            <v>361.84246855555818</v>
          </cell>
          <cell r="CT2030">
            <v>891.9018674661811</v>
          </cell>
          <cell r="CU2030">
            <v>1006.455168492298</v>
          </cell>
          <cell r="CV2030">
            <v>1323.8553698353203</v>
          </cell>
          <cell r="CW2030">
            <v>1368.095393738161</v>
          </cell>
          <cell r="CX2030">
            <v>1498.3744369159128</v>
          </cell>
          <cell r="CY2030">
            <v>1581.5882278889014</v>
          </cell>
          <cell r="CZ2030">
            <v>1774.5041460283198</v>
          </cell>
          <cell r="DA2030">
            <v>1750.4110311746608</v>
          </cell>
          <cell r="DB2030">
            <v>1861.1826109005808</v>
          </cell>
          <cell r="DC2030">
            <v>1890.802588588863</v>
          </cell>
          <cell r="DD2030">
            <v>2085.1361285943599</v>
          </cell>
          <cell r="DE2030">
            <v>2068.4932492231683</v>
          </cell>
          <cell r="DF2030">
            <v>1892.5784321554397</v>
          </cell>
          <cell r="DG2030">
            <v>1996.8913448980732</v>
          </cell>
          <cell r="DH2030">
            <v>1914.8957501707187</v>
          </cell>
          <cell r="DI2030">
            <v>1843.6753182754526</v>
          </cell>
          <cell r="DJ2030">
            <v>1763.3495407351006</v>
          </cell>
          <cell r="DK2030">
            <v>1858.9079686452239</v>
          </cell>
          <cell r="DL2030">
            <v>1768.1204075127962</v>
          </cell>
          <cell r="DM2030">
            <v>1660.7700676975469</v>
          </cell>
          <cell r="DN2030">
            <v>1589.3792986909561</v>
          </cell>
          <cell r="DO2030">
            <v>1720.1115162934298</v>
          </cell>
          <cell r="DP2030">
            <v>1657.2580916142274</v>
          </cell>
          <cell r="DQ2030">
            <v>1550.6541346969047</v>
          </cell>
          <cell r="DR2030">
            <v>1488.5117240750153</v>
          </cell>
          <cell r="DS2030">
            <v>1641.0009754437774</v>
          </cell>
          <cell r="DT2030">
            <v>1535.622984268844</v>
          </cell>
          <cell r="DU2030">
            <v>1420.5824281365672</v>
          </cell>
          <cell r="DV2030">
            <v>1383.4084689420079</v>
          </cell>
          <cell r="DW2030">
            <v>1597.4729456770717</v>
          </cell>
          <cell r="DX2030">
            <v>1567.0412356185554</v>
          </cell>
          <cell r="DY2030">
            <v>1520.1434301878996</v>
          </cell>
          <cell r="DZ2030">
            <v>1544.4040488684866</v>
          </cell>
          <cell r="EA2030">
            <v>1817.5885690253556</v>
          </cell>
          <cell r="EB2030">
            <v>1779.3550437143656</v>
          </cell>
          <cell r="EC2030">
            <v>1732.6667936339013</v>
          </cell>
          <cell r="ED2030">
            <v>1804.5652644810898</v>
          </cell>
          <cell r="EE2030">
            <v>2137.2778879826265</v>
          </cell>
          <cell r="EF2030">
            <v>2134.1577777999873</v>
          </cell>
          <cell r="EG2030">
            <v>2094.4807637625859</v>
          </cell>
          <cell r="EH2030">
            <v>2223.6087671090263</v>
          </cell>
          <cell r="EI2030">
            <v>2635.0999722505744</v>
          </cell>
          <cell r="EJ2030">
            <v>2679.6316351078126</v>
          </cell>
          <cell r="EK2030">
            <v>2666.6945333501772</v>
          </cell>
          <cell r="EL2030">
            <v>2862.1011770572904</v>
          </cell>
          <cell r="EM2030">
            <v>3347.6910681956952</v>
          </cell>
          <cell r="EN2030">
            <v>3434.3460419454041</v>
          </cell>
          <cell r="EO2030">
            <v>3440.2949847883324</v>
          </cell>
          <cell r="EP2030">
            <v>3707.4141854933832</v>
          </cell>
          <cell r="EQ2030">
            <v>4288.4909195951877</v>
          </cell>
          <cell r="ER2030">
            <v>4418.412714118911</v>
          </cell>
          <cell r="ES2030">
            <v>4460.5339471615207</v>
          </cell>
        </row>
        <row r="2031">
          <cell r="C2031">
            <v>69.557999999999993</v>
          </cell>
          <cell r="D2031">
            <v>35.781000000000006</v>
          </cell>
          <cell r="E2031">
            <v>35.441000000000031</v>
          </cell>
          <cell r="F2031">
            <v>27.194000000000017</v>
          </cell>
          <cell r="G2031">
            <v>52.612000000000023</v>
          </cell>
          <cell r="H2031">
            <v>53.259999999999991</v>
          </cell>
          <cell r="I2031">
            <v>29.37700000000001</v>
          </cell>
          <cell r="J2031">
            <v>66.975999999999999</v>
          </cell>
          <cell r="K2031">
            <v>77.647999999999968</v>
          </cell>
          <cell r="L2031">
            <v>49.288000000000011</v>
          </cell>
          <cell r="M2031">
            <v>49.620000000000005</v>
          </cell>
          <cell r="N2031">
            <v>92.745999999999981</v>
          </cell>
          <cell r="O2031">
            <v>99.271999999999991</v>
          </cell>
          <cell r="P2031">
            <v>68.045000000000016</v>
          </cell>
          <cell r="Q2031">
            <v>58.974000000000046</v>
          </cell>
          <cell r="R2031">
            <v>29.400000000000091</v>
          </cell>
          <cell r="S2031">
            <v>117.30000000000001</v>
          </cell>
          <cell r="T2031">
            <v>90</v>
          </cell>
          <cell r="U2031">
            <v>62.199999999999989</v>
          </cell>
          <cell r="V2031">
            <v>66.600000000000023</v>
          </cell>
          <cell r="W2031">
            <v>100.95600000000002</v>
          </cell>
          <cell r="X2031">
            <v>96.814000000000078</v>
          </cell>
          <cell r="Y2031">
            <v>70.050000000000011</v>
          </cell>
          <cell r="Z2031">
            <v>112.19999999999999</v>
          </cell>
          <cell r="AA2031">
            <v>108.08500000000004</v>
          </cell>
          <cell r="AB2031">
            <v>109.95999999999998</v>
          </cell>
          <cell r="AC2031">
            <v>108.22499999999997</v>
          </cell>
          <cell r="AD2031">
            <v>119.98399999999992</v>
          </cell>
          <cell r="AE2031">
            <v>141.30000000000007</v>
          </cell>
          <cell r="AF2031">
            <v>120.82799999999997</v>
          </cell>
          <cell r="AG2031">
            <v>129.30200000000002</v>
          </cell>
          <cell r="AH2031">
            <v>344.85400000000004</v>
          </cell>
          <cell r="AI2031">
            <v>581.95600000000013</v>
          </cell>
          <cell r="AJ2031">
            <v>550.06100000000004</v>
          </cell>
          <cell r="AK2031">
            <v>540.06299999999999</v>
          </cell>
          <cell r="AL2031">
            <v>583.8180000000001</v>
          </cell>
          <cell r="AM2031">
            <v>629.79999999999995</v>
          </cell>
          <cell r="AN2031">
            <v>766.20300000000009</v>
          </cell>
          <cell r="AO2031">
            <v>588.45600000000002</v>
          </cell>
          <cell r="AP2031">
            <v>556.15500000000009</v>
          </cell>
          <cell r="AQ2031">
            <v>524.44999999999993</v>
          </cell>
          <cell r="AR2031">
            <v>445.16200000000003</v>
          </cell>
          <cell r="AS2031">
            <v>292.92100000000005</v>
          </cell>
          <cell r="AT2031">
            <v>371.94200000000001</v>
          </cell>
          <cell r="AU2031">
            <v>447.69999999999993</v>
          </cell>
          <cell r="AV2031">
            <v>443.20099999999991</v>
          </cell>
          <cell r="AW2031">
            <v>476.75700000000006</v>
          </cell>
          <cell r="AX2031">
            <v>497.07500000000005</v>
          </cell>
          <cell r="AY2031">
            <v>607.39400000000001</v>
          </cell>
          <cell r="AZ2031">
            <v>580.84899999999993</v>
          </cell>
          <cell r="BA2031">
            <v>619.23900000000003</v>
          </cell>
          <cell r="BB2031">
            <v>699.69999999999982</v>
          </cell>
          <cell r="BC2031">
            <v>830.84799999999996</v>
          </cell>
          <cell r="BD2031">
            <v>628.50199999999995</v>
          </cell>
          <cell r="BE2031">
            <v>445.90600000000018</v>
          </cell>
          <cell r="BF2031">
            <v>392.45900000000029</v>
          </cell>
          <cell r="BG2031">
            <v>492.99</v>
          </cell>
          <cell r="BH2031">
            <v>329.40899999999988</v>
          </cell>
          <cell r="BI2031">
            <v>330.72</v>
          </cell>
          <cell r="BJ2031">
            <v>341.90999999999985</v>
          </cell>
          <cell r="BK2031">
            <v>569.04299999999989</v>
          </cell>
          <cell r="BL2031">
            <v>318.55899999999997</v>
          </cell>
          <cell r="BM2031">
            <v>445.28899999999999</v>
          </cell>
          <cell r="BN2031">
            <v>589.84</v>
          </cell>
          <cell r="BO2031">
            <v>569.43799999999987</v>
          </cell>
          <cell r="BP2031">
            <v>471.11999999999989</v>
          </cell>
          <cell r="BQ2031">
            <v>205.84899999999993</v>
          </cell>
          <cell r="BR2031">
            <v>1112.5860000000002</v>
          </cell>
          <cell r="BS2031">
            <v>1058.819</v>
          </cell>
          <cell r="BT2031">
            <v>1838.4459999999999</v>
          </cell>
          <cell r="BU2031">
            <v>1425.0430000000001</v>
          </cell>
          <cell r="BV2031">
            <v>1453.0469999999998</v>
          </cell>
          <cell r="BW2031">
            <v>1577.5079999999998</v>
          </cell>
          <cell r="BX2031">
            <v>1461.5229999999997</v>
          </cell>
          <cell r="BY2031">
            <v>1199.0889999999999</v>
          </cell>
          <cell r="BZ2031">
            <v>1288.9809999999998</v>
          </cell>
          <cell r="CA2031">
            <v>1341.2840000000001</v>
          </cell>
          <cell r="CB2031">
            <v>1295.5010000000002</v>
          </cell>
          <cell r="CC2031">
            <v>1214.5309999999999</v>
          </cell>
          <cell r="CD2031">
            <v>1312.7740000000001</v>
          </cell>
          <cell r="CE2031">
            <v>1312.6960000000001</v>
          </cell>
          <cell r="CF2031">
            <v>1302.8959999999997</v>
          </cell>
          <cell r="CG2031">
            <v>1162.5220000000002</v>
          </cell>
          <cell r="CH2031">
            <v>1569.4749999999999</v>
          </cell>
          <cell r="CI2031">
            <v>1803.7859999999998</v>
          </cell>
          <cell r="CJ2031">
            <v>1565.4509999999998</v>
          </cell>
          <cell r="CK2031">
            <v>1549.097</v>
          </cell>
          <cell r="CL2031">
            <v>1628.2839999999999</v>
          </cell>
          <cell r="CM2031">
            <v>1664.5409999999997</v>
          </cell>
          <cell r="CN2031">
            <v>1512.4749999999999</v>
          </cell>
          <cell r="CO2031">
            <v>1535.3970000000002</v>
          </cell>
          <cell r="CP2031">
            <v>1582.61</v>
          </cell>
          <cell r="CQ2031">
            <v>1696.4580000000001</v>
          </cell>
          <cell r="CR2031">
            <v>1250.6769999999997</v>
          </cell>
          <cell r="CS2031">
            <v>1250.6769999999997</v>
          </cell>
          <cell r="CT2031">
            <v>1250.6769999999997</v>
          </cell>
          <cell r="CU2031">
            <v>1250.6769999999997</v>
          </cell>
          <cell r="CV2031">
            <v>1250.6769999999997</v>
          </cell>
          <cell r="CW2031">
            <v>1250.6769999999997</v>
          </cell>
          <cell r="CX2031">
            <v>1250.6769999999997</v>
          </cell>
          <cell r="CY2031">
            <v>1250.6769999999997</v>
          </cell>
          <cell r="CZ2031">
            <v>1250.6769999999997</v>
          </cell>
          <cell r="DA2031">
            <v>1250.6769999999997</v>
          </cell>
          <cell r="DB2031">
            <v>1250.6769999999997</v>
          </cell>
          <cell r="DC2031">
            <v>1250.6769999999997</v>
          </cell>
          <cell r="DD2031">
            <v>1250.6769999999997</v>
          </cell>
          <cell r="DE2031">
            <v>1250.6769999999997</v>
          </cell>
          <cell r="DF2031">
            <v>1250.6769999999997</v>
          </cell>
          <cell r="DG2031">
            <v>1250.6769999999997</v>
          </cell>
          <cell r="DH2031">
            <v>1250.6769999999997</v>
          </cell>
          <cell r="DI2031">
            <v>1250.6769999999997</v>
          </cell>
          <cell r="DJ2031">
            <v>1250.6769999999997</v>
          </cell>
          <cell r="DK2031">
            <v>1250.6769999999997</v>
          </cell>
          <cell r="DL2031">
            <v>1250.6769999999997</v>
          </cell>
          <cell r="DM2031">
            <v>1250.6769999999997</v>
          </cell>
          <cell r="DN2031">
            <v>1250.6769999999997</v>
          </cell>
          <cell r="DO2031">
            <v>1250.6769999999997</v>
          </cell>
          <cell r="DP2031">
            <v>1250.6769999999997</v>
          </cell>
          <cell r="DQ2031">
            <v>1250.6769999999997</v>
          </cell>
          <cell r="DR2031">
            <v>1250.6769999999997</v>
          </cell>
          <cell r="DS2031">
            <v>1250.6769999999997</v>
          </cell>
          <cell r="DT2031">
            <v>1250.6769999999997</v>
          </cell>
          <cell r="DU2031">
            <v>1250.6769999999997</v>
          </cell>
          <cell r="DV2031">
            <v>1250.6769999999997</v>
          </cell>
          <cell r="DW2031">
            <v>1250.6769999999997</v>
          </cell>
          <cell r="DX2031">
            <v>1250.6769999999997</v>
          </cell>
          <cell r="DY2031">
            <v>1250.6769999999997</v>
          </cell>
          <cell r="DZ2031">
            <v>1250.6769999999997</v>
          </cell>
          <cell r="EA2031">
            <v>1250.6769999999997</v>
          </cell>
          <cell r="EB2031">
            <v>1250.6769999999997</v>
          </cell>
          <cell r="EC2031">
            <v>1250.6769999999997</v>
          </cell>
          <cell r="ED2031">
            <v>1250.6769999999997</v>
          </cell>
          <cell r="EE2031">
            <v>1250.6769999999997</v>
          </cell>
          <cell r="EF2031">
            <v>1250.6769999999997</v>
          </cell>
          <cell r="EG2031">
            <v>1250.6769999999997</v>
          </cell>
          <cell r="EH2031">
            <v>1250.6769999999997</v>
          </cell>
          <cell r="EI2031">
            <v>1250.6769999999997</v>
          </cell>
          <cell r="EJ2031">
            <v>1250.6769999999997</v>
          </cell>
          <cell r="EK2031">
            <v>1250.6769999999997</v>
          </cell>
          <cell r="EL2031">
            <v>1250.6769999999997</v>
          </cell>
          <cell r="EM2031">
            <v>1250.6769999999997</v>
          </cell>
          <cell r="EN2031">
            <v>1250.6769999999997</v>
          </cell>
          <cell r="EO2031">
            <v>1250.6769999999997</v>
          </cell>
          <cell r="EP2031">
            <v>1250.6769999999997</v>
          </cell>
          <cell r="EQ2031">
            <v>1250.6769999999997</v>
          </cell>
          <cell r="ER2031">
            <v>1250.6769999999997</v>
          </cell>
          <cell r="ES2031">
            <v>1250.6769999999997</v>
          </cell>
        </row>
        <row r="2034">
          <cell r="C2034">
            <v>1594.8009999999999</v>
          </cell>
          <cell r="D2034">
            <v>1628.914</v>
          </cell>
          <cell r="E2034">
            <v>1584.768</v>
          </cell>
          <cell r="F2034">
            <v>1664.1289999999999</v>
          </cell>
          <cell r="G2034">
            <v>1583.1150000000002</v>
          </cell>
          <cell r="H2034">
            <v>1595.5819999999999</v>
          </cell>
          <cell r="I2034">
            <v>1653.5709999999999</v>
          </cell>
          <cell r="J2034">
            <v>1768.0280000000002</v>
          </cell>
          <cell r="K2034">
            <v>1674.5630000000001</v>
          </cell>
          <cell r="L2034">
            <v>1740.3770000000004</v>
          </cell>
          <cell r="M2034">
            <v>1796.6189999999999</v>
          </cell>
          <cell r="N2034">
            <v>1860.1579999999999</v>
          </cell>
          <cell r="O2034">
            <v>1895.4830000000002</v>
          </cell>
          <cell r="P2034">
            <v>1993.9699999999998</v>
          </cell>
          <cell r="Q2034">
            <v>2062.0009999999997</v>
          </cell>
          <cell r="R2034">
            <v>2197.4059999999999</v>
          </cell>
          <cell r="S2034">
            <v>2221.2060000000001</v>
          </cell>
          <cell r="T2034">
            <v>2204.4060000000004</v>
          </cell>
          <cell r="U2034">
            <v>2313.1060000000007</v>
          </cell>
          <cell r="V2034">
            <v>2391.1060000000002</v>
          </cell>
          <cell r="W2034">
            <v>2284.2579999999998</v>
          </cell>
          <cell r="X2034">
            <v>2122.9740000000002</v>
          </cell>
          <cell r="Y2034">
            <v>2161.8920000000007</v>
          </cell>
          <cell r="Z2034">
            <v>2253.4830000000002</v>
          </cell>
          <cell r="AA2034">
            <v>2167.0790000000002</v>
          </cell>
          <cell r="AB2034">
            <v>2233.0960000000005</v>
          </cell>
          <cell r="AC2034">
            <v>2266.5430000000001</v>
          </cell>
          <cell r="AD2034">
            <v>2003.1600000000005</v>
          </cell>
          <cell r="AE2034">
            <v>2003.4860000000003</v>
          </cell>
          <cell r="AF2034">
            <v>2133.7440000000006</v>
          </cell>
          <cell r="AG2034">
            <v>2157.2200000000007</v>
          </cell>
          <cell r="AH2034">
            <v>2186.433</v>
          </cell>
          <cell r="AI2034">
            <v>1944.2390000000005</v>
          </cell>
          <cell r="AJ2034">
            <v>1974.036000000001</v>
          </cell>
          <cell r="AK2034">
            <v>1976.0290000000009</v>
          </cell>
          <cell r="AL2034">
            <v>2086.9290000000005</v>
          </cell>
          <cell r="AM2034">
            <v>2231.3289999999997</v>
          </cell>
          <cell r="AN2034">
            <v>2386.1689999999999</v>
          </cell>
          <cell r="AO2034">
            <v>2781.324000000001</v>
          </cell>
          <cell r="AP2034">
            <v>3137.4850000000001</v>
          </cell>
          <cell r="AQ2034">
            <v>3150.2809999999999</v>
          </cell>
          <cell r="AR2034">
            <v>3369.6406911078434</v>
          </cell>
          <cell r="AS2034">
            <v>3656.0366911078427</v>
          </cell>
          <cell r="AT2034">
            <v>3586.5586911078435</v>
          </cell>
          <cell r="AU2034">
            <v>3527.120691107843</v>
          </cell>
          <cell r="AV2034">
            <v>3801.303691107843</v>
          </cell>
          <cell r="AW2034">
            <v>3983.6296911078434</v>
          </cell>
          <cell r="AX2034">
            <v>4085.886691107843</v>
          </cell>
          <cell r="AY2034">
            <v>3989.3777494478436</v>
          </cell>
          <cell r="AZ2034">
            <v>4200.5587255178434</v>
          </cell>
          <cell r="BA2034">
            <v>4270.0952154578426</v>
          </cell>
          <cell r="BB2034">
            <v>4338.7399287278431</v>
          </cell>
          <cell r="BC2034">
            <v>4227.2252805978424</v>
          </cell>
          <cell r="BD2034">
            <v>4478.0314990178431</v>
          </cell>
          <cell r="BE2034">
            <v>4679.8647994278417</v>
          </cell>
          <cell r="BF2034">
            <v>5020.0139678078422</v>
          </cell>
          <cell r="BG2034">
            <v>4916.5929678078428</v>
          </cell>
          <cell r="BH2034">
            <v>5066.0809678078422</v>
          </cell>
          <cell r="BI2034">
            <v>4587.9119678078432</v>
          </cell>
          <cell r="BJ2034">
            <v>4894.4759678078426</v>
          </cell>
          <cell r="BK2034">
            <v>4857.6449678078434</v>
          </cell>
          <cell r="BL2034">
            <v>5362.7697273578433</v>
          </cell>
          <cell r="BM2034">
            <v>5395.4777273578429</v>
          </cell>
          <cell r="BN2034">
            <v>5139.9901925478425</v>
          </cell>
          <cell r="BO2034">
            <v>5086.6351434478438</v>
          </cell>
          <cell r="BP2034">
            <v>5183.7348323878432</v>
          </cell>
          <cell r="BQ2034">
            <v>5312.3029506578441</v>
          </cell>
          <cell r="BR2034">
            <v>4417.1145361678427</v>
          </cell>
          <cell r="BS2034">
            <v>4607.6091963178442</v>
          </cell>
          <cell r="BT2034">
            <v>4021.2533954278429</v>
          </cell>
          <cell r="BU2034">
            <v>4364.1821507378436</v>
          </cell>
          <cell r="BV2034">
            <v>4467.790335027843</v>
          </cell>
          <cell r="BW2034">
            <v>4657.4042024178425</v>
          </cell>
          <cell r="BX2034">
            <v>4790.2626158678431</v>
          </cell>
          <cell r="BY2034">
            <v>5430.1507437978435</v>
          </cell>
          <cell r="BZ2034">
            <v>5400.4337437978438</v>
          </cell>
          <cell r="CA2034">
            <v>5542.2113429478422</v>
          </cell>
          <cell r="CB2034">
            <v>5493.612342947843</v>
          </cell>
          <cell r="CC2034">
            <v>5606.304342947843</v>
          </cell>
          <cell r="CD2034">
            <v>5668.3673429478422</v>
          </cell>
          <cell r="CE2034">
            <v>5590.2742385978427</v>
          </cell>
          <cell r="CF2034">
            <v>5790.7974263378437</v>
          </cell>
          <cell r="CG2034">
            <v>5973.6444926678432</v>
          </cell>
          <cell r="CH2034">
            <v>5789.2812421978415</v>
          </cell>
          <cell r="CI2034">
            <v>5491.7049453278441</v>
          </cell>
          <cell r="CJ2034">
            <v>5758.2890841578446</v>
          </cell>
          <cell r="CK2034">
            <v>5784.6331341778423</v>
          </cell>
          <cell r="CL2034">
            <v>6283.7107220278431</v>
          </cell>
          <cell r="CM2034">
            <v>6126.4784023278435</v>
          </cell>
          <cell r="CN2034">
            <v>6318.3084429178434</v>
          </cell>
          <cell r="CO2034">
            <v>6425.2654023278428</v>
          </cell>
          <cell r="CP2034">
            <v>6542.8454023278446</v>
          </cell>
          <cell r="CQ2034">
            <v>6370.4764023278422</v>
          </cell>
          <cell r="CR2034">
            <v>6884.7934023278431</v>
          </cell>
          <cell r="CS2034">
            <v>6808.5185715622883</v>
          </cell>
          <cell r="CT2034">
            <v>6481.5665477122138</v>
          </cell>
          <cell r="CU2034">
            <v>6612.3370583076385</v>
          </cell>
          <cell r="CV2034">
            <v>6220.7562895924984</v>
          </cell>
          <cell r="CW2034">
            <v>6174.8350876275063</v>
          </cell>
          <cell r="CX2034">
            <v>6250.7674728075244</v>
          </cell>
          <cell r="CY2034">
            <v>6349.7425800953597</v>
          </cell>
          <cell r="CZ2034">
            <v>6106.3988532325084</v>
          </cell>
          <cell r="DA2034">
            <v>6143.5990693105869</v>
          </cell>
          <cell r="DB2034">
            <v>6248.5556723778363</v>
          </cell>
          <cell r="DC2034">
            <v>6431.6700485784831</v>
          </cell>
          <cell r="DD2034">
            <v>6167.2002387253597</v>
          </cell>
          <cell r="DE2034">
            <v>6193.4838324655839</v>
          </cell>
          <cell r="DF2034">
            <v>6599.1333091065226</v>
          </cell>
          <cell r="DG2034">
            <v>6852.9638478997713</v>
          </cell>
          <cell r="DH2034">
            <v>6852.9304572806177</v>
          </cell>
          <cell r="DI2034">
            <v>6939.663128950493</v>
          </cell>
          <cell r="DJ2034">
            <v>7216.0507122407562</v>
          </cell>
          <cell r="DK2034">
            <v>7044.5810457053321</v>
          </cell>
          <cell r="DL2034">
            <v>7046.786438780674</v>
          </cell>
          <cell r="DM2034">
            <v>7167.0973801937307</v>
          </cell>
          <cell r="DN2034">
            <v>7471.2612298455915</v>
          </cell>
          <cell r="DO2034">
            <v>8682.6353883552874</v>
          </cell>
          <cell r="DP2034">
            <v>8656.8871847558494</v>
          </cell>
          <cell r="DQ2034">
            <v>8778.79758172933</v>
          </cell>
          <cell r="DR2034">
            <v>9100.3208276614478</v>
          </cell>
          <cell r="DS2034">
            <v>8920.9366942692504</v>
          </cell>
          <cell r="DT2034">
            <v>8938.2523731910278</v>
          </cell>
          <cell r="DU2034">
            <v>9070.2081820965268</v>
          </cell>
          <cell r="DV2034">
            <v>9370.51666290496</v>
          </cell>
          <cell r="DW2034">
            <v>10074.812115963807</v>
          </cell>
          <cell r="DX2034">
            <v>10003.872749315298</v>
          </cell>
          <cell r="DY2034">
            <v>10071.181487883547</v>
          </cell>
          <cell r="DZ2034">
            <v>10329.365312228547</v>
          </cell>
          <cell r="EA2034">
            <v>10313.582409728093</v>
          </cell>
          <cell r="EB2034">
            <v>10245.464861977945</v>
          </cell>
          <cell r="EC2034">
            <v>10313.444355406942</v>
          </cell>
          <cell r="ED2034">
            <v>10529.933979292138</v>
          </cell>
          <cell r="EE2034">
            <v>11140.116490102948</v>
          </cell>
          <cell r="EF2034">
            <v>11028.303054942287</v>
          </cell>
          <cell r="EG2034">
            <v>11092.728749417207</v>
          </cell>
          <cell r="EH2034">
            <v>11281.222187002793</v>
          </cell>
          <cell r="EI2034">
            <v>11529.46659459785</v>
          </cell>
          <cell r="EJ2034">
            <v>11365.461369216784</v>
          </cell>
          <cell r="EK2034">
            <v>11405.069232754558</v>
          </cell>
          <cell r="EL2034">
            <v>11544.463900902043</v>
          </cell>
          <cell r="EM2034">
            <v>11042.926814271956</v>
          </cell>
          <cell r="EN2034">
            <v>10834.555609969362</v>
          </cell>
          <cell r="EO2034">
            <v>10854.073759136969</v>
          </cell>
          <cell r="EP2034">
            <v>10928.380473392201</v>
          </cell>
          <cell r="EQ2034">
            <v>11385.080815136153</v>
          </cell>
          <cell r="ER2034">
            <v>11122.37240657065</v>
          </cell>
          <cell r="ES2034">
            <v>11109.974880744898</v>
          </cell>
        </row>
        <row r="2035">
          <cell r="C2035">
            <v>477.27700000000004</v>
          </cell>
          <cell r="D2035">
            <v>524.06299999999999</v>
          </cell>
          <cell r="E2035">
            <v>426.27100000000002</v>
          </cell>
          <cell r="F2035">
            <v>362.10899999999998</v>
          </cell>
          <cell r="G2035">
            <v>255.32300000000004</v>
          </cell>
          <cell r="H2035">
            <v>337.78499999999997</v>
          </cell>
          <cell r="I2035">
            <v>402.303</v>
          </cell>
          <cell r="J2035">
            <v>399.54800000000006</v>
          </cell>
          <cell r="K2035">
            <v>318.13699999999994</v>
          </cell>
          <cell r="L2035">
            <v>460.55400000000003</v>
          </cell>
          <cell r="M2035">
            <v>391.28600000000006</v>
          </cell>
          <cell r="N2035">
            <v>350.59899999999999</v>
          </cell>
          <cell r="O2035">
            <v>270.80899999999991</v>
          </cell>
          <cell r="P2035">
            <v>346.52600000000001</v>
          </cell>
          <cell r="Q2035">
            <v>323.31399999999996</v>
          </cell>
          <cell r="R2035">
            <v>338.49999999999994</v>
          </cell>
          <cell r="S2035">
            <v>313.60000000000008</v>
          </cell>
          <cell r="T2035">
            <v>244.61999999999995</v>
          </cell>
          <cell r="U2035">
            <v>273.5</v>
          </cell>
          <cell r="V2035">
            <v>303.06399999999996</v>
          </cell>
          <cell r="W2035">
            <v>198.34299999999999</v>
          </cell>
          <cell r="X2035">
            <v>23.580999999999989</v>
          </cell>
          <cell r="Y2035">
            <v>110.09500000000003</v>
          </cell>
          <cell r="Z2035">
            <v>156.02900000000005</v>
          </cell>
          <cell r="AA2035">
            <v>18.55400000000003</v>
          </cell>
          <cell r="AB2035">
            <v>131.48500000000007</v>
          </cell>
          <cell r="AC2035">
            <v>110.82799999999997</v>
          </cell>
          <cell r="AD2035">
            <v>-81.356999999999971</v>
          </cell>
          <cell r="AE2035">
            <v>-107.76299999999998</v>
          </cell>
          <cell r="AF2035">
            <v>-0.3589999999999236</v>
          </cell>
          <cell r="AG2035">
            <v>152.6149999999999</v>
          </cell>
          <cell r="AH2035">
            <v>342.93699999999995</v>
          </cell>
          <cell r="AI2035">
            <v>346.10200000000009</v>
          </cell>
          <cell r="AJ2035">
            <v>331.58300000000003</v>
          </cell>
          <cell r="AK2035">
            <v>318.11900000000009</v>
          </cell>
          <cell r="AL2035">
            <v>456.91499999999991</v>
          </cell>
          <cell r="AM2035">
            <v>303.38600000000008</v>
          </cell>
          <cell r="AN2035">
            <v>369.44</v>
          </cell>
          <cell r="AO2035">
            <v>798.07199999999989</v>
          </cell>
          <cell r="AP2035">
            <v>512.24700000000018</v>
          </cell>
          <cell r="AQ2035">
            <v>477.39399999999989</v>
          </cell>
          <cell r="AR2035">
            <v>479.29200000000003</v>
          </cell>
          <cell r="AS2035">
            <v>576.43600000000015</v>
          </cell>
          <cell r="AT2035">
            <v>289.76499999999993</v>
          </cell>
          <cell r="AU2035">
            <v>164.30799999999999</v>
          </cell>
          <cell r="AV2035">
            <v>326.23299999999995</v>
          </cell>
          <cell r="AW2035">
            <v>383.74799999999999</v>
          </cell>
          <cell r="AX2035">
            <v>357.15599999999995</v>
          </cell>
          <cell r="AY2035">
            <v>161.23600000000005</v>
          </cell>
          <cell r="AZ2035">
            <v>274.13900000000001</v>
          </cell>
          <cell r="BA2035">
            <v>388.04100000000005</v>
          </cell>
          <cell r="BB2035">
            <v>452.10900000000004</v>
          </cell>
          <cell r="BC2035">
            <v>273.41500000000002</v>
          </cell>
          <cell r="BD2035">
            <v>415.28499999999997</v>
          </cell>
          <cell r="BE2035">
            <v>534.72059999999999</v>
          </cell>
          <cell r="BF2035">
            <v>516.88099999999986</v>
          </cell>
          <cell r="BG2035">
            <v>491.4369999999999</v>
          </cell>
          <cell r="BH2035">
            <v>583.29100000000005</v>
          </cell>
          <cell r="BI2035">
            <v>430.37000000000006</v>
          </cell>
          <cell r="BJ2035">
            <v>611.89400000000001</v>
          </cell>
          <cell r="BK2035">
            <v>469.60600000000011</v>
          </cell>
          <cell r="BL2035">
            <v>624.25399999999991</v>
          </cell>
          <cell r="BM2035">
            <v>481.81500000000011</v>
          </cell>
          <cell r="BN2035">
            <v>439.22900000000004</v>
          </cell>
          <cell r="BO2035">
            <v>481.31900000000007</v>
          </cell>
          <cell r="BP2035">
            <v>717.29100000000017</v>
          </cell>
          <cell r="BQ2035">
            <v>696.02100000000007</v>
          </cell>
          <cell r="BR2035">
            <v>601.36500000000001</v>
          </cell>
          <cell r="BS2035">
            <v>645.40099999999984</v>
          </cell>
          <cell r="BT2035">
            <v>708.68100000000004</v>
          </cell>
          <cell r="BU2035">
            <v>959.9394760199998</v>
          </cell>
          <cell r="BV2035">
            <v>1098.03</v>
          </cell>
          <cell r="BW2035">
            <v>1281.097</v>
          </cell>
          <cell r="BX2035">
            <v>1570.171</v>
          </cell>
          <cell r="BY2035">
            <v>1775.7150000000001</v>
          </cell>
          <cell r="BZ2035">
            <v>1789.9369999999999</v>
          </cell>
          <cell r="CA2035">
            <v>2021.9180895400002</v>
          </cell>
          <cell r="CB2035">
            <v>2203.1750000000002</v>
          </cell>
          <cell r="CC2035">
            <v>2118.261</v>
          </cell>
          <cell r="CD2035">
            <v>2174.77</v>
          </cell>
          <cell r="CE2035">
            <v>2057.498</v>
          </cell>
          <cell r="CF2035">
            <v>2377.9089999999997</v>
          </cell>
          <cell r="CG2035">
            <v>2509.3670000000002</v>
          </cell>
          <cell r="CH2035">
            <v>2742.326</v>
          </cell>
          <cell r="CI2035">
            <v>2711.4520000000002</v>
          </cell>
          <cell r="CJ2035">
            <v>2893.7190000000001</v>
          </cell>
          <cell r="CK2035">
            <v>2967.2709999999997</v>
          </cell>
          <cell r="CL2035">
            <v>3175.7836240700003</v>
          </cell>
          <cell r="CM2035">
            <v>3132.8340000000003</v>
          </cell>
          <cell r="CN2035">
            <v>3262.9910418500003</v>
          </cell>
          <cell r="CO2035">
            <v>3324.6190000000001</v>
          </cell>
          <cell r="CP2035">
            <v>3508.3979999999997</v>
          </cell>
          <cell r="CQ2035">
            <v>3450.8249999999998</v>
          </cell>
          <cell r="CR2035">
            <v>3567.6089999999999</v>
          </cell>
          <cell r="CS2035">
            <v>3753.159285544913</v>
          </cell>
          <cell r="CT2035">
            <v>3753.1642855449122</v>
          </cell>
          <cell r="CU2035">
            <v>3753.1642855449127</v>
          </cell>
          <cell r="CV2035">
            <v>3753.1642855449127</v>
          </cell>
          <cell r="CW2035">
            <v>3753.1642855449127</v>
          </cell>
          <cell r="CX2035">
            <v>3753.1642855449122</v>
          </cell>
          <cell r="CY2035">
            <v>3753.1642855449122</v>
          </cell>
          <cell r="CZ2035">
            <v>3753.1642855449127</v>
          </cell>
          <cell r="DA2035">
            <v>3753.1642855449127</v>
          </cell>
          <cell r="DB2035">
            <v>3753.1642855449127</v>
          </cell>
          <cell r="DC2035">
            <v>3753.1642855449127</v>
          </cell>
          <cell r="DD2035">
            <v>3753.1642855449131</v>
          </cell>
          <cell r="DE2035">
            <v>3753.1642855449127</v>
          </cell>
          <cell r="DF2035">
            <v>3753.1642855449122</v>
          </cell>
          <cell r="DG2035">
            <v>3753.1642855449127</v>
          </cell>
          <cell r="DH2035">
            <v>3753.1627846609476</v>
          </cell>
          <cell r="DI2035">
            <v>3753.1627846609481</v>
          </cell>
          <cell r="DJ2035">
            <v>3750.9764933426418</v>
          </cell>
          <cell r="DK2035">
            <v>3776.4420080731588</v>
          </cell>
          <cell r="DL2035">
            <v>3802.1635145340147</v>
          </cell>
          <cell r="DM2035">
            <v>3828.1408830133832</v>
          </cell>
          <cell r="DN2035">
            <v>3854.2722676655626</v>
          </cell>
          <cell r="DO2035">
            <v>3880.6566836182187</v>
          </cell>
          <cell r="DP2035">
            <v>3907.2929899564665</v>
          </cell>
          <cell r="DQ2035">
            <v>3934.0809295772428</v>
          </cell>
          <cell r="DR2035">
            <v>3961.1196486788081</v>
          </cell>
          <cell r="DS2035">
            <v>3988.4073378994694</v>
          </cell>
          <cell r="DT2035">
            <v>4015.9427225780869</v>
          </cell>
          <cell r="DU2035">
            <v>4043.7261501863227</v>
          </cell>
          <cell r="DV2035">
            <v>4071.6559102404931</v>
          </cell>
          <cell r="DW2035">
            <v>4099.8302216642751</v>
          </cell>
          <cell r="DX2035">
            <v>4128.2476563946066</v>
          </cell>
          <cell r="DY2035">
            <v>4156.9088963259273</v>
          </cell>
          <cell r="DZ2035">
            <v>4185.8124083469247</v>
          </cell>
          <cell r="EA2035">
            <v>4214.9556625802743</v>
          </cell>
          <cell r="EB2035">
            <v>4244.337480125505</v>
          </cell>
          <cell r="EC2035">
            <v>4273.9581269724422</v>
          </cell>
          <cell r="ED2035">
            <v>4303.8159335241917</v>
          </cell>
          <cell r="EE2035">
            <v>4333.9086012064945</v>
          </cell>
          <cell r="EF2035">
            <v>4364.2346187193616</v>
          </cell>
          <cell r="EG2035">
            <v>4394.8946369915166</v>
          </cell>
          <cell r="EH2035">
            <v>4393.1716388011009</v>
          </cell>
          <cell r="EI2035">
            <v>4391.477278079823</v>
          </cell>
          <cell r="EJ2035">
            <v>4389.7096058195193</v>
          </cell>
          <cell r="EK2035">
            <v>4387.8689128350761</v>
          </cell>
          <cell r="EL2035">
            <v>4386.0536621266037</v>
          </cell>
          <cell r="EM2035">
            <v>4384.1607672448436</v>
          </cell>
          <cell r="EN2035">
            <v>4382.1885339886285</v>
          </cell>
          <cell r="EO2035">
            <v>4380.2375098368293</v>
          </cell>
          <cell r="EP2035">
            <v>4378.2053135484075</v>
          </cell>
          <cell r="EQ2035">
            <v>4376.0890769730522</v>
          </cell>
          <cell r="ER2035">
            <v>4373.9873694183298</v>
          </cell>
          <cell r="ES2035">
            <v>4371.799839434464</v>
          </cell>
        </row>
        <row r="2036">
          <cell r="C2036">
            <v>646.75100000000009</v>
          </cell>
          <cell r="D2036">
            <v>708.77</v>
          </cell>
          <cell r="E2036">
            <v>610.86500000000001</v>
          </cell>
          <cell r="F2036">
            <v>539.22299999999996</v>
          </cell>
          <cell r="G2036">
            <v>474.79700000000003</v>
          </cell>
          <cell r="H2036">
            <v>553.81399999999996</v>
          </cell>
          <cell r="I2036">
            <v>619.70299999999997</v>
          </cell>
          <cell r="J2036">
            <v>641.69000000000005</v>
          </cell>
          <cell r="K2036">
            <v>602.83199999999999</v>
          </cell>
          <cell r="L2036">
            <v>735.03399999999999</v>
          </cell>
          <cell r="M2036">
            <v>694.80799999999999</v>
          </cell>
          <cell r="N2036">
            <v>680.76499999999999</v>
          </cell>
          <cell r="O2036">
            <v>537.79599999999994</v>
          </cell>
          <cell r="P2036">
            <v>607.577</v>
          </cell>
          <cell r="Q2036">
            <v>572.03899999999999</v>
          </cell>
          <cell r="R2036">
            <v>622.29999999999995</v>
          </cell>
          <cell r="S2036">
            <v>555.40000000000009</v>
          </cell>
          <cell r="T2036">
            <v>478.20599999999996</v>
          </cell>
          <cell r="U2036">
            <v>465.4</v>
          </cell>
          <cell r="V2036">
            <v>551.25199999999995</v>
          </cell>
          <cell r="W2036">
            <v>443.19</v>
          </cell>
          <cell r="X2036">
            <v>239.548</v>
          </cell>
          <cell r="Y2036">
            <v>376.94799999999998</v>
          </cell>
          <cell r="Z2036">
            <v>439.51000000000005</v>
          </cell>
          <cell r="AA2036">
            <v>330.31200000000001</v>
          </cell>
          <cell r="AB2036">
            <v>416.29500000000002</v>
          </cell>
          <cell r="AC2036">
            <v>463.20100000000002</v>
          </cell>
          <cell r="AD2036">
            <v>227.30700000000002</v>
          </cell>
          <cell r="AE2036">
            <v>219.68400000000008</v>
          </cell>
          <cell r="AF2036">
            <v>394.13800000000003</v>
          </cell>
          <cell r="AG2036">
            <v>544.96999999999991</v>
          </cell>
          <cell r="AH2036">
            <v>649.57999999999993</v>
          </cell>
          <cell r="AI2036">
            <v>637.65500000000009</v>
          </cell>
          <cell r="AJ2036">
            <v>678.69299999999998</v>
          </cell>
          <cell r="AK2036">
            <v>653.21900000000005</v>
          </cell>
          <cell r="AL2036">
            <v>698.81499999999994</v>
          </cell>
          <cell r="AM2036">
            <v>659.28600000000006</v>
          </cell>
          <cell r="AN2036">
            <v>705.29600000000005</v>
          </cell>
          <cell r="AO2036">
            <v>852.61899999999991</v>
          </cell>
          <cell r="AP2036">
            <v>737.20600000000013</v>
          </cell>
          <cell r="AQ2036">
            <v>703.72499999999991</v>
          </cell>
          <cell r="AR2036">
            <v>726.30700000000002</v>
          </cell>
          <cell r="AS2036">
            <v>847.67800000000011</v>
          </cell>
          <cell r="AT2036">
            <v>559.82099999999991</v>
          </cell>
          <cell r="AU2036">
            <v>397.37599999999998</v>
          </cell>
          <cell r="AV2036">
            <v>603.39400000000001</v>
          </cell>
          <cell r="AW2036">
            <v>631.798</v>
          </cell>
          <cell r="AX2036">
            <v>452.80499999999995</v>
          </cell>
          <cell r="AY2036">
            <v>391.21100000000001</v>
          </cell>
          <cell r="AZ2036">
            <v>508.94200000000001</v>
          </cell>
          <cell r="BA2036">
            <v>683.8180000000001</v>
          </cell>
          <cell r="BB2036">
            <v>533.59900000000005</v>
          </cell>
          <cell r="BC2036">
            <v>499.49800000000005</v>
          </cell>
          <cell r="BD2036">
            <v>715.87400000000002</v>
          </cell>
          <cell r="BE2036">
            <v>823.27159999999992</v>
          </cell>
          <cell r="BF2036">
            <v>732.81299999999987</v>
          </cell>
          <cell r="BG2036">
            <v>728.64999999999986</v>
          </cell>
          <cell r="BH2036">
            <v>835.95300000000009</v>
          </cell>
          <cell r="BI2036">
            <v>701.11500000000012</v>
          </cell>
          <cell r="BJ2036">
            <v>853.33799999999997</v>
          </cell>
          <cell r="BK2036">
            <v>771.72200000000009</v>
          </cell>
          <cell r="BL2036">
            <v>922.94200000000001</v>
          </cell>
          <cell r="BM2036">
            <v>776.67600000000016</v>
          </cell>
          <cell r="BN2036">
            <v>711.65600000000006</v>
          </cell>
          <cell r="BO2036">
            <v>696.25600000000009</v>
          </cell>
          <cell r="BP2036">
            <v>908.04200000000014</v>
          </cell>
          <cell r="BQ2036">
            <v>940.54000000000008</v>
          </cell>
          <cell r="BR2036">
            <v>839.74800000000005</v>
          </cell>
          <cell r="BS2036">
            <v>877.24899999999991</v>
          </cell>
          <cell r="BT2036">
            <v>978.553</v>
          </cell>
          <cell r="BU2036">
            <v>1181.1124760199998</v>
          </cell>
          <cell r="BV2036">
            <v>1278.212</v>
          </cell>
          <cell r="BW2036">
            <v>1436.337</v>
          </cell>
          <cell r="BX2036">
            <v>1687.299</v>
          </cell>
          <cell r="BY2036">
            <v>1961.0640000000001</v>
          </cell>
          <cell r="BZ2036">
            <v>1811.4069999999999</v>
          </cell>
          <cell r="CA2036">
            <v>1861.7790000000002</v>
          </cell>
          <cell r="CB2036">
            <v>2033.96</v>
          </cell>
          <cell r="CC2036">
            <v>2012.2959999999998</v>
          </cell>
          <cell r="CD2036">
            <v>2092.2370000000001</v>
          </cell>
          <cell r="CE2036">
            <v>2115.41</v>
          </cell>
          <cell r="CF2036">
            <v>2447.6749999999997</v>
          </cell>
          <cell r="CG2036">
            <v>2543.0460000000003</v>
          </cell>
          <cell r="CH2036">
            <v>2780.192</v>
          </cell>
          <cell r="CI2036">
            <v>2863.7420000000002</v>
          </cell>
          <cell r="CJ2036">
            <v>3046.3360000000002</v>
          </cell>
          <cell r="CK2036">
            <v>3172.2959999999998</v>
          </cell>
          <cell r="CL2036">
            <v>3398.2460000000001</v>
          </cell>
          <cell r="CM2036">
            <v>3280.5460000000003</v>
          </cell>
          <cell r="CN2036">
            <v>3432.1200418500002</v>
          </cell>
          <cell r="CO2036">
            <v>3533.9570000000003</v>
          </cell>
          <cell r="CP2036">
            <v>3680.7079999999996</v>
          </cell>
          <cell r="CQ2036">
            <v>3657.1</v>
          </cell>
          <cell r="CR2036">
            <v>3816.7950000000001</v>
          </cell>
          <cell r="CS2036">
            <v>4002.3452855449132</v>
          </cell>
          <cell r="CT2036">
            <v>4002.3502855449124</v>
          </cell>
          <cell r="CU2036">
            <v>4002.3502855449128</v>
          </cell>
          <cell r="CV2036">
            <v>4002.3502855449128</v>
          </cell>
          <cell r="CW2036">
            <v>4002.3502855449128</v>
          </cell>
          <cell r="CX2036">
            <v>4002.3502855449124</v>
          </cell>
          <cell r="CY2036">
            <v>4002.3502855449124</v>
          </cell>
          <cell r="CZ2036">
            <v>4002.3502855449128</v>
          </cell>
          <cell r="DA2036">
            <v>4002.3502855449128</v>
          </cell>
          <cell r="DB2036">
            <v>4002.3502855449128</v>
          </cell>
          <cell r="DC2036">
            <v>4002.3502855449128</v>
          </cell>
          <cell r="DD2036">
            <v>4002.3502855449133</v>
          </cell>
          <cell r="DE2036">
            <v>4002.3502855449128</v>
          </cell>
          <cell r="DF2036">
            <v>4002.3502855449124</v>
          </cell>
          <cell r="DG2036">
            <v>4002.3502855449128</v>
          </cell>
          <cell r="DH2036">
            <v>4002.3487846609478</v>
          </cell>
          <cell r="DI2036">
            <v>4002.3487846609482</v>
          </cell>
          <cell r="DJ2036">
            <v>4000.1624933426419</v>
          </cell>
          <cell r="DK2036">
            <v>4025.628008073159</v>
          </cell>
          <cell r="DL2036">
            <v>4051.3495145340148</v>
          </cell>
          <cell r="DM2036">
            <v>4077.3268830133834</v>
          </cell>
          <cell r="DN2036">
            <v>4103.4582676655627</v>
          </cell>
          <cell r="DO2036">
            <v>4129.8426836182189</v>
          </cell>
          <cell r="DP2036">
            <v>4156.4789899564666</v>
          </cell>
          <cell r="DQ2036">
            <v>4183.266929577243</v>
          </cell>
          <cell r="DR2036">
            <v>4210.3056486788082</v>
          </cell>
          <cell r="DS2036">
            <v>4237.5933378994696</v>
          </cell>
          <cell r="DT2036">
            <v>4265.128722578087</v>
          </cell>
          <cell r="DU2036">
            <v>4292.9121501863228</v>
          </cell>
          <cell r="DV2036">
            <v>4320.8419102404932</v>
          </cell>
          <cell r="DW2036">
            <v>4349.0162216642748</v>
          </cell>
          <cell r="DX2036">
            <v>4377.4336563946063</v>
          </cell>
          <cell r="DY2036">
            <v>4406.094896325927</v>
          </cell>
          <cell r="DZ2036">
            <v>4434.9984083469244</v>
          </cell>
          <cell r="EA2036">
            <v>4464.141662580274</v>
          </cell>
          <cell r="EB2036">
            <v>4493.5234801255046</v>
          </cell>
          <cell r="EC2036">
            <v>4523.1441269724419</v>
          </cell>
          <cell r="ED2036">
            <v>4553.0019335241914</v>
          </cell>
          <cell r="EE2036">
            <v>4583.0946012064942</v>
          </cell>
          <cell r="EF2036">
            <v>4613.4206187193613</v>
          </cell>
          <cell r="EG2036">
            <v>4644.0806369915163</v>
          </cell>
          <cell r="EH2036">
            <v>4642.3576388011006</v>
          </cell>
          <cell r="EI2036">
            <v>4640.6632780798227</v>
          </cell>
          <cell r="EJ2036">
            <v>4638.895605819519</v>
          </cell>
          <cell r="EK2036">
            <v>4637.0549128350758</v>
          </cell>
          <cell r="EL2036">
            <v>4635.2396621266034</v>
          </cell>
          <cell r="EM2036">
            <v>4633.3467672448432</v>
          </cell>
          <cell r="EN2036">
            <v>4631.3745339886282</v>
          </cell>
          <cell r="EO2036">
            <v>4629.423509836829</v>
          </cell>
          <cell r="EP2036">
            <v>4627.3913135484072</v>
          </cell>
          <cell r="EQ2036">
            <v>4625.2750769730519</v>
          </cell>
          <cell r="ER2036">
            <v>4623.1733694183295</v>
          </cell>
          <cell r="ES2036">
            <v>4620.9858394344637</v>
          </cell>
        </row>
        <row r="2037">
          <cell r="C2037">
            <v>-169.47400000000002</v>
          </cell>
          <cell r="D2037">
            <v>-184.70699999999999</v>
          </cell>
          <cell r="E2037">
            <v>-184.59399999999999</v>
          </cell>
          <cell r="F2037">
            <v>-177.11399999999998</v>
          </cell>
          <cell r="G2037">
            <v>-219.47399999999999</v>
          </cell>
          <cell r="H2037">
            <v>-216.029</v>
          </cell>
          <cell r="I2037">
            <v>-217.4</v>
          </cell>
          <cell r="J2037">
            <v>-242.142</v>
          </cell>
          <cell r="K2037">
            <v>-284.69500000000005</v>
          </cell>
          <cell r="L2037">
            <v>-274.47999999999996</v>
          </cell>
          <cell r="M2037">
            <v>-303.52199999999993</v>
          </cell>
          <cell r="N2037">
            <v>-330.166</v>
          </cell>
          <cell r="O2037">
            <v>-266.98700000000002</v>
          </cell>
          <cell r="P2037">
            <v>-261.05099999999999</v>
          </cell>
          <cell r="Q2037">
            <v>-248.72499999999999</v>
          </cell>
          <cell r="R2037">
            <v>-283.8</v>
          </cell>
          <cell r="S2037">
            <v>-241.8</v>
          </cell>
          <cell r="T2037">
            <v>-233.58600000000001</v>
          </cell>
          <cell r="U2037">
            <v>-191.9</v>
          </cell>
          <cell r="V2037">
            <v>-248.18800000000002</v>
          </cell>
          <cell r="W2037">
            <v>-244.84700000000001</v>
          </cell>
          <cell r="X2037">
            <v>-215.96700000000001</v>
          </cell>
          <cell r="Y2037">
            <v>-266.85299999999995</v>
          </cell>
          <cell r="Z2037">
            <v>-283.48099999999999</v>
          </cell>
          <cell r="AA2037">
            <v>-311.75799999999998</v>
          </cell>
          <cell r="AB2037">
            <v>-284.80999999999995</v>
          </cell>
          <cell r="AC2037">
            <v>-352.37300000000005</v>
          </cell>
          <cell r="AD2037">
            <v>-308.66399999999999</v>
          </cell>
          <cell r="AE2037">
            <v>-327.44700000000006</v>
          </cell>
          <cell r="AF2037">
            <v>-394.49699999999996</v>
          </cell>
          <cell r="AG2037">
            <v>-392.35500000000002</v>
          </cell>
          <cell r="AH2037">
            <v>-306.64299999999997</v>
          </cell>
          <cell r="AI2037">
            <v>-291.553</v>
          </cell>
          <cell r="AJ2037">
            <v>-347.10999999999996</v>
          </cell>
          <cell r="AK2037">
            <v>-335.09999999999997</v>
          </cell>
          <cell r="AL2037">
            <v>-241.90000000000003</v>
          </cell>
          <cell r="AM2037">
            <v>-355.9</v>
          </cell>
          <cell r="AN2037">
            <v>-335.85600000000005</v>
          </cell>
          <cell r="AO2037">
            <v>-54.547000000000011</v>
          </cell>
          <cell r="AP2037">
            <v>-224.95899999999997</v>
          </cell>
          <cell r="AQ2037">
            <v>-226.33100000000002</v>
          </cell>
          <cell r="AR2037">
            <v>-247.01499999999999</v>
          </cell>
          <cell r="AS2037">
            <v>-271.24200000000002</v>
          </cell>
          <cell r="AT2037">
            <v>-270.05599999999998</v>
          </cell>
          <cell r="AU2037">
            <v>-233.06799999999998</v>
          </cell>
          <cell r="AV2037">
            <v>-277.16100000000006</v>
          </cell>
          <cell r="AW2037">
            <v>-248.05</v>
          </cell>
          <cell r="AX2037">
            <v>-95.649000000000001</v>
          </cell>
          <cell r="AY2037">
            <v>-229.97499999999997</v>
          </cell>
          <cell r="AZ2037">
            <v>-234.803</v>
          </cell>
          <cell r="BA2037">
            <v>-295.77700000000004</v>
          </cell>
          <cell r="BB2037">
            <v>-81.489999999999995</v>
          </cell>
          <cell r="BC2037">
            <v>-226.08300000000003</v>
          </cell>
          <cell r="BD2037">
            <v>-300.58900000000006</v>
          </cell>
          <cell r="BE2037">
            <v>-288.55099999999993</v>
          </cell>
          <cell r="BF2037">
            <v>-215.93200000000002</v>
          </cell>
          <cell r="BG2037">
            <v>-237.21299999999994</v>
          </cell>
          <cell r="BH2037">
            <v>-252.66200000000001</v>
          </cell>
          <cell r="BI2037">
            <v>-270.74500000000006</v>
          </cell>
          <cell r="BJ2037">
            <v>-241.44400000000002</v>
          </cell>
          <cell r="BK2037">
            <v>-302.11599999999999</v>
          </cell>
          <cell r="BL2037">
            <v>-298.68800000000005</v>
          </cell>
          <cell r="BM2037">
            <v>-294.86100000000005</v>
          </cell>
          <cell r="BN2037">
            <v>-272.42700000000002</v>
          </cell>
          <cell r="BO2037">
            <v>-214.93700000000001</v>
          </cell>
          <cell r="BP2037">
            <v>-190.75099999999998</v>
          </cell>
          <cell r="BQ2037">
            <v>-244.51899999999998</v>
          </cell>
          <cell r="BR2037">
            <v>-238.38300000000001</v>
          </cell>
          <cell r="BS2037">
            <v>-231.84800000000001</v>
          </cell>
          <cell r="BT2037">
            <v>-269.87200000000001</v>
          </cell>
          <cell r="BU2037">
            <v>-221.17299999999997</v>
          </cell>
          <cell r="BV2037">
            <v>-180.18199999999996</v>
          </cell>
          <cell r="BW2037">
            <v>-155.23999999999998</v>
          </cell>
          <cell r="BX2037">
            <v>-117.12800000000001</v>
          </cell>
          <cell r="BY2037">
            <v>-185.34899999999999</v>
          </cell>
          <cell r="BZ2037">
            <v>-21.47000000000002</v>
          </cell>
          <cell r="CA2037">
            <v>160.13908953999996</v>
          </cell>
          <cell r="CB2037">
            <v>169.215</v>
          </cell>
          <cell r="CC2037">
            <v>105.96499999999999</v>
          </cell>
          <cell r="CD2037">
            <v>82.532999999999987</v>
          </cell>
          <cell r="CE2037">
            <v>-57.912000000000006</v>
          </cell>
          <cell r="CF2037">
            <v>-69.765999999999948</v>
          </cell>
          <cell r="CG2037">
            <v>-33.678999999999988</v>
          </cell>
          <cell r="CH2037">
            <v>-37.866000000000014</v>
          </cell>
          <cell r="CI2037">
            <v>-152.29</v>
          </cell>
          <cell r="CJ2037">
            <v>-152.61699999999999</v>
          </cell>
          <cell r="CK2037">
            <v>-205.02500000000003</v>
          </cell>
          <cell r="CL2037">
            <v>-222.46237592999998</v>
          </cell>
          <cell r="CM2037">
            <v>-147.71199999999999</v>
          </cell>
          <cell r="CN2037">
            <v>-169.12899999999996</v>
          </cell>
          <cell r="CO2037">
            <v>-209.33799999999999</v>
          </cell>
          <cell r="CP2037">
            <v>-172.31000000000003</v>
          </cell>
          <cell r="CQ2037">
            <v>-206.27499999999998</v>
          </cell>
          <cell r="CR2037">
            <v>-249.18599999999998</v>
          </cell>
          <cell r="CS2037">
            <v>-249.18599999999998</v>
          </cell>
          <cell r="CT2037">
            <v>-249.18599999999998</v>
          </cell>
          <cell r="CU2037">
            <v>-249.18599999999998</v>
          </cell>
          <cell r="CV2037">
            <v>-249.18599999999998</v>
          </cell>
          <cell r="CW2037">
            <v>-249.18599999999998</v>
          </cell>
          <cell r="CX2037">
            <v>-249.18599999999998</v>
          </cell>
          <cell r="CY2037">
            <v>-249.18599999999998</v>
          </cell>
          <cell r="CZ2037">
            <v>-249.18599999999998</v>
          </cell>
          <cell r="DA2037">
            <v>-249.18599999999998</v>
          </cell>
          <cell r="DB2037">
            <v>-249.18599999999998</v>
          </cell>
          <cell r="DC2037">
            <v>-249.18599999999998</v>
          </cell>
          <cell r="DD2037">
            <v>-249.18599999999998</v>
          </cell>
          <cell r="DE2037">
            <v>-249.18599999999998</v>
          </cell>
          <cell r="DF2037">
            <v>-249.18599999999998</v>
          </cell>
          <cell r="DG2037">
            <v>-249.18599999999998</v>
          </cell>
          <cell r="DH2037">
            <v>-249.18599999999998</v>
          </cell>
          <cell r="DI2037">
            <v>-249.18599999999998</v>
          </cell>
          <cell r="DJ2037">
            <v>-249.18599999999998</v>
          </cell>
          <cell r="DK2037">
            <v>-249.18599999999998</v>
          </cell>
          <cell r="DL2037">
            <v>-249.18599999999998</v>
          </cell>
          <cell r="DM2037">
            <v>-249.18599999999998</v>
          </cell>
          <cell r="DN2037">
            <v>-249.18599999999998</v>
          </cell>
          <cell r="DO2037">
            <v>-249.18599999999998</v>
          </cell>
          <cell r="DP2037">
            <v>-249.18599999999998</v>
          </cell>
          <cell r="DQ2037">
            <v>-249.18599999999998</v>
          </cell>
          <cell r="DR2037">
            <v>-249.18599999999998</v>
          </cell>
          <cell r="DS2037">
            <v>-249.18599999999998</v>
          </cell>
          <cell r="DT2037">
            <v>-249.18599999999998</v>
          </cell>
          <cell r="DU2037">
            <v>-249.18599999999998</v>
          </cell>
          <cell r="DV2037">
            <v>-249.18599999999998</v>
          </cell>
          <cell r="DW2037">
            <v>-249.18599999999998</v>
          </cell>
          <cell r="DX2037">
            <v>-249.18599999999998</v>
          </cell>
          <cell r="DY2037">
            <v>-249.18599999999998</v>
          </cell>
          <cell r="DZ2037">
            <v>-249.18599999999998</v>
          </cell>
          <cell r="EA2037">
            <v>-249.18599999999998</v>
          </cell>
          <cell r="EB2037">
            <v>-249.18599999999998</v>
          </cell>
          <cell r="EC2037">
            <v>-249.18599999999998</v>
          </cell>
          <cell r="ED2037">
            <v>-249.18599999999998</v>
          </cell>
          <cell r="EE2037">
            <v>-249.18599999999998</v>
          </cell>
          <cell r="EF2037">
            <v>-249.18599999999998</v>
          </cell>
          <cell r="EG2037">
            <v>-249.18599999999998</v>
          </cell>
          <cell r="EH2037">
            <v>-249.18599999999998</v>
          </cell>
          <cell r="EI2037">
            <v>-249.18599999999998</v>
          </cell>
          <cell r="EJ2037">
            <v>-249.18599999999998</v>
          </cell>
          <cell r="EK2037">
            <v>-249.18599999999998</v>
          </cell>
          <cell r="EL2037">
            <v>-249.18599999999998</v>
          </cell>
          <cell r="EM2037">
            <v>-249.18599999999998</v>
          </cell>
          <cell r="EN2037">
            <v>-249.18599999999998</v>
          </cell>
          <cell r="EO2037">
            <v>-249.18599999999998</v>
          </cell>
          <cell r="EP2037">
            <v>-249.18599999999998</v>
          </cell>
          <cell r="EQ2037">
            <v>-249.18599999999998</v>
          </cell>
          <cell r="ER2037">
            <v>-249.18599999999998</v>
          </cell>
          <cell r="ES2037">
            <v>-249.18599999999998</v>
          </cell>
        </row>
        <row r="2039">
          <cell r="C2039">
            <v>38.213999999999999</v>
          </cell>
          <cell r="D2039">
            <v>42.018000000000001</v>
          </cell>
          <cell r="E2039">
            <v>45.687000000000005</v>
          </cell>
          <cell r="F2039">
            <v>40.352000000000004</v>
          </cell>
          <cell r="G2039">
            <v>24.986999999999998</v>
          </cell>
          <cell r="H2039">
            <v>27.773</v>
          </cell>
          <cell r="I2039">
            <v>31.692</v>
          </cell>
          <cell r="J2039">
            <v>45.42</v>
          </cell>
          <cell r="K2039">
            <v>59.686999999999998</v>
          </cell>
          <cell r="L2039">
            <v>46.817999999999998</v>
          </cell>
          <cell r="M2039">
            <v>78.742999999999995</v>
          </cell>
          <cell r="N2039">
            <v>95.992000000000004</v>
          </cell>
          <cell r="O2039">
            <v>95.506</v>
          </cell>
          <cell r="P2039">
            <v>89.747</v>
          </cell>
          <cell r="Q2039">
            <v>96.184000000000012</v>
          </cell>
          <cell r="R2039">
            <v>114.80000000000001</v>
          </cell>
          <cell r="S2039">
            <v>132</v>
          </cell>
          <cell r="T2039">
            <v>90.460000000000008</v>
          </cell>
          <cell r="U2039">
            <v>96.040999999999997</v>
          </cell>
          <cell r="V2039">
            <v>92.587000000000003</v>
          </cell>
          <cell r="W2039">
            <v>74.25</v>
          </cell>
          <cell r="X2039">
            <v>115.44499999999999</v>
          </cell>
          <cell r="Y2039">
            <v>132.066</v>
          </cell>
          <cell r="Z2039">
            <v>137.34100000000001</v>
          </cell>
          <cell r="AA2039">
            <v>125.47699999999999</v>
          </cell>
          <cell r="AB2039">
            <v>125.61699999999999</v>
          </cell>
          <cell r="AC2039">
            <v>128.59</v>
          </cell>
          <cell r="AD2039">
            <v>115.89</v>
          </cell>
          <cell r="AE2039">
            <v>148.13</v>
          </cell>
          <cell r="AF2039">
            <v>251.11799999999999</v>
          </cell>
          <cell r="AG2039">
            <v>238.44</v>
          </cell>
          <cell r="AH2039">
            <v>167.09200000000001</v>
          </cell>
          <cell r="AI2039">
            <v>143.61099999999999</v>
          </cell>
          <cell r="AJ2039">
            <v>144.32</v>
          </cell>
          <cell r="AK2039">
            <v>145.5</v>
          </cell>
          <cell r="AL2039">
            <v>155.6</v>
          </cell>
          <cell r="AM2039">
            <v>161.19999999999999</v>
          </cell>
          <cell r="AN2039">
            <v>160.93600000000001</v>
          </cell>
          <cell r="AO2039">
            <v>220.95099999999999</v>
          </cell>
          <cell r="AP2039">
            <v>234.934</v>
          </cell>
          <cell r="AQ2039">
            <v>260.52600000000001</v>
          </cell>
          <cell r="AR2039">
            <v>298.42599999999999</v>
          </cell>
          <cell r="AS2039">
            <v>301.83499999999998</v>
          </cell>
          <cell r="AT2039">
            <v>312.85399999999998</v>
          </cell>
          <cell r="AU2039">
            <v>344.142</v>
          </cell>
          <cell r="AV2039">
            <v>261.875</v>
          </cell>
          <cell r="AW2039">
            <v>339.697</v>
          </cell>
          <cell r="AX2039">
            <v>343.209</v>
          </cell>
          <cell r="AY2039">
            <v>454.18799999999999</v>
          </cell>
          <cell r="AZ2039">
            <v>359.29500000000002</v>
          </cell>
          <cell r="BA2039">
            <v>379.822</v>
          </cell>
          <cell r="BB2039">
            <v>482.08300000000003</v>
          </cell>
          <cell r="BC2039">
            <v>423.09000000000003</v>
          </cell>
          <cell r="BD2039">
            <v>435.08600000000001</v>
          </cell>
          <cell r="BE2039">
            <v>442.98700000000002</v>
          </cell>
          <cell r="BF2039">
            <v>477.899</v>
          </cell>
          <cell r="BG2039">
            <v>478.69900000000001</v>
          </cell>
          <cell r="BH2039">
            <v>519.5</v>
          </cell>
          <cell r="BI2039">
            <v>539.94400000000007</v>
          </cell>
          <cell r="BJ2039">
            <v>589.85200000000009</v>
          </cell>
          <cell r="BK2039">
            <v>614.38499999999999</v>
          </cell>
          <cell r="BL2039">
            <v>596.32400000000007</v>
          </cell>
          <cell r="BM2039">
            <v>593.35500000000002</v>
          </cell>
          <cell r="BN2039">
            <v>558.98299999999995</v>
          </cell>
          <cell r="BO2039">
            <v>327.036</v>
          </cell>
          <cell r="BP2039">
            <v>297.00700000000001</v>
          </cell>
          <cell r="BQ2039">
            <v>272.92699999999996</v>
          </cell>
          <cell r="BR2039">
            <v>278.12400000000002</v>
          </cell>
          <cell r="BS2039">
            <v>264.125</v>
          </cell>
          <cell r="BT2039">
            <v>206.09899999999999</v>
          </cell>
          <cell r="BU2039">
            <v>75.775999999999996</v>
          </cell>
          <cell r="BV2039">
            <v>74.981999999999999</v>
          </cell>
          <cell r="BW2039">
            <v>75.120999999999995</v>
          </cell>
          <cell r="BX2039">
            <v>70.043000000000006</v>
          </cell>
          <cell r="BY2039">
            <v>33.814</v>
          </cell>
          <cell r="BZ2039">
            <v>32.941000000000003</v>
          </cell>
          <cell r="CA2039">
            <v>32.402999999999999</v>
          </cell>
          <cell r="CB2039">
            <v>32.938000000000002</v>
          </cell>
          <cell r="CC2039">
            <v>32.034999999999997</v>
          </cell>
          <cell r="CD2039">
            <v>31.283999999999999</v>
          </cell>
          <cell r="CE2039">
            <v>29.303999999999998</v>
          </cell>
          <cell r="CF2039">
            <v>28.042999999999999</v>
          </cell>
          <cell r="CG2039">
            <v>30.555</v>
          </cell>
          <cell r="CH2039">
            <v>45.564</v>
          </cell>
          <cell r="CI2039">
            <v>31.85</v>
          </cell>
          <cell r="CJ2039">
            <v>29.463999999999999</v>
          </cell>
          <cell r="CK2039">
            <v>23.948</v>
          </cell>
          <cell r="CL2039">
            <v>23.881</v>
          </cell>
          <cell r="CM2039">
            <v>24.023</v>
          </cell>
          <cell r="CN2039">
            <v>23.560000000000002</v>
          </cell>
          <cell r="CO2039">
            <v>23.09</v>
          </cell>
          <cell r="CP2039">
            <v>24.262999999999998</v>
          </cell>
          <cell r="CQ2039">
            <v>39.777999999999999</v>
          </cell>
          <cell r="CR2039">
            <v>46.414000000000001</v>
          </cell>
          <cell r="CS2039">
            <v>46.414000000000001</v>
          </cell>
          <cell r="CT2039">
            <v>46.414000000000001</v>
          </cell>
          <cell r="CU2039">
            <v>46.414000000000001</v>
          </cell>
          <cell r="CV2039">
            <v>46.414000000000001</v>
          </cell>
          <cell r="CW2039">
            <v>46.414000000000001</v>
          </cell>
          <cell r="CX2039">
            <v>46.414000000000001</v>
          </cell>
          <cell r="CY2039">
            <v>46.414000000000001</v>
          </cell>
          <cell r="CZ2039">
            <v>46.414000000000001</v>
          </cell>
          <cell r="DA2039">
            <v>46.414000000000001</v>
          </cell>
          <cell r="DB2039">
            <v>46.414000000000001</v>
          </cell>
          <cell r="DC2039">
            <v>46.414000000000001</v>
          </cell>
          <cell r="DD2039">
            <v>46.414000000000001</v>
          </cell>
          <cell r="DE2039">
            <v>46.414000000000001</v>
          </cell>
          <cell r="DF2039">
            <v>46.414000000000001</v>
          </cell>
          <cell r="DG2039">
            <v>46.414000000000001</v>
          </cell>
          <cell r="DH2039">
            <v>46.414000000000001</v>
          </cell>
          <cell r="DI2039">
            <v>46.414000000000001</v>
          </cell>
          <cell r="DJ2039">
            <v>46.414000000000001</v>
          </cell>
          <cell r="DK2039">
            <v>46.414000000000001</v>
          </cell>
          <cell r="DL2039">
            <v>46.414000000000001</v>
          </cell>
          <cell r="DM2039">
            <v>46.414000000000001</v>
          </cell>
          <cell r="DN2039">
            <v>46.414000000000001</v>
          </cell>
          <cell r="DO2039">
            <v>46.414000000000001</v>
          </cell>
          <cell r="DP2039">
            <v>46.414000000000001</v>
          </cell>
          <cell r="DQ2039">
            <v>46.414000000000001</v>
          </cell>
          <cell r="DR2039">
            <v>46.414000000000001</v>
          </cell>
          <cell r="DS2039">
            <v>46.414000000000001</v>
          </cell>
          <cell r="DT2039">
            <v>46.414000000000001</v>
          </cell>
          <cell r="DU2039">
            <v>46.414000000000001</v>
          </cell>
          <cell r="DV2039">
            <v>46.414000000000001</v>
          </cell>
          <cell r="DW2039">
            <v>46.414000000000001</v>
          </cell>
          <cell r="DX2039">
            <v>46.414000000000001</v>
          </cell>
          <cell r="DY2039">
            <v>46.414000000000001</v>
          </cell>
          <cell r="DZ2039">
            <v>46.414000000000001</v>
          </cell>
          <cell r="EA2039">
            <v>46.414000000000001</v>
          </cell>
          <cell r="EB2039">
            <v>46.414000000000001</v>
          </cell>
          <cell r="EC2039">
            <v>46.414000000000001</v>
          </cell>
          <cell r="ED2039">
            <v>46.414000000000001</v>
          </cell>
          <cell r="EE2039">
            <v>46.414000000000001</v>
          </cell>
          <cell r="EF2039">
            <v>46.414000000000001</v>
          </cell>
          <cell r="EG2039">
            <v>46.414000000000001</v>
          </cell>
          <cell r="EH2039">
            <v>46.414000000000001</v>
          </cell>
          <cell r="EI2039">
            <v>46.414000000000001</v>
          </cell>
          <cell r="EJ2039">
            <v>46.414000000000001</v>
          </cell>
          <cell r="EK2039">
            <v>46.414000000000001</v>
          </cell>
          <cell r="EL2039">
            <v>46.414000000000001</v>
          </cell>
          <cell r="EM2039">
            <v>46.414000000000001</v>
          </cell>
          <cell r="EN2039">
            <v>46.414000000000001</v>
          </cell>
          <cell r="EO2039">
            <v>46.414000000000001</v>
          </cell>
          <cell r="EP2039">
            <v>46.414000000000001</v>
          </cell>
          <cell r="EQ2039">
            <v>46.414000000000001</v>
          </cell>
          <cell r="ER2039">
            <v>46.414000000000001</v>
          </cell>
          <cell r="ES2039">
            <v>46.414000000000001</v>
          </cell>
        </row>
        <row r="2040">
          <cell r="C2040">
            <v>146.22699999999998</v>
          </cell>
          <cell r="D2040">
            <v>174.874</v>
          </cell>
          <cell r="E2040">
            <v>159.672</v>
          </cell>
          <cell r="F2040">
            <v>147.07499999999999</v>
          </cell>
          <cell r="G2040">
            <v>157.053</v>
          </cell>
          <cell r="H2040">
            <v>204.196</v>
          </cell>
          <cell r="I2040">
            <v>213.845</v>
          </cell>
          <cell r="J2040">
            <v>227.715</v>
          </cell>
          <cell r="K2040">
            <v>257.40300000000002</v>
          </cell>
          <cell r="L2040">
            <v>330.70699999999999</v>
          </cell>
          <cell r="M2040">
            <v>276.41899999999998</v>
          </cell>
          <cell r="N2040">
            <v>265.66800000000001</v>
          </cell>
          <cell r="O2040">
            <v>218.25700000000001</v>
          </cell>
          <cell r="P2040">
            <v>189.00700000000001</v>
          </cell>
          <cell r="Q2040">
            <v>232.2</v>
          </cell>
          <cell r="R2040">
            <v>225.29999999999998</v>
          </cell>
          <cell r="S2040">
            <v>246.49800000000002</v>
          </cell>
          <cell r="T2040">
            <v>269.70000000000005</v>
          </cell>
          <cell r="U2040">
            <v>271.5</v>
          </cell>
          <cell r="V2040">
            <v>250.1</v>
          </cell>
          <cell r="W2040">
            <v>271.00599999999997</v>
          </cell>
          <cell r="X2040">
            <v>274.94799999999998</v>
          </cell>
          <cell r="Y2040">
            <v>251.98400000000001</v>
          </cell>
          <cell r="Z2040">
            <v>301.70499999999998</v>
          </cell>
          <cell r="AA2040">
            <v>257.65100000000001</v>
          </cell>
          <cell r="AB2040">
            <v>244.279</v>
          </cell>
          <cell r="AC2040">
            <v>254.53200000000001</v>
          </cell>
          <cell r="AD2040">
            <v>265.75599999999997</v>
          </cell>
          <cell r="AE2040">
            <v>349.9</v>
          </cell>
          <cell r="AF2040">
            <v>359.20699999999999</v>
          </cell>
          <cell r="AG2040">
            <v>374.03800000000001</v>
          </cell>
          <cell r="AH2040">
            <v>403.78800000000001</v>
          </cell>
          <cell r="AI2040">
            <v>378.37900000000002</v>
          </cell>
          <cell r="AJ2040">
            <v>372.5</v>
          </cell>
          <cell r="AK2040">
            <v>362.5</v>
          </cell>
          <cell r="AL2040">
            <v>390</v>
          </cell>
          <cell r="AM2040">
            <v>412.9</v>
          </cell>
          <cell r="AN2040">
            <v>420.02600000000001</v>
          </cell>
          <cell r="AO2040">
            <v>496.86500000000001</v>
          </cell>
          <cell r="AP2040">
            <v>394.54699999999997</v>
          </cell>
          <cell r="AQ2040">
            <v>453.35499999999996</v>
          </cell>
          <cell r="AR2040">
            <v>484.00700000000001</v>
          </cell>
          <cell r="AS2040">
            <v>423.767</v>
          </cell>
          <cell r="AT2040">
            <v>514.96500000000003</v>
          </cell>
          <cell r="AU2040">
            <v>556.33799999999997</v>
          </cell>
          <cell r="AV2040">
            <v>563.40300000000002</v>
          </cell>
          <cell r="AW2040">
            <v>569.31999999999994</v>
          </cell>
          <cell r="AX2040">
            <v>629.98699999999997</v>
          </cell>
          <cell r="AY2040">
            <v>725.87</v>
          </cell>
          <cell r="AZ2040">
            <v>720.86</v>
          </cell>
          <cell r="BA2040">
            <v>763.75800000000004</v>
          </cell>
          <cell r="BB2040">
            <v>925.40800000000002</v>
          </cell>
          <cell r="BC2040">
            <v>876.16300000000001</v>
          </cell>
          <cell r="BD2040">
            <v>884.45299999999997</v>
          </cell>
          <cell r="BE2040">
            <v>849.351</v>
          </cell>
          <cell r="BF2040">
            <v>808.798</v>
          </cell>
          <cell r="BG2040">
            <v>798.34100000000001</v>
          </cell>
          <cell r="BH2040">
            <v>831.88700000000006</v>
          </cell>
          <cell r="BI2040">
            <v>748.61400000000003</v>
          </cell>
          <cell r="BJ2040">
            <v>801.55899999999997</v>
          </cell>
          <cell r="BK2040">
            <v>647.30999999999995</v>
          </cell>
          <cell r="BL2040">
            <v>770.52</v>
          </cell>
          <cell r="BM2040">
            <v>551.13599999999997</v>
          </cell>
          <cell r="BN2040">
            <v>559.75099999999998</v>
          </cell>
          <cell r="BO2040">
            <v>744.43299999999999</v>
          </cell>
          <cell r="BP2040">
            <v>794.46600000000001</v>
          </cell>
          <cell r="BQ2040">
            <v>760.41899999999998</v>
          </cell>
          <cell r="BR2040">
            <v>746.83</v>
          </cell>
          <cell r="BS2040">
            <v>743.48599999999999</v>
          </cell>
          <cell r="BT2040">
            <v>642.75700000000006</v>
          </cell>
          <cell r="BU2040">
            <v>620.05500000000006</v>
          </cell>
          <cell r="BV2040">
            <v>703.70900000000006</v>
          </cell>
          <cell r="BW2040">
            <v>602.61300000000006</v>
          </cell>
          <cell r="BX2040">
            <v>643.69299999999998</v>
          </cell>
          <cell r="BY2040">
            <v>562.87599999999998</v>
          </cell>
          <cell r="BZ2040">
            <v>707.649</v>
          </cell>
          <cell r="CA2040">
            <v>614.83699999999999</v>
          </cell>
          <cell r="CB2040">
            <v>577.00900000000001</v>
          </cell>
          <cell r="CC2040">
            <v>550.32999999999993</v>
          </cell>
          <cell r="CD2040">
            <v>562.62799999999993</v>
          </cell>
          <cell r="CE2040">
            <v>628.995</v>
          </cell>
          <cell r="CF2040">
            <v>688.36299999999994</v>
          </cell>
          <cell r="CG2040">
            <v>695.41300000000001</v>
          </cell>
          <cell r="CH2040">
            <v>753.31399999999996</v>
          </cell>
          <cell r="CI2040">
            <v>908.26499999999999</v>
          </cell>
          <cell r="CJ2040">
            <v>769.08999999999992</v>
          </cell>
          <cell r="CK2040">
            <v>800.44299999999998</v>
          </cell>
          <cell r="CL2040">
            <v>702.91499999999996</v>
          </cell>
          <cell r="CM2040">
            <v>782.73500000000001</v>
          </cell>
          <cell r="CN2040">
            <v>821.81299999999999</v>
          </cell>
          <cell r="CO2040">
            <v>824.18799999999999</v>
          </cell>
          <cell r="CP2040">
            <v>841.92899999999997</v>
          </cell>
          <cell r="CQ2040">
            <v>957.55200000000002</v>
          </cell>
          <cell r="CR2040">
            <v>973.03200000000004</v>
          </cell>
          <cell r="CS2040">
            <v>973.03200000000004</v>
          </cell>
          <cell r="CT2040">
            <v>973.03200000000004</v>
          </cell>
          <cell r="CU2040">
            <v>973.03200000000004</v>
          </cell>
          <cell r="CV2040">
            <v>973.03200000000004</v>
          </cell>
          <cell r="CW2040">
            <v>973.03200000000004</v>
          </cell>
          <cell r="CX2040">
            <v>973.03200000000004</v>
          </cell>
          <cell r="CY2040">
            <v>973.03200000000004</v>
          </cell>
          <cell r="CZ2040">
            <v>973.03200000000004</v>
          </cell>
          <cell r="DA2040">
            <v>973.03200000000004</v>
          </cell>
          <cell r="DB2040">
            <v>973.03200000000004</v>
          </cell>
          <cell r="DC2040">
            <v>973.03200000000004</v>
          </cell>
          <cell r="DD2040">
            <v>973.03200000000004</v>
          </cell>
          <cell r="DE2040">
            <v>973.03200000000004</v>
          </cell>
          <cell r="DF2040">
            <v>973.03200000000004</v>
          </cell>
          <cell r="DG2040">
            <v>973.03200000000004</v>
          </cell>
          <cell r="DH2040">
            <v>973.03200000000004</v>
          </cell>
          <cell r="DI2040">
            <v>973.03200000000004</v>
          </cell>
          <cell r="DJ2040">
            <v>973.03200000000004</v>
          </cell>
          <cell r="DK2040">
            <v>973.03200000000004</v>
          </cell>
          <cell r="DL2040">
            <v>973.03200000000004</v>
          </cell>
          <cell r="DM2040">
            <v>973.03200000000004</v>
          </cell>
          <cell r="DN2040">
            <v>973.03200000000004</v>
          </cell>
          <cell r="DO2040">
            <v>973.03200000000004</v>
          </cell>
          <cell r="DP2040">
            <v>973.03200000000004</v>
          </cell>
          <cell r="DQ2040">
            <v>973.03200000000004</v>
          </cell>
          <cell r="DR2040">
            <v>973.03200000000004</v>
          </cell>
          <cell r="DS2040">
            <v>973.03200000000004</v>
          </cell>
          <cell r="DT2040">
            <v>973.03200000000004</v>
          </cell>
          <cell r="DU2040">
            <v>973.03200000000004</v>
          </cell>
          <cell r="DV2040">
            <v>973.03200000000004</v>
          </cell>
          <cell r="DW2040">
            <v>973.03200000000004</v>
          </cell>
          <cell r="DX2040">
            <v>973.03200000000004</v>
          </cell>
          <cell r="DY2040">
            <v>973.03200000000004</v>
          </cell>
          <cell r="DZ2040">
            <v>973.03200000000004</v>
          </cell>
          <cell r="EA2040">
            <v>973.03200000000004</v>
          </cell>
          <cell r="EB2040">
            <v>973.03200000000004</v>
          </cell>
          <cell r="EC2040">
            <v>973.03200000000004</v>
          </cell>
          <cell r="ED2040">
            <v>973.03200000000004</v>
          </cell>
          <cell r="EE2040">
            <v>973.03200000000004</v>
          </cell>
          <cell r="EF2040">
            <v>973.03200000000004</v>
          </cell>
          <cell r="EG2040">
            <v>973.03200000000004</v>
          </cell>
          <cell r="EH2040">
            <v>973.03200000000004</v>
          </cell>
          <cell r="EI2040">
            <v>973.03200000000004</v>
          </cell>
          <cell r="EJ2040">
            <v>973.03200000000004</v>
          </cell>
          <cell r="EK2040">
            <v>973.03200000000004</v>
          </cell>
          <cell r="EL2040">
            <v>973.03200000000004</v>
          </cell>
          <cell r="EM2040">
            <v>973.03200000000004</v>
          </cell>
          <cell r="EN2040">
            <v>973.03200000000004</v>
          </cell>
          <cell r="EO2040">
            <v>973.03200000000004</v>
          </cell>
          <cell r="EP2040">
            <v>973.03200000000004</v>
          </cell>
          <cell r="EQ2040">
            <v>973.03200000000004</v>
          </cell>
          <cell r="ER2040">
            <v>973.03200000000004</v>
          </cell>
          <cell r="ES2040">
            <v>973.03200000000004</v>
          </cell>
        </row>
        <row r="2042">
          <cell r="C2042">
            <v>1293.2829999999999</v>
          </cell>
          <cell r="D2042">
            <v>1332.3610000000001</v>
          </cell>
          <cell r="E2042">
            <v>1391.5</v>
          </cell>
          <cell r="F2042">
            <v>1471.2159999999999</v>
          </cell>
          <cell r="G2042">
            <v>1464.095</v>
          </cell>
          <cell r="H2042">
            <v>1487.702</v>
          </cell>
          <cell r="I2042">
            <v>1519.021</v>
          </cell>
          <cell r="J2042">
            <v>1549.4839999999999</v>
          </cell>
          <cell r="K2042">
            <v>1574.64</v>
          </cell>
          <cell r="L2042">
            <v>1577.7629999999999</v>
          </cell>
          <cell r="M2042">
            <v>1742.7</v>
          </cell>
          <cell r="N2042">
            <v>1851</v>
          </cell>
          <cell r="O2042">
            <v>1874.5329999999999</v>
          </cell>
          <cell r="P2042">
            <v>1938.077</v>
          </cell>
          <cell r="Q2042">
            <v>1986.4369999999999</v>
          </cell>
          <cell r="R2042">
            <v>2146.1</v>
          </cell>
          <cell r="S2042">
            <v>2229.3000000000002</v>
          </cell>
          <cell r="T2042">
            <v>2351.4</v>
          </cell>
          <cell r="U2042">
            <v>2427.5</v>
          </cell>
          <cell r="V2042">
            <v>2464.5</v>
          </cell>
          <cell r="W2042">
            <v>2493.223</v>
          </cell>
          <cell r="X2042">
            <v>2448.991</v>
          </cell>
          <cell r="Y2042">
            <v>2474.2260000000001</v>
          </cell>
          <cell r="Z2042">
            <v>2504.1819999999998</v>
          </cell>
          <cell r="AA2042">
            <v>2516.3960000000002</v>
          </cell>
          <cell r="AB2042">
            <v>2508.5610000000001</v>
          </cell>
          <cell r="AC2042">
            <v>2526.1390000000001</v>
          </cell>
          <cell r="AD2042">
            <v>2512.5740000000001</v>
          </cell>
          <cell r="AE2042">
            <v>2506.9070000000002</v>
          </cell>
          <cell r="AF2042">
            <v>2513.5459999999998</v>
          </cell>
          <cell r="AG2042">
            <v>2442.0210000000002</v>
          </cell>
          <cell r="AH2042">
            <v>2599.1999999999998</v>
          </cell>
          <cell r="AI2042">
            <v>2592.5830000000001</v>
          </cell>
          <cell r="AJ2042">
            <v>2590.6750000000002</v>
          </cell>
          <cell r="AK2042">
            <v>2564.4</v>
          </cell>
          <cell r="AL2042">
            <v>2622.6</v>
          </cell>
          <cell r="AM2042">
            <v>2701.9720000000002</v>
          </cell>
          <cell r="AN2042">
            <v>2766.364</v>
          </cell>
          <cell r="AO2042">
            <v>2798.5729999999999</v>
          </cell>
          <cell r="AP2042">
            <v>3061.7820000000002</v>
          </cell>
          <cell r="AQ2042">
            <v>3185.7750000000001</v>
          </cell>
          <cell r="AR2042">
            <v>3395.2559999999999</v>
          </cell>
          <cell r="AS2042">
            <v>3513.777</v>
          </cell>
          <cell r="AT2042">
            <v>3791.81</v>
          </cell>
          <cell r="AU2042">
            <v>3890.4580000000001</v>
          </cell>
          <cell r="AV2042">
            <v>4015.2890000000002</v>
          </cell>
          <cell r="AW2042">
            <v>4098.665</v>
          </cell>
          <cell r="AX2042">
            <v>4292.8630000000003</v>
          </cell>
          <cell r="AY2042">
            <v>4311.4489999999996</v>
          </cell>
          <cell r="AZ2042">
            <v>4416.1379999999999</v>
          </cell>
          <cell r="BA2042">
            <v>4503.8559999999998</v>
          </cell>
          <cell r="BB2042">
            <v>4513.5129999999999</v>
          </cell>
          <cell r="BC2042">
            <v>4626.549</v>
          </cell>
          <cell r="BD2042">
            <v>4706.1310000000003</v>
          </cell>
          <cell r="BE2042">
            <v>4832.0110000000004</v>
          </cell>
          <cell r="BF2042">
            <v>5010.9480000000003</v>
          </cell>
          <cell r="BG2042">
            <v>4997.1719999999996</v>
          </cell>
          <cell r="BH2042">
            <v>5010.2489999999998</v>
          </cell>
          <cell r="BI2042">
            <v>5040.8869999999997</v>
          </cell>
          <cell r="BJ2042">
            <v>4989.223</v>
          </cell>
          <cell r="BK2042">
            <v>5009.1570000000002</v>
          </cell>
          <cell r="BL2042">
            <v>5050.8190000000004</v>
          </cell>
          <cell r="BM2042">
            <v>5076.8209999999999</v>
          </cell>
          <cell r="BN2042">
            <v>5065.49</v>
          </cell>
          <cell r="BO2042">
            <v>5170.5150000000003</v>
          </cell>
          <cell r="BP2042">
            <v>5132.2209999999995</v>
          </cell>
          <cell r="BQ2042">
            <v>5161.4769999999999</v>
          </cell>
          <cell r="BR2042">
            <v>5199.933</v>
          </cell>
          <cell r="BS2042">
            <v>5232.21</v>
          </cell>
          <cell r="BT2042">
            <v>5672.3440000000001</v>
          </cell>
          <cell r="BU2042">
            <v>5707.2740000000003</v>
          </cell>
          <cell r="BV2042">
            <v>5746.1059999999998</v>
          </cell>
          <cell r="BW2042">
            <v>5665.49</v>
          </cell>
          <cell r="BX2042">
            <v>5613.2330000000002</v>
          </cell>
          <cell r="BY2042">
            <v>5665.4369999999999</v>
          </cell>
          <cell r="BZ2042">
            <v>5622.3339999999998</v>
          </cell>
          <cell r="CA2042">
            <v>5408.8440000000001</v>
          </cell>
          <cell r="CB2042">
            <v>5402.6750000000002</v>
          </cell>
          <cell r="CC2042">
            <v>5335.4059999999999</v>
          </cell>
          <cell r="CD2042">
            <v>5363.5339999999997</v>
          </cell>
          <cell r="CE2042">
            <v>5416.259</v>
          </cell>
          <cell r="CF2042">
            <v>5316.643</v>
          </cell>
          <cell r="CG2042">
            <v>5371.6909999999998</v>
          </cell>
          <cell r="CH2042">
            <v>5392.0029999999997</v>
          </cell>
          <cell r="CI2042">
            <v>5361.902</v>
          </cell>
          <cell r="CJ2042">
            <v>5360.3580000000002</v>
          </cell>
          <cell r="CK2042">
            <v>5389.558</v>
          </cell>
          <cell r="CL2042">
            <v>5451.5309999999999</v>
          </cell>
          <cell r="CM2042">
            <v>5436.3450000000003</v>
          </cell>
          <cell r="CN2042">
            <v>5462.241</v>
          </cell>
          <cell r="CO2042">
            <v>5589.13</v>
          </cell>
          <cell r="CP2042">
            <v>5615.1670000000004</v>
          </cell>
          <cell r="CQ2042">
            <v>5580.067</v>
          </cell>
          <cell r="CR2042">
            <v>5818.29</v>
          </cell>
          <cell r="CS2042">
            <v>5702.5372805558573</v>
          </cell>
          <cell r="CT2042">
            <v>5731.859422749003</v>
          </cell>
          <cell r="CU2042">
            <v>5968.1279135448294</v>
          </cell>
          <cell r="CV2042">
            <v>5932.7027696447667</v>
          </cell>
          <cell r="CW2042">
            <v>5967.1097629312144</v>
          </cell>
          <cell r="CX2042">
            <v>6054.2330078352707</v>
          </cell>
          <cell r="CY2042">
            <v>6086.5267592400378</v>
          </cell>
          <cell r="CZ2042">
            <v>6017.6307690303265</v>
          </cell>
          <cell r="DA2042">
            <v>6188.8289547554659</v>
          </cell>
          <cell r="DB2042">
            <v>6243.5866349690423</v>
          </cell>
          <cell r="DC2042">
            <v>6369.3408910058806</v>
          </cell>
          <cell r="DD2042">
            <v>6279.4846337180315</v>
          </cell>
          <cell r="DE2042">
            <v>6321.7911722350618</v>
          </cell>
          <cell r="DF2042">
            <v>6423.3727000885474</v>
          </cell>
          <cell r="DG2042">
            <v>6737.2688021222984</v>
          </cell>
          <cell r="DH2042">
            <v>6654.9352015608183</v>
          </cell>
          <cell r="DI2042">
            <v>6699.4696902985206</v>
          </cell>
          <cell r="DJ2042">
            <v>6836.990390741511</v>
          </cell>
          <cell r="DK2042">
            <v>6651.1841261859527</v>
          </cell>
          <cell r="DL2042">
            <v>6555.9025687220455</v>
          </cell>
          <cell r="DM2042">
            <v>6742.6035154428646</v>
          </cell>
          <cell r="DN2042">
            <v>6915.5937481325327</v>
          </cell>
          <cell r="DO2042">
            <v>7914.5262551417527</v>
          </cell>
          <cell r="DP2042">
            <v>7790.967345248715</v>
          </cell>
          <cell r="DQ2042">
            <v>7800.2651085814396</v>
          </cell>
          <cell r="DR2042">
            <v>7938.0269957315304</v>
          </cell>
          <cell r="DS2042">
            <v>8059.4522798339221</v>
          </cell>
          <cell r="DT2042">
            <v>7954.5813792341833</v>
          </cell>
          <cell r="DU2042">
            <v>7976.6396351949752</v>
          </cell>
          <cell r="DV2042">
            <v>8124.0341512884916</v>
          </cell>
          <cell r="DW2042">
            <v>8817.2172249095747</v>
          </cell>
          <cell r="DX2042">
            <v>8693.0734586772305</v>
          </cell>
          <cell r="DY2042">
            <v>8716.3164763252153</v>
          </cell>
          <cell r="DZ2042">
            <v>8872.2075140761171</v>
          </cell>
          <cell r="EA2042">
            <v>8990.4686728581964</v>
          </cell>
          <cell r="EB2042">
            <v>8877.5347707880555</v>
          </cell>
          <cell r="EC2042">
            <v>8898.5348628794982</v>
          </cell>
          <cell r="ED2042">
            <v>9064.3436925151964</v>
          </cell>
          <cell r="EE2042">
            <v>9771.243010776172</v>
          </cell>
          <cell r="EF2042">
            <v>9650.9598547816695</v>
          </cell>
          <cell r="EG2042">
            <v>9677.2087131696608</v>
          </cell>
          <cell r="EH2042">
            <v>9886.3457865774162</v>
          </cell>
          <cell r="EI2042">
            <v>10422.928971704818</v>
          </cell>
          <cell r="EJ2042">
            <v>10332.992045570209</v>
          </cell>
          <cell r="EK2042">
            <v>10394.115990474163</v>
          </cell>
          <cell r="EL2042">
            <v>10669.898129450045</v>
          </cell>
          <cell r="EM2042">
            <v>10632.832497133266</v>
          </cell>
          <cell r="EN2042">
            <v>10535.656406525886</v>
          </cell>
          <cell r="EO2042">
            <v>10594.003531974358</v>
          </cell>
          <cell r="EP2042">
            <v>10783.47004498143</v>
          </cell>
          <cell r="EQ2042">
            <v>11595.392063976382</v>
          </cell>
          <cell r="ER2042">
            <v>11489.665334883672</v>
          </cell>
          <cell r="ES2042">
            <v>11553.309237312107</v>
          </cell>
        </row>
        <row r="2044">
          <cell r="C2044">
            <v>-72.301999999999992</v>
          </cell>
          <cell r="D2044">
            <v>-71.102000000000004</v>
          </cell>
          <cell r="E2044">
            <v>-69.222000000000008</v>
          </cell>
          <cell r="F2044">
            <v>-72.301999999999992</v>
          </cell>
          <cell r="G2044">
            <v>-55.402000000000001</v>
          </cell>
          <cell r="H2044">
            <v>-53.548000000000002</v>
          </cell>
          <cell r="I2044">
            <v>-50.667999999999999</v>
          </cell>
          <cell r="J2044">
            <v>-50.578000000000003</v>
          </cell>
          <cell r="K2044">
            <v>-60.085000000000001</v>
          </cell>
          <cell r="L2044">
            <v>-55.934999999999995</v>
          </cell>
          <cell r="M2044">
            <v>-65.064999999999998</v>
          </cell>
          <cell r="N2044">
            <v>-69.575000000000003</v>
          </cell>
          <cell r="O2044">
            <v>-73.174999999999997</v>
          </cell>
          <cell r="P2044">
            <v>-79.775000000000006</v>
          </cell>
          <cell r="Q2044">
            <v>-80.658999999999992</v>
          </cell>
          <cell r="R2044">
            <v>-128.80000000000001</v>
          </cell>
          <cell r="S2044">
            <v>-131.6</v>
          </cell>
          <cell r="T2044">
            <v>-117.80000000000001</v>
          </cell>
          <cell r="U2044">
            <v>-114.9</v>
          </cell>
          <cell r="V2044">
            <v>-128.80000000000001</v>
          </cell>
          <cell r="W2044">
            <v>-127.1</v>
          </cell>
          <cell r="X2044">
            <v>-150.61600000000001</v>
          </cell>
          <cell r="Y2044">
            <v>-146.70500000000001</v>
          </cell>
          <cell r="Z2044">
            <v>-143.54499999999999</v>
          </cell>
          <cell r="AA2044">
            <v>-141.12899999999999</v>
          </cell>
          <cell r="AB2044">
            <v>-134.71299999999999</v>
          </cell>
          <cell r="AC2044">
            <v>-137.69999999999999</v>
          </cell>
          <cell r="AD2044">
            <v>-137.096</v>
          </cell>
          <cell r="AE2044">
            <v>-135.131</v>
          </cell>
          <cell r="AF2044">
            <v>-129.05099999999999</v>
          </cell>
          <cell r="AG2044">
            <v>-130.32900000000001</v>
          </cell>
          <cell r="AH2044">
            <v>-272</v>
          </cell>
          <cell r="AI2044">
            <v>-289.2</v>
          </cell>
          <cell r="AJ2044">
            <v>-284.5</v>
          </cell>
          <cell r="AK2044">
            <v>-263.7</v>
          </cell>
          <cell r="AL2044">
            <v>-242.8</v>
          </cell>
          <cell r="AM2044">
            <v>-231.3</v>
          </cell>
          <cell r="AN2044">
            <v>-230.6</v>
          </cell>
          <cell r="AO2044">
            <v>-219.636</v>
          </cell>
          <cell r="AP2044">
            <v>-234.66300000000001</v>
          </cell>
          <cell r="AQ2044">
            <v>-269.69499999999999</v>
          </cell>
          <cell r="AR2044">
            <v>-286.31700000000001</v>
          </cell>
          <cell r="AS2044">
            <v>-299.05399999999997</v>
          </cell>
          <cell r="AT2044">
            <v>-397.05399999999997</v>
          </cell>
          <cell r="AU2044">
            <v>-417.78199999999998</v>
          </cell>
          <cell r="AV2044">
            <v>-393.81</v>
          </cell>
          <cell r="AW2044">
            <v>-347.58600000000001</v>
          </cell>
          <cell r="AX2044">
            <v>-342.024</v>
          </cell>
          <cell r="AY2044">
            <v>-343.62</v>
          </cell>
          <cell r="AZ2044">
            <v>-346.57900000000001</v>
          </cell>
          <cell r="BA2044">
            <v>-364.495</v>
          </cell>
          <cell r="BB2044">
            <v>-392.44600000000003</v>
          </cell>
          <cell r="BC2044">
            <v>-451.26</v>
          </cell>
          <cell r="BD2044">
            <v>-454.32400000000001</v>
          </cell>
          <cell r="BE2044">
            <v>-448.33199999999999</v>
          </cell>
          <cell r="BF2044">
            <v>-460.55900000000003</v>
          </cell>
          <cell r="BG2044">
            <v>-441.18799999999999</v>
          </cell>
          <cell r="BH2044">
            <v>-436.21600000000001</v>
          </cell>
          <cell r="BI2044">
            <v>-434.33499999999998</v>
          </cell>
          <cell r="BJ2044">
            <v>-457.98899999999998</v>
          </cell>
          <cell r="BK2044">
            <v>-455.33300000000003</v>
          </cell>
          <cell r="BL2044">
            <v>-452.65</v>
          </cell>
          <cell r="BM2044">
            <v>-450.23700000000002</v>
          </cell>
          <cell r="BN2044">
            <v>-446.66399999999999</v>
          </cell>
          <cell r="BO2044">
            <v>-468.01900000000001</v>
          </cell>
          <cell r="BP2044">
            <v>-473.62200000000001</v>
          </cell>
          <cell r="BQ2044">
            <v>-455.04300000000001</v>
          </cell>
          <cell r="BR2044">
            <v>-444.62200000000001</v>
          </cell>
          <cell r="BS2044">
            <v>-436.90199999999999</v>
          </cell>
          <cell r="BT2044">
            <v>-1450.309</v>
          </cell>
          <cell r="BU2044">
            <v>-1466.155</v>
          </cell>
          <cell r="BV2044">
            <v>-1451.6659999999999</v>
          </cell>
          <cell r="BW2044">
            <v>-1415.38</v>
          </cell>
          <cell r="BX2044">
            <v>-1374.46</v>
          </cell>
          <cell r="BY2044">
            <v>-1369.808</v>
          </cell>
          <cell r="BZ2044">
            <v>-1326.644</v>
          </cell>
          <cell r="CA2044">
            <v>-1339.124</v>
          </cell>
          <cell r="CB2044">
            <v>-1321.9110000000001</v>
          </cell>
          <cell r="CC2044">
            <v>-1319.1110000000001</v>
          </cell>
          <cell r="CD2044">
            <v>-1316.0060000000001</v>
          </cell>
          <cell r="CE2044">
            <v>-1397.9570000000001</v>
          </cell>
          <cell r="CF2044">
            <v>-1335.8820000000001</v>
          </cell>
          <cell r="CG2044">
            <v>-1338.9280000000001</v>
          </cell>
          <cell r="CH2044">
            <v>-1366.7629999999999</v>
          </cell>
          <cell r="CI2044">
            <v>-1362.0889999999999</v>
          </cell>
          <cell r="CJ2044">
            <v>-1361.213</v>
          </cell>
          <cell r="CK2044">
            <v>-1356.251</v>
          </cell>
          <cell r="CL2044">
            <v>-1348.6120000000001</v>
          </cell>
          <cell r="CM2044">
            <v>-1328.9349999999999</v>
          </cell>
          <cell r="CN2044">
            <v>-1304.307</v>
          </cell>
          <cell r="CO2044">
            <v>-1310.1990000000001</v>
          </cell>
          <cell r="CP2044">
            <v>-1291.914</v>
          </cell>
          <cell r="CQ2044">
            <v>-1281.8979999999999</v>
          </cell>
          <cell r="CR2044">
            <v>-1271.2819999999999</v>
          </cell>
          <cell r="CS2044">
            <v>-1271.2819999999999</v>
          </cell>
          <cell r="CT2044">
            <v>-1271.2819999999999</v>
          </cell>
          <cell r="CU2044">
            <v>-1271.2819999999999</v>
          </cell>
          <cell r="CV2044">
            <v>-1271.2819999999999</v>
          </cell>
          <cell r="CW2044">
            <v>-1271.2819999999999</v>
          </cell>
          <cell r="CX2044">
            <v>-1271.2819999999999</v>
          </cell>
          <cell r="CY2044">
            <v>-1271.2819999999999</v>
          </cell>
          <cell r="CZ2044">
            <v>-1271.2819999999999</v>
          </cell>
          <cell r="DA2044">
            <v>-1271.2819999999999</v>
          </cell>
          <cell r="DB2044">
            <v>-1271.2819999999999</v>
          </cell>
          <cell r="DC2044">
            <v>-1271.2819999999999</v>
          </cell>
          <cell r="DD2044">
            <v>-1271.2819999999999</v>
          </cell>
          <cell r="DE2044">
            <v>-1271.2819999999999</v>
          </cell>
          <cell r="DF2044">
            <v>-1271.2819999999999</v>
          </cell>
          <cell r="DG2044">
            <v>-1271.2819999999999</v>
          </cell>
          <cell r="DH2044">
            <v>-1271.2819999999999</v>
          </cell>
          <cell r="DI2044">
            <v>-1271.2819999999999</v>
          </cell>
          <cell r="DJ2044">
            <v>-1271.2819999999999</v>
          </cell>
          <cell r="DK2044">
            <v>-1271.2819999999999</v>
          </cell>
          <cell r="DL2044">
            <v>-1271.2819999999999</v>
          </cell>
          <cell r="DM2044">
            <v>-1271.2819999999999</v>
          </cell>
          <cell r="DN2044">
            <v>-1271.2819999999999</v>
          </cell>
          <cell r="DO2044">
            <v>-1271.2819999999999</v>
          </cell>
          <cell r="DP2044">
            <v>-1271.2819999999999</v>
          </cell>
          <cell r="DQ2044">
            <v>-1271.2819999999999</v>
          </cell>
          <cell r="DR2044">
            <v>-1271.2819999999999</v>
          </cell>
          <cell r="DS2044">
            <v>-1271.2819999999999</v>
          </cell>
          <cell r="DT2044">
            <v>-1271.2819999999999</v>
          </cell>
          <cell r="DU2044">
            <v>-1271.2819999999999</v>
          </cell>
          <cell r="DV2044">
            <v>-1271.2819999999999</v>
          </cell>
          <cell r="DW2044">
            <v>-1271.2819999999999</v>
          </cell>
          <cell r="DX2044">
            <v>-1271.2819999999999</v>
          </cell>
          <cell r="DY2044">
            <v>-1271.2819999999999</v>
          </cell>
          <cell r="DZ2044">
            <v>-1271.2819999999999</v>
          </cell>
          <cell r="EA2044">
            <v>-1271.2819999999999</v>
          </cell>
          <cell r="EB2044">
            <v>-1271.2819999999999</v>
          </cell>
          <cell r="EC2044">
            <v>-1271.2819999999999</v>
          </cell>
          <cell r="ED2044">
            <v>-1271.2819999999999</v>
          </cell>
          <cell r="EE2044">
            <v>-1271.2819999999999</v>
          </cell>
          <cell r="EF2044">
            <v>-1271.2819999999999</v>
          </cell>
          <cell r="EG2044">
            <v>-1271.2819999999999</v>
          </cell>
          <cell r="EH2044">
            <v>-1271.2819999999999</v>
          </cell>
          <cell r="EI2044">
            <v>-1271.2819999999999</v>
          </cell>
          <cell r="EJ2044">
            <v>-1271.2819999999999</v>
          </cell>
          <cell r="EK2044">
            <v>-1271.2819999999999</v>
          </cell>
          <cell r="EL2044">
            <v>-1271.2819999999999</v>
          </cell>
          <cell r="EM2044">
            <v>-1271.2819999999999</v>
          </cell>
          <cell r="EN2044">
            <v>-1271.2819999999999</v>
          </cell>
          <cell r="EO2044">
            <v>-1271.2819999999999</v>
          </cell>
          <cell r="EP2044">
            <v>-1271.2819999999999</v>
          </cell>
          <cell r="EQ2044">
            <v>-1271.2819999999999</v>
          </cell>
          <cell r="ER2044">
            <v>-1271.2819999999999</v>
          </cell>
          <cell r="ES2044">
            <v>-1271.2819999999999</v>
          </cell>
        </row>
        <row r="2046">
          <cell r="C2046">
            <v>35.91400000000003</v>
          </cell>
          <cell r="D2046">
            <v>13.136999999999887</v>
          </cell>
          <cell r="E2046">
            <v>-5.4240000000002055</v>
          </cell>
          <cell r="F2046">
            <v>60.588999999999928</v>
          </cell>
          <cell r="G2046">
            <v>82.37700000000028</v>
          </cell>
          <cell r="H2046">
            <v>48.019000000000005</v>
          </cell>
          <cell r="I2046">
            <v>8.1359999999999673</v>
          </cell>
          <cell r="J2046">
            <v>91.237000000000307</v>
          </cell>
          <cell r="K2046">
            <v>124.94899999999998</v>
          </cell>
          <cell r="L2046">
            <v>78.241000000000412</v>
          </cell>
          <cell r="M2046">
            <v>-28.577000000000481</v>
          </cell>
          <cell r="N2046">
            <v>-82.386999999999915</v>
          </cell>
          <cell r="O2046">
            <v>-41.253000000000384</v>
          </cell>
          <cell r="P2046">
            <v>-73.1039999999998</v>
          </cell>
          <cell r="Q2046">
            <v>-14.948000000000263</v>
          </cell>
          <cell r="R2046">
            <v>-45.293999999999812</v>
          </cell>
          <cell r="S2046">
            <v>-34.696000000000282</v>
          </cell>
          <cell r="T2046">
            <v>-51.0739999999997</v>
          </cell>
          <cell r="U2046">
            <v>-54.935000000000031</v>
          </cell>
          <cell r="V2046">
            <v>-71.145000000000067</v>
          </cell>
          <cell r="W2046">
            <v>-46.951999999999686</v>
          </cell>
          <cell r="X2046">
            <v>-0.18699999999969918</v>
          </cell>
          <cell r="Y2046">
            <v>-162.04599999999925</v>
          </cell>
          <cell r="Z2046">
            <v>-74.890999999999607</v>
          </cell>
          <cell r="AA2046">
            <v>-58.135999999999896</v>
          </cell>
          <cell r="AB2046">
            <v>-110.55899999999961</v>
          </cell>
          <cell r="AC2046">
            <v>-75.398999999999802</v>
          </cell>
          <cell r="AD2046">
            <v>-92.304000000000173</v>
          </cell>
          <cell r="AE2046">
            <v>-26.822000000000202</v>
          </cell>
          <cell r="AF2046">
            <v>-70.112999999999545</v>
          </cell>
          <cell r="AG2046">
            <v>-134.98299999999909</v>
          </cell>
          <cell r="AH2046">
            <v>-117.0419999999997</v>
          </cell>
          <cell r="AI2046">
            <v>-381.50199999999967</v>
          </cell>
          <cell r="AJ2046">
            <v>-402.26699999999965</v>
          </cell>
          <cell r="AK2046">
            <v>-362.24199999999905</v>
          </cell>
          <cell r="AL2046">
            <v>-453.33799999999957</v>
          </cell>
          <cell r="AM2046">
            <v>-232.92899999999983</v>
          </cell>
          <cell r="AN2046">
            <v>-212.44499999999999</v>
          </cell>
          <cell r="AO2046">
            <v>-261.67499999999944</v>
          </cell>
          <cell r="AP2046">
            <v>27.746999999999474</v>
          </cell>
          <cell r="AQ2046">
            <v>-21.718999999999767</v>
          </cell>
          <cell r="AR2046">
            <v>4.2386911078433229</v>
          </cell>
          <cell r="AS2046">
            <v>-7.4183088921570857</v>
          </cell>
          <cell r="AT2046">
            <v>157.50369110784317</v>
          </cell>
          <cell r="AU2046">
            <v>144.00169110784333</v>
          </cell>
          <cell r="AV2046">
            <v>194.73169110784397</v>
          </cell>
          <cell r="AW2046">
            <v>104.33069110784388</v>
          </cell>
          <cell r="AX2046">
            <v>104.4206911078428</v>
          </cell>
          <cell r="AY2046">
            <v>189.99174944784394</v>
          </cell>
          <cell r="AZ2046">
            <v>297.78872551784252</v>
          </cell>
          <cell r="BA2046">
            <v>201.01021545784278</v>
          </cell>
          <cell r="BB2046">
            <v>324.26092872784369</v>
          </cell>
          <cell r="BC2046">
            <v>303.43828059784198</v>
          </cell>
          <cell r="BD2046">
            <v>313.25549901784262</v>
          </cell>
          <cell r="BE2046">
            <v>226.98739942784198</v>
          </cell>
          <cell r="BF2046">
            <v>395.80496780784142</v>
          </cell>
          <cell r="BG2046">
            <v>285.93096780784384</v>
          </cell>
          <cell r="BH2046">
            <v>309.26696780784221</v>
          </cell>
          <cell r="BI2046">
            <v>-15.080032192155812</v>
          </cell>
          <cell r="BJ2046">
            <v>242.24596780784353</v>
          </cell>
          <cell r="BK2046">
            <v>96.475967807843233</v>
          </cell>
          <cell r="BL2046">
            <v>555.16072735784201</v>
          </cell>
          <cell r="BM2046">
            <v>498.15072735784355</v>
          </cell>
          <cell r="BN2046">
            <v>341.00219254784145</v>
          </cell>
          <cell r="BO2046">
            <v>586.73114344784233</v>
          </cell>
          <cell r="BP2046">
            <v>595.10583238784477</v>
          </cell>
          <cell r="BQ2046">
            <v>666.62395065784449</v>
          </cell>
          <cell r="BR2046">
            <v>-169.81346383215782</v>
          </cell>
          <cell r="BS2046">
            <v>-91.913803682156527</v>
          </cell>
          <cell r="BT2046">
            <v>-214.21660457215614</v>
          </cell>
          <cell r="BU2046">
            <v>-45.996325282156249</v>
          </cell>
          <cell r="BV2046">
            <v>46.484335027842917</v>
          </cell>
          <cell r="BW2046">
            <v>-111.39579758215677</v>
          </cell>
          <cell r="BX2046">
            <v>-70.502384132156408</v>
          </cell>
          <cell r="BY2046">
            <v>182.86274379784197</v>
          </cell>
          <cell r="BZ2046">
            <v>293.86674379784358</v>
          </cell>
          <cell r="CA2046">
            <v>269.11225340784267</v>
          </cell>
          <cell r="CB2046">
            <v>2.9483429478428889</v>
          </cell>
          <cell r="CC2046">
            <v>212.26934294784371</v>
          </cell>
          <cell r="CD2046">
            <v>251.34034294784419</v>
          </cell>
          <cell r="CE2046">
            <v>337.16323859784268</v>
          </cell>
          <cell r="CF2046">
            <v>303.96242633784357</v>
          </cell>
          <cell r="CG2046">
            <v>328.54949266784251</v>
          </cell>
          <cell r="CH2046">
            <v>-55.720757802156641</v>
          </cell>
          <cell r="CI2046">
            <v>-149.02605467215756</v>
          </cell>
          <cell r="CJ2046">
            <v>-185.44691584215616</v>
          </cell>
          <cell r="CK2046">
            <v>-268.19986582215677</v>
          </cell>
          <cell r="CL2046">
            <v>-67.227588742156286</v>
          </cell>
          <cell r="CM2046">
            <v>-125.7735976721558</v>
          </cell>
          <cell r="CN2046">
            <v>-130.86670643215598</v>
          </cell>
          <cell r="CO2046">
            <v>-149.4715976721568</v>
          </cell>
          <cell r="CP2046">
            <v>-600.83259767215691</v>
          </cell>
          <cell r="CQ2046">
            <v>-182.64159767215733</v>
          </cell>
          <cell r="CR2046">
            <v>-59.099597672156733</v>
          </cell>
          <cell r="CS2046">
            <v>-59.099597672156733</v>
          </cell>
          <cell r="CT2046">
            <v>-59.099597672156733</v>
          </cell>
          <cell r="CU2046">
            <v>-59.099597672156733</v>
          </cell>
          <cell r="CV2046">
            <v>-59.099597672156733</v>
          </cell>
          <cell r="CW2046">
            <v>-59.099597672156733</v>
          </cell>
          <cell r="CX2046">
            <v>-59.099597672156733</v>
          </cell>
          <cell r="CY2046">
            <v>-59.099597672156733</v>
          </cell>
          <cell r="CZ2046">
            <v>-59.099597672156733</v>
          </cell>
          <cell r="DA2046">
            <v>-59.099597672156733</v>
          </cell>
          <cell r="DB2046">
            <v>-59.099597672156733</v>
          </cell>
          <cell r="DC2046">
            <v>-59.099597672156733</v>
          </cell>
          <cell r="DD2046">
            <v>-59.099597672156733</v>
          </cell>
          <cell r="DE2046">
            <v>-59.099597672156733</v>
          </cell>
          <cell r="DF2046">
            <v>-59.099597672156733</v>
          </cell>
          <cell r="DG2046">
            <v>-59.099597672156733</v>
          </cell>
          <cell r="DH2046">
            <v>-59.099597672156733</v>
          </cell>
          <cell r="DI2046">
            <v>-59.099597672156733</v>
          </cell>
          <cell r="DJ2046">
            <v>-59.099597672156733</v>
          </cell>
          <cell r="DK2046">
            <v>-59.099597672156733</v>
          </cell>
          <cell r="DL2046">
            <v>-59.099597672156733</v>
          </cell>
          <cell r="DM2046">
            <v>-59.099597672156733</v>
          </cell>
          <cell r="DN2046">
            <v>-59.099597672156733</v>
          </cell>
          <cell r="DO2046">
            <v>-59.099597672156733</v>
          </cell>
          <cell r="DP2046">
            <v>-59.099597672156733</v>
          </cell>
          <cell r="DQ2046">
            <v>-59.099597672156733</v>
          </cell>
          <cell r="DR2046">
            <v>-59.099597672156733</v>
          </cell>
          <cell r="DS2046">
            <v>-59.099597672156733</v>
          </cell>
          <cell r="DT2046">
            <v>-59.099597672156733</v>
          </cell>
          <cell r="DU2046">
            <v>-59.099597672156733</v>
          </cell>
          <cell r="DV2046">
            <v>-59.099597672156733</v>
          </cell>
          <cell r="DW2046">
            <v>-59.099597672156733</v>
          </cell>
          <cell r="DX2046">
            <v>-59.099597672156733</v>
          </cell>
          <cell r="DY2046">
            <v>-59.099597672156733</v>
          </cell>
          <cell r="DZ2046">
            <v>-59.099597672156733</v>
          </cell>
          <cell r="EA2046">
            <v>-59.099597672156733</v>
          </cell>
          <cell r="EB2046">
            <v>-59.099597672156733</v>
          </cell>
          <cell r="EC2046">
            <v>-59.099597672156733</v>
          </cell>
          <cell r="ED2046">
            <v>-59.099597672156733</v>
          </cell>
          <cell r="EE2046">
            <v>-59.099597672156733</v>
          </cell>
          <cell r="EF2046">
            <v>-59.099597672156733</v>
          </cell>
          <cell r="EG2046">
            <v>-59.099597672156733</v>
          </cell>
          <cell r="EH2046">
            <v>-59.099597672156733</v>
          </cell>
          <cell r="EI2046">
            <v>-59.099597672156733</v>
          </cell>
          <cell r="EJ2046">
            <v>-59.099597672156733</v>
          </cell>
          <cell r="EK2046">
            <v>-59.099597672156733</v>
          </cell>
          <cell r="EL2046">
            <v>-59.099597672156733</v>
          </cell>
          <cell r="EM2046">
            <v>-59.099597672156733</v>
          </cell>
          <cell r="EN2046">
            <v>-59.099597672156733</v>
          </cell>
          <cell r="EO2046">
            <v>-59.099597672156733</v>
          </cell>
          <cell r="EP2046">
            <v>-59.099597672156733</v>
          </cell>
          <cell r="EQ2046">
            <v>-59.099597672156733</v>
          </cell>
          <cell r="ER2046">
            <v>-59.099597672156733</v>
          </cell>
          <cell r="ES2046">
            <v>-59.099597672156733</v>
          </cell>
        </row>
        <row r="2049">
          <cell r="C2049">
            <v>1950.759</v>
          </cell>
          <cell r="D2049">
            <v>1974.7950000000001</v>
          </cell>
          <cell r="E2049">
            <v>1965.7090000000001</v>
          </cell>
          <cell r="F2049">
            <v>2031.923</v>
          </cell>
          <cell r="G2049">
            <v>2088.3090000000002</v>
          </cell>
          <cell r="H2049">
            <v>2149.7759999999998</v>
          </cell>
          <cell r="I2049">
            <v>2185.665</v>
          </cell>
          <cell r="J2049">
            <v>2348.8220000000001</v>
          </cell>
          <cell r="K2049">
            <v>2365.6570000000002</v>
          </cell>
          <cell r="L2049">
            <v>2444.6710000000003</v>
          </cell>
          <cell r="M2049">
            <v>2465.0129999999999</v>
          </cell>
          <cell r="N2049">
            <v>2502.8519999999999</v>
          </cell>
          <cell r="O2049">
            <v>2617.277</v>
          </cell>
          <cell r="P2049">
            <v>2718.1639999999998</v>
          </cell>
          <cell r="Q2049">
            <v>2705.1949999999997</v>
          </cell>
          <cell r="R2049">
            <v>2765.6</v>
          </cell>
          <cell r="S2049">
            <v>2892.1</v>
          </cell>
          <cell r="T2049">
            <v>3054.3</v>
          </cell>
          <cell r="U2049">
            <v>3047.1000000000004</v>
          </cell>
          <cell r="V2049">
            <v>3070.6</v>
          </cell>
          <cell r="W2049">
            <v>3135.0519999999997</v>
          </cell>
          <cell r="X2049">
            <v>3258.1679999999997</v>
          </cell>
          <cell r="Y2049">
            <v>3251.5860000000002</v>
          </cell>
          <cell r="Z2049">
            <v>3334.5770000000002</v>
          </cell>
          <cell r="AA2049">
            <v>3371.5729999999999</v>
          </cell>
          <cell r="AB2049">
            <v>3458.59</v>
          </cell>
          <cell r="AC2049">
            <v>3481.1369999999997</v>
          </cell>
          <cell r="AD2049">
            <v>3536.8270000000002</v>
          </cell>
          <cell r="AE2049">
            <v>3628.3530000000001</v>
          </cell>
          <cell r="AF2049">
            <v>3739.7110000000002</v>
          </cell>
          <cell r="AG2049">
            <v>3727.7870000000003</v>
          </cell>
          <cell r="AH2049">
            <v>3897.7</v>
          </cell>
          <cell r="AI2049">
            <v>3884.7820000000002</v>
          </cell>
          <cell r="AJ2049">
            <v>3903.2790000000005</v>
          </cell>
          <cell r="AK2049">
            <v>4029.1000000000004</v>
          </cell>
          <cell r="AL2049">
            <v>4174</v>
          </cell>
          <cell r="AM2049">
            <v>4400.3999999999996</v>
          </cell>
          <cell r="AN2049">
            <v>4630.57</v>
          </cell>
          <cell r="AO2049">
            <v>4662.3250000000007</v>
          </cell>
          <cell r="AP2049">
            <v>4884.1859999999997</v>
          </cell>
          <cell r="AQ2049">
            <v>4902.6719999999996</v>
          </cell>
          <cell r="AR2049">
            <v>5028.9480000000003</v>
          </cell>
          <cell r="AS2049">
            <v>5098.5439999999999</v>
          </cell>
          <cell r="AT2049">
            <v>5194.9660000000003</v>
          </cell>
          <cell r="AU2049">
            <v>5257.3029999999999</v>
          </cell>
          <cell r="AV2049">
            <v>5411.8609999999999</v>
          </cell>
          <cell r="AW2049">
            <v>5597.1620000000003</v>
          </cell>
          <cell r="AX2049">
            <v>5777.0940000000001</v>
          </cell>
          <cell r="AY2049">
            <v>5927.9760000000006</v>
          </cell>
          <cell r="AZ2049">
            <v>6237.442</v>
          </cell>
          <cell r="BA2049">
            <v>6355.973</v>
          </cell>
          <cell r="BB2049">
            <v>6588.3469999999998</v>
          </cell>
          <cell r="BC2049">
            <v>6715.7199999999993</v>
          </cell>
          <cell r="BD2049">
            <v>6762.165</v>
          </cell>
          <cell r="BE2049">
            <v>6654.137999999999</v>
          </cell>
          <cell r="BF2049">
            <v>6755.7729999999992</v>
          </cell>
          <cell r="BG2049">
            <v>6720.5829999999996</v>
          </cell>
          <cell r="BH2049">
            <v>6663.8899999999994</v>
          </cell>
          <cell r="BI2049">
            <v>6694.232</v>
          </cell>
          <cell r="BJ2049">
            <v>6883.9359999999997</v>
          </cell>
          <cell r="BK2049">
            <v>6916.7380000000003</v>
          </cell>
          <cell r="BL2049">
            <v>7073.2340000000004</v>
          </cell>
          <cell r="BM2049">
            <v>7275.7719999999999</v>
          </cell>
          <cell r="BN2049">
            <v>7153.46</v>
          </cell>
          <cell r="BO2049">
            <v>7122.3860000000004</v>
          </cell>
          <cell r="BP2049">
            <v>7073.4660000000003</v>
          </cell>
          <cell r="BQ2049">
            <v>6911.6890000000003</v>
          </cell>
          <cell r="BR2049">
            <v>6944.4349999999995</v>
          </cell>
          <cell r="BS2049">
            <v>7081.0210000000006</v>
          </cell>
          <cell r="BT2049">
            <v>7207.0869999999995</v>
          </cell>
          <cell r="BU2049">
            <v>7096.9590000000007</v>
          </cell>
          <cell r="BV2049">
            <v>7378.5785999999998</v>
          </cell>
          <cell r="BW2049">
            <v>7664.6229999999996</v>
          </cell>
          <cell r="BX2049">
            <v>7471.6669999999995</v>
          </cell>
          <cell r="BY2049">
            <v>7645.5079999999998</v>
          </cell>
          <cell r="BZ2049">
            <v>7833.5350000000008</v>
          </cell>
          <cell r="CA2049">
            <v>8053.9609999999993</v>
          </cell>
          <cell r="CB2049">
            <v>7883.93</v>
          </cell>
          <cell r="CC2049">
            <v>7888.902</v>
          </cell>
          <cell r="CD2049">
            <v>8036.0079999999998</v>
          </cell>
          <cell r="CE2049">
            <v>8040.4589999999998</v>
          </cell>
          <cell r="CF2049">
            <v>8066.5300000000007</v>
          </cell>
          <cell r="CG2049">
            <v>8116.7970000000005</v>
          </cell>
          <cell r="CH2049">
            <v>8288.1179999999986</v>
          </cell>
          <cell r="CI2049">
            <v>8237.9500000000007</v>
          </cell>
          <cell r="CJ2049">
            <v>8209.4540000000015</v>
          </cell>
          <cell r="CK2049">
            <v>8236.1369999999988</v>
          </cell>
          <cell r="CL2049">
            <v>8595.5646357000005</v>
          </cell>
          <cell r="CM2049">
            <v>8500.3919999999998</v>
          </cell>
          <cell r="CN2049">
            <v>8466.2560405900003</v>
          </cell>
          <cell r="CO2049">
            <v>8510.3349999999991</v>
          </cell>
          <cell r="CP2049">
            <v>8535.1280000000006</v>
          </cell>
          <cell r="CQ2049">
            <v>8490.2069999999985</v>
          </cell>
          <cell r="CR2049">
            <v>8578.5429999999997</v>
          </cell>
          <cell r="CS2049">
            <v>8421.0380401178463</v>
          </cell>
          <cell r="CT2049">
            <v>8624.1454151783946</v>
          </cell>
          <cell r="CU2049">
            <v>8869.4692267999362</v>
          </cell>
          <cell r="CV2049">
            <v>8795.2886594278189</v>
          </cell>
          <cell r="CW2049">
            <v>8793.6074813656669</v>
          </cell>
          <cell r="CX2049">
            <v>8999.8189097234372</v>
          </cell>
          <cell r="CY2049">
            <v>9182.0078079842606</v>
          </cell>
          <cell r="CZ2049">
            <v>9131.5799992608281</v>
          </cell>
          <cell r="DA2049">
            <v>9144.6871004852474</v>
          </cell>
          <cell r="DB2049">
            <v>9360.4152832784166</v>
          </cell>
          <cell r="DC2049">
            <v>9573.1496371673456</v>
          </cell>
          <cell r="DD2049">
            <v>9503.0133673197197</v>
          </cell>
          <cell r="DE2049">
            <v>9512.6540816887518</v>
          </cell>
          <cell r="DF2049">
            <v>9742.3887412619624</v>
          </cell>
          <cell r="DG2049">
            <v>10100.532192797844</v>
          </cell>
          <cell r="DH2049">
            <v>10018.503207451336</v>
          </cell>
          <cell r="DI2049">
            <v>10034.015447225946</v>
          </cell>
          <cell r="DJ2049">
            <v>10230.077252975856</v>
          </cell>
          <cell r="DK2049">
            <v>10154.166014350556</v>
          </cell>
          <cell r="DL2049">
            <v>10065.58384629347</v>
          </cell>
          <cell r="DM2049">
            <v>10078.544447891278</v>
          </cell>
          <cell r="DN2049">
            <v>10311.317528536547</v>
          </cell>
          <cell r="DO2049">
            <v>11653.423904648716</v>
          </cell>
          <cell r="DP2049">
            <v>11564.822276370076</v>
          </cell>
          <cell r="DQ2049">
            <v>11580.128716426234</v>
          </cell>
          <cell r="DR2049">
            <v>11839.509551736463</v>
          </cell>
          <cell r="DS2049">
            <v>11812.614669713028</v>
          </cell>
          <cell r="DT2049">
            <v>11724.552357459872</v>
          </cell>
          <cell r="DU2049">
            <v>11741.467610233094</v>
          </cell>
          <cell r="DV2049">
            <v>12004.602131846967</v>
          </cell>
          <cell r="DW2049">
            <v>12922.962061640879</v>
          </cell>
          <cell r="DX2049">
            <v>12821.590984933853</v>
          </cell>
          <cell r="DY2049">
            <v>12842.001918071446</v>
          </cell>
          <cell r="DZ2049">
            <v>13124.446361097032</v>
          </cell>
          <cell r="EA2049">
            <v>13381.847978753447</v>
          </cell>
          <cell r="EB2049">
            <v>13275.496905692311</v>
          </cell>
          <cell r="EC2049">
            <v>13296.788149040844</v>
          </cell>
          <cell r="ED2049">
            <v>13585.176243773229</v>
          </cell>
          <cell r="EE2049">
            <v>14528.071378085575</v>
          </cell>
          <cell r="EF2049">
            <v>14413.137832742274</v>
          </cell>
          <cell r="EG2049">
            <v>14437.886513179792</v>
          </cell>
          <cell r="EH2049">
            <v>14755.507954111819</v>
          </cell>
          <cell r="EI2049">
            <v>15415.243566848425</v>
          </cell>
          <cell r="EJ2049">
            <v>15295.770004324597</v>
          </cell>
          <cell r="EK2049">
            <v>15322.440766104735</v>
          </cell>
          <cell r="EL2049">
            <v>15657.242077959332</v>
          </cell>
          <cell r="EM2049">
            <v>15641.29488246765</v>
          </cell>
          <cell r="EN2049">
            <v>15519.578651914766</v>
          </cell>
          <cell r="EO2049">
            <v>15545.0457439253</v>
          </cell>
          <cell r="EP2049">
            <v>15886.471658885584</v>
          </cell>
          <cell r="EQ2049">
            <v>16924.24873473134</v>
          </cell>
          <cell r="ER2049">
            <v>16791.462120689561</v>
          </cell>
          <cell r="ES2049">
            <v>16821.185827906418</v>
          </cell>
        </row>
        <row r="2050">
          <cell r="C2050">
            <v>190.35599999999999</v>
          </cell>
          <cell r="D2050">
            <v>194.25</v>
          </cell>
          <cell r="E2050">
            <v>195.34700000000001</v>
          </cell>
          <cell r="F2050">
            <v>200.32499999999999</v>
          </cell>
          <cell r="G2050">
            <v>208.2</v>
          </cell>
          <cell r="H2050">
            <v>212.4</v>
          </cell>
          <cell r="I2050">
            <v>209.5</v>
          </cell>
          <cell r="J2050">
            <v>220.1</v>
          </cell>
          <cell r="K2050">
            <v>229.9</v>
          </cell>
          <cell r="L2050">
            <v>222</v>
          </cell>
          <cell r="M2050">
            <v>220.215</v>
          </cell>
          <cell r="N2050">
            <v>239.6</v>
          </cell>
          <cell r="O2050">
            <v>240.15799999999999</v>
          </cell>
          <cell r="P2050">
            <v>244.89</v>
          </cell>
          <cell r="Q2050">
            <v>251.5</v>
          </cell>
          <cell r="R2050">
            <v>268.2</v>
          </cell>
          <cell r="S2050">
            <v>266.89999999999998</v>
          </cell>
          <cell r="T2050">
            <v>266.5</v>
          </cell>
          <cell r="U2050">
            <v>277.10000000000002</v>
          </cell>
          <cell r="V2050">
            <v>302.7</v>
          </cell>
          <cell r="W2050">
            <v>291.65499999999997</v>
          </cell>
          <cell r="X2050">
            <v>297.25</v>
          </cell>
          <cell r="Y2050">
            <v>297.75799999999998</v>
          </cell>
          <cell r="Z2050">
            <v>310.7</v>
          </cell>
          <cell r="AA2050">
            <v>301.17899999999997</v>
          </cell>
          <cell r="AB2050">
            <v>306.77999999999997</v>
          </cell>
          <cell r="AC2050">
            <v>307.024</v>
          </cell>
          <cell r="AD2050">
            <v>312.39999999999998</v>
          </cell>
          <cell r="AE2050">
            <v>318.10000000000002</v>
          </cell>
          <cell r="AF2050">
            <v>321.10000000000002</v>
          </cell>
          <cell r="AG2050">
            <v>321.11399999999998</v>
          </cell>
          <cell r="AH2050">
            <v>337.47</v>
          </cell>
          <cell r="AI2050">
            <v>329.3</v>
          </cell>
          <cell r="AJ2050">
            <v>341.6</v>
          </cell>
          <cell r="AK2050">
            <v>339</v>
          </cell>
          <cell r="AL2050">
            <v>329</v>
          </cell>
          <cell r="AM2050">
            <v>342.2</v>
          </cell>
          <cell r="AN2050">
            <v>345.9</v>
          </cell>
          <cell r="AO2050">
            <v>368</v>
          </cell>
          <cell r="AP2050">
            <v>398.7</v>
          </cell>
          <cell r="AQ2050">
            <v>392.4</v>
          </cell>
          <cell r="AR2050">
            <v>402.5</v>
          </cell>
          <cell r="AS2050">
            <v>418.9</v>
          </cell>
          <cell r="AT2050">
            <v>448.56599999999997</v>
          </cell>
          <cell r="AU2050">
            <v>436.84699999999998</v>
          </cell>
          <cell r="AV2050">
            <v>431.78800000000001</v>
          </cell>
          <cell r="AW2050">
            <v>433.10199999999998</v>
          </cell>
          <cell r="AX2050">
            <v>464.97699999999998</v>
          </cell>
          <cell r="AY2050">
            <v>458.26799999999997</v>
          </cell>
          <cell r="AZ2050">
            <v>470.06</v>
          </cell>
          <cell r="BA2050">
            <v>458.161</v>
          </cell>
          <cell r="BB2050">
            <v>492.06099999999998</v>
          </cell>
          <cell r="BC2050">
            <v>473.95400000000001</v>
          </cell>
          <cell r="BD2050">
            <v>464.75400000000002</v>
          </cell>
          <cell r="BE2050">
            <v>460.77600000000001</v>
          </cell>
          <cell r="BF2050">
            <v>479.92099999999999</v>
          </cell>
          <cell r="BG2050">
            <v>465.28899999999999</v>
          </cell>
          <cell r="BH2050">
            <v>471.77699999999999</v>
          </cell>
          <cell r="BI2050">
            <v>475.95400000000001</v>
          </cell>
          <cell r="BJ2050">
            <v>492.68</v>
          </cell>
          <cell r="BK2050">
            <v>468.077</v>
          </cell>
          <cell r="BL2050">
            <v>465.96899999999999</v>
          </cell>
          <cell r="BM2050">
            <v>477.63499999999999</v>
          </cell>
          <cell r="BN2050">
            <v>499.19499999999999</v>
          </cell>
          <cell r="BO2050">
            <v>472.93299999999999</v>
          </cell>
          <cell r="BP2050">
            <v>482.12400000000002</v>
          </cell>
          <cell r="BQ2050">
            <v>485.79500000000002</v>
          </cell>
          <cell r="BR2050">
            <v>498.20699999999999</v>
          </cell>
          <cell r="BS2050">
            <v>488.33</v>
          </cell>
          <cell r="BT2050">
            <v>484.95</v>
          </cell>
          <cell r="BU2050">
            <v>489.97899999999998</v>
          </cell>
          <cell r="BV2050">
            <v>510.82100000000003</v>
          </cell>
          <cell r="BW2050">
            <v>504.512</v>
          </cell>
          <cell r="BX2050">
            <v>489.55099999999999</v>
          </cell>
          <cell r="BY2050">
            <v>486.33</v>
          </cell>
          <cell r="BZ2050">
            <v>504.73399999999998</v>
          </cell>
          <cell r="CA2050">
            <v>486.23500000000001</v>
          </cell>
          <cell r="CB2050">
            <v>471.2</v>
          </cell>
          <cell r="CC2050">
            <v>479.7</v>
          </cell>
          <cell r="CD2050">
            <v>555.6</v>
          </cell>
          <cell r="CE2050">
            <v>518.5</v>
          </cell>
          <cell r="CF2050">
            <v>516.70000000000005</v>
          </cell>
          <cell r="CG2050">
            <v>512.29999999999995</v>
          </cell>
          <cell r="CH2050">
            <v>534.1</v>
          </cell>
          <cell r="CI2050">
            <v>536.29999999999995</v>
          </cell>
          <cell r="CJ2050">
            <v>535.5</v>
          </cell>
          <cell r="CK2050">
            <v>533.79999999999995</v>
          </cell>
          <cell r="CL2050">
            <v>574.73263570000006</v>
          </cell>
          <cell r="CM2050">
            <v>542.29999999999995</v>
          </cell>
          <cell r="CN2050">
            <v>551.39704058999996</v>
          </cell>
          <cell r="CO2050">
            <v>561.29999999999995</v>
          </cell>
          <cell r="CP2050">
            <v>589.70000000000005</v>
          </cell>
          <cell r="CQ2050">
            <v>586.9</v>
          </cell>
          <cell r="CR2050">
            <v>578.70000000000005</v>
          </cell>
          <cell r="CS2050">
            <v>522.54399275742355</v>
          </cell>
          <cell r="CT2050">
            <v>578.90415532158988</v>
          </cell>
          <cell r="CU2050">
            <v>581.73442719513162</v>
          </cell>
          <cell r="CV2050">
            <v>574.62369757768749</v>
          </cell>
          <cell r="CW2050">
            <v>535.74430376587338</v>
          </cell>
          <cell r="CX2050">
            <v>596.92722149097028</v>
          </cell>
          <cell r="CY2050">
            <v>600.9468007115529</v>
          </cell>
          <cell r="CZ2050">
            <v>598.04142557879084</v>
          </cell>
          <cell r="DA2050">
            <v>563.86683023279875</v>
          </cell>
          <cell r="DB2050">
            <v>615.11846445394758</v>
          </cell>
          <cell r="DC2050">
            <v>625.98082865502704</v>
          </cell>
          <cell r="DD2050">
            <v>621.70988576265779</v>
          </cell>
          <cell r="DE2050">
            <v>585.15406138894514</v>
          </cell>
          <cell r="DF2050">
            <v>644.64901535214528</v>
          </cell>
          <cell r="DG2050">
            <v>651.74207332361743</v>
          </cell>
          <cell r="DH2050">
            <v>646.18610121084953</v>
          </cell>
          <cell r="DI2050">
            <v>610.19768728522774</v>
          </cell>
          <cell r="DJ2050">
            <v>667.47675988312983</v>
          </cell>
          <cell r="DK2050">
            <v>682.09280926456358</v>
          </cell>
          <cell r="DL2050">
            <v>675.29566089378829</v>
          </cell>
          <cell r="DM2050">
            <v>634.40275920976251</v>
          </cell>
          <cell r="DN2050">
            <v>698.89614126820106</v>
          </cell>
          <cell r="DO2050">
            <v>710.47000851825624</v>
          </cell>
          <cell r="DP2050">
            <v>704.44595346833216</v>
          </cell>
          <cell r="DQ2050">
            <v>662.19997609905465</v>
          </cell>
          <cell r="DR2050">
            <v>728.700155130398</v>
          </cell>
          <cell r="DS2050">
            <v>741.93938519233916</v>
          </cell>
          <cell r="DT2050">
            <v>736.20641626857082</v>
          </cell>
          <cell r="DU2050">
            <v>693.18757998497506</v>
          </cell>
          <cell r="DV2050">
            <v>760.90890501844433</v>
          </cell>
          <cell r="DW2050">
            <v>775.22487813240673</v>
          </cell>
          <cell r="DX2050">
            <v>768.78672682821025</v>
          </cell>
          <cell r="DY2050">
            <v>723.6654494726597</v>
          </cell>
          <cell r="DZ2050">
            <v>795.35291329091808</v>
          </cell>
          <cell r="EA2050">
            <v>809.92504175415229</v>
          </cell>
          <cell r="EB2050">
            <v>802.95901910037037</v>
          </cell>
          <cell r="EC2050">
            <v>755.84935305447596</v>
          </cell>
          <cell r="ED2050">
            <v>830.33007041275562</v>
          </cell>
          <cell r="EE2050">
            <v>845.37620021707687</v>
          </cell>
          <cell r="EF2050">
            <v>838.09243932995082</v>
          </cell>
          <cell r="EG2050">
            <v>788.42347621094825</v>
          </cell>
          <cell r="EH2050">
            <v>866.85177390035039</v>
          </cell>
          <cell r="EI2050">
            <v>882.73097899307891</v>
          </cell>
          <cell r="EJ2050">
            <v>875.36404488988865</v>
          </cell>
          <cell r="EK2050">
            <v>823.71236447456704</v>
          </cell>
          <cell r="EL2050">
            <v>905.29147127012197</v>
          </cell>
          <cell r="EM2050">
            <v>929.38255868561964</v>
          </cell>
          <cell r="EN2050">
            <v>921.65108430974078</v>
          </cell>
          <cell r="EO2050">
            <v>867.44602181111179</v>
          </cell>
          <cell r="EP2050">
            <v>953.11644956258647</v>
          </cell>
          <cell r="EQ2050">
            <v>970.64891493179971</v>
          </cell>
          <cell r="ER2050">
            <v>962.45928554988211</v>
          </cell>
          <cell r="ES2050">
            <v>905.78102547994865</v>
          </cell>
        </row>
        <row r="2051">
          <cell r="C2051">
            <v>337</v>
          </cell>
          <cell r="D2051">
            <v>322.238</v>
          </cell>
          <cell r="E2051">
            <v>315.423</v>
          </cell>
          <cell r="F2051">
            <v>347.26</v>
          </cell>
          <cell r="G2051">
            <v>347.41800000000001</v>
          </cell>
          <cell r="H2051">
            <v>340.20800000000003</v>
          </cell>
          <cell r="I2051">
            <v>372.005</v>
          </cell>
          <cell r="J2051">
            <v>485.017</v>
          </cell>
          <cell r="K2051">
            <v>428.416</v>
          </cell>
          <cell r="L2051">
            <v>465.67500000000001</v>
          </cell>
          <cell r="M2051">
            <v>508.38499999999999</v>
          </cell>
          <cell r="N2051">
            <v>504.3</v>
          </cell>
          <cell r="O2051">
            <v>575.35799999999995</v>
          </cell>
          <cell r="P2051">
            <v>599.79999999999995</v>
          </cell>
          <cell r="Q2051">
            <v>570.71799999999996</v>
          </cell>
          <cell r="R2051">
            <v>596</v>
          </cell>
          <cell r="S2051">
            <v>629.29999999999995</v>
          </cell>
          <cell r="T2051">
            <v>688.5</v>
          </cell>
          <cell r="U2051">
            <v>671.6</v>
          </cell>
          <cell r="V2051">
            <v>660.4</v>
          </cell>
          <cell r="W2051">
            <v>690.02099999999996</v>
          </cell>
          <cell r="X2051">
            <v>743.96600000000001</v>
          </cell>
          <cell r="Y2051">
            <v>689.87</v>
          </cell>
          <cell r="Z2051">
            <v>737.70399999999995</v>
          </cell>
          <cell r="AA2051">
            <v>775.553</v>
          </cell>
          <cell r="AB2051">
            <v>779.39200000000005</v>
          </cell>
          <cell r="AC2051">
            <v>784.26400000000001</v>
          </cell>
          <cell r="AD2051">
            <v>836.83399999999995</v>
          </cell>
          <cell r="AE2051">
            <v>895.82899999999995</v>
          </cell>
          <cell r="AF2051">
            <v>926.7</v>
          </cell>
          <cell r="AG2051">
            <v>905.5</v>
          </cell>
          <cell r="AH2051">
            <v>1096.5899999999999</v>
          </cell>
          <cell r="AI2051">
            <v>1053.646</v>
          </cell>
          <cell r="AJ2051">
            <v>1009.6</v>
          </cell>
          <cell r="AK2051">
            <v>1121.4000000000001</v>
          </cell>
          <cell r="AL2051">
            <v>1200.3</v>
          </cell>
          <cell r="AM2051">
            <v>1273.0999999999999</v>
          </cell>
          <cell r="AN2051">
            <v>1432</v>
          </cell>
          <cell r="AO2051">
            <v>1399.2270000000001</v>
          </cell>
          <cell r="AP2051">
            <v>1537.001</v>
          </cell>
          <cell r="AQ2051">
            <v>1547.99</v>
          </cell>
          <cell r="AR2051">
            <v>1576.452</v>
          </cell>
          <cell r="AS2051">
            <v>1604.306</v>
          </cell>
          <cell r="AT2051">
            <v>1563.259</v>
          </cell>
          <cell r="AU2051">
            <v>1530.9290000000001</v>
          </cell>
          <cell r="AV2051">
            <v>1515.579</v>
          </cell>
          <cell r="AW2051">
            <v>1672.249</v>
          </cell>
          <cell r="AX2051">
            <v>1794.704</v>
          </cell>
          <cell r="AY2051">
            <v>1780.0909999999999</v>
          </cell>
          <cell r="AZ2051">
            <v>1861.6969999999999</v>
          </cell>
          <cell r="BA2051">
            <v>1846.971</v>
          </cell>
          <cell r="BB2051">
            <v>2004.807</v>
          </cell>
          <cell r="BC2051">
            <v>1955.346</v>
          </cell>
          <cell r="BD2051">
            <v>1919.0450000000001</v>
          </cell>
          <cell r="BE2051">
            <v>1902.328</v>
          </cell>
          <cell r="BF2051">
            <v>1978.1210000000001</v>
          </cell>
          <cell r="BG2051">
            <v>1883.606</v>
          </cell>
          <cell r="BH2051">
            <v>1797.3109999999999</v>
          </cell>
          <cell r="BI2051">
            <v>1853.59</v>
          </cell>
          <cell r="BJ2051">
            <v>1831.32</v>
          </cell>
          <cell r="BK2051">
            <v>1864.5709999999999</v>
          </cell>
          <cell r="BL2051">
            <v>1870.3489999999999</v>
          </cell>
          <cell r="BM2051">
            <v>1946.8889999999999</v>
          </cell>
          <cell r="BN2051">
            <v>1833.7809999999999</v>
          </cell>
          <cell r="BO2051">
            <v>1799.1120000000001</v>
          </cell>
          <cell r="BP2051">
            <v>1673.818</v>
          </cell>
          <cell r="BQ2051">
            <v>1624.5039999999999</v>
          </cell>
          <cell r="BR2051">
            <v>1667.0650000000001</v>
          </cell>
          <cell r="BS2051">
            <v>1706.222</v>
          </cell>
          <cell r="BT2051">
            <v>1630.7809999999999</v>
          </cell>
          <cell r="BU2051">
            <v>1499.1110000000001</v>
          </cell>
          <cell r="BV2051">
            <v>1661.1086</v>
          </cell>
          <cell r="BW2051">
            <v>1790.62</v>
          </cell>
          <cell r="BX2051">
            <v>1676.2639999999999</v>
          </cell>
          <cell r="BY2051">
            <v>1760.364</v>
          </cell>
          <cell r="BZ2051">
            <v>1965.7729999999999</v>
          </cell>
          <cell r="CA2051">
            <v>2012.884</v>
          </cell>
          <cell r="CB2051">
            <v>2040.9169999999999</v>
          </cell>
          <cell r="CC2051">
            <v>2134.049</v>
          </cell>
          <cell r="CD2051">
            <v>2185.7440000000001</v>
          </cell>
          <cell r="CE2051">
            <v>2247.6489999999999</v>
          </cell>
          <cell r="CF2051">
            <v>2319.7890000000002</v>
          </cell>
          <cell r="CG2051">
            <v>2463.3240000000001</v>
          </cell>
          <cell r="CH2051">
            <v>2626.3009999999999</v>
          </cell>
          <cell r="CI2051">
            <v>2602.5630000000001</v>
          </cell>
          <cell r="CJ2051">
            <v>2581.0300000000002</v>
          </cell>
          <cell r="CK2051">
            <v>2699.009</v>
          </cell>
          <cell r="CL2051">
            <v>3067.5160000000001</v>
          </cell>
          <cell r="CM2051">
            <v>3066.1190000000001</v>
          </cell>
          <cell r="CN2051">
            <v>3079.7060000000001</v>
          </cell>
          <cell r="CO2051">
            <v>3112.0030000000002</v>
          </cell>
          <cell r="CP2051">
            <v>3193.105</v>
          </cell>
          <cell r="CQ2051">
            <v>3205.95</v>
          </cell>
          <cell r="CR2051">
            <v>3265.0050000000001</v>
          </cell>
          <cell r="CS2051">
            <v>3300.0502107986504</v>
          </cell>
          <cell r="CT2051">
            <v>3384.5848345729273</v>
          </cell>
          <cell r="CU2051">
            <v>3508.5249156380651</v>
          </cell>
          <cell r="CV2051">
            <v>3484.0538108934288</v>
          </cell>
          <cell r="CW2051">
            <v>3533.804222220836</v>
          </cell>
          <cell r="CX2051">
            <v>3621.4475408442804</v>
          </cell>
          <cell r="CY2051">
            <v>3717.9536023017663</v>
          </cell>
          <cell r="CZ2051">
            <v>3697.8688647277322</v>
          </cell>
          <cell r="DA2051">
            <v>3746.3287840797639</v>
          </cell>
          <cell r="DB2051">
            <v>3838.3202858312698</v>
          </cell>
          <cell r="DC2051">
            <v>3944.0279973938905</v>
          </cell>
          <cell r="DD2051">
            <v>3911.5007341876599</v>
          </cell>
          <cell r="DE2051">
            <v>3958.5401044953105</v>
          </cell>
          <cell r="DF2051">
            <v>4049.9341751431821</v>
          </cell>
          <cell r="DG2051">
            <v>4224.1290945208766</v>
          </cell>
          <cell r="DH2051">
            <v>4184.3885130659673</v>
          </cell>
          <cell r="DI2051">
            <v>4238.0175732421058</v>
          </cell>
          <cell r="DJ2051">
            <v>4315.9232978792943</v>
          </cell>
          <cell r="DK2051">
            <v>4288.5139615815087</v>
          </cell>
          <cell r="DL2051">
            <v>4250.800872641059</v>
          </cell>
          <cell r="DM2051">
            <v>4296.0406633620387</v>
          </cell>
          <cell r="DN2051">
            <v>4386.1886396314958</v>
          </cell>
          <cell r="DO2051">
            <v>5006.6775977847601</v>
          </cell>
          <cell r="DP2051">
            <v>4967.1353903844838</v>
          </cell>
          <cell r="DQ2051">
            <v>5014.1976692584012</v>
          </cell>
          <cell r="DR2051">
            <v>5115.5625236359092</v>
          </cell>
          <cell r="DS2051">
            <v>5108.6672635426139</v>
          </cell>
          <cell r="DT2051">
            <v>5068.4993515719161</v>
          </cell>
          <cell r="DU2051">
            <v>5114.6943971954906</v>
          </cell>
          <cell r="DV2051">
            <v>5215.9828003213743</v>
          </cell>
          <cell r="DW2051">
            <v>5646.3755725731271</v>
          </cell>
          <cell r="DX2051">
            <v>5600.2445894288367</v>
          </cell>
          <cell r="DY2051">
            <v>5648.4625491393572</v>
          </cell>
          <cell r="DZ2051">
            <v>5756.9948792237765</v>
          </cell>
          <cell r="EA2051">
            <v>5879.7500304761306</v>
          </cell>
          <cell r="EB2051">
            <v>5832.0557582090969</v>
          </cell>
          <cell r="EC2051">
            <v>5878.7972300195397</v>
          </cell>
          <cell r="ED2051">
            <v>5988.0980993993217</v>
          </cell>
          <cell r="EE2051">
            <v>6432.3985896858831</v>
          </cell>
          <cell r="EF2051">
            <v>6380.4173315795806</v>
          </cell>
          <cell r="EG2051">
            <v>6429.1711522426749</v>
          </cell>
          <cell r="EH2051">
            <v>6550.0733677854005</v>
          </cell>
          <cell r="EI2051">
            <v>6861.5820750895882</v>
          </cell>
          <cell r="EJ2051">
            <v>6807.3336942149153</v>
          </cell>
          <cell r="EK2051">
            <v>6856.8466327980996</v>
          </cell>
          <cell r="EL2051">
            <v>6984.0181100189102</v>
          </cell>
          <cell r="EM2051">
            <v>6971.8106286962648</v>
          </cell>
          <cell r="EN2051">
            <v>6916.7142880466381</v>
          </cell>
          <cell r="EO2051">
            <v>6965.2202668964173</v>
          </cell>
          <cell r="EP2051">
            <v>7092.9810764189569</v>
          </cell>
          <cell r="EQ2051">
            <v>7583.7324803985593</v>
          </cell>
          <cell r="ER2051">
            <v>7523.5697088342113</v>
          </cell>
          <cell r="ES2051">
            <v>7574.4063083652709</v>
          </cell>
        </row>
        <row r="2052">
          <cell r="C2052">
            <v>201.14599999999999</v>
          </cell>
          <cell r="D2052">
            <v>207.43</v>
          </cell>
          <cell r="E2052">
            <v>201.239</v>
          </cell>
          <cell r="F2052">
            <v>208.328</v>
          </cell>
          <cell r="G2052">
            <v>224.99299999999999</v>
          </cell>
          <cell r="H2052">
            <v>245.24700000000001</v>
          </cell>
          <cell r="I2052">
            <v>249.87899999999999</v>
          </cell>
          <cell r="J2052">
            <v>257.93</v>
          </cell>
          <cell r="K2052">
            <v>280.041</v>
          </cell>
          <cell r="L2052">
            <v>264.38200000000001</v>
          </cell>
          <cell r="M2052">
            <v>263.73599999999999</v>
          </cell>
          <cell r="N2052">
            <v>256.952</v>
          </cell>
          <cell r="O2052">
            <v>254.64400000000001</v>
          </cell>
          <cell r="P2052">
            <v>265.25700000000001</v>
          </cell>
          <cell r="Q2052">
            <v>251.40100000000001</v>
          </cell>
          <cell r="R2052">
            <v>246.8</v>
          </cell>
          <cell r="S2052">
            <v>298.39999999999998</v>
          </cell>
          <cell r="T2052">
            <v>356.2</v>
          </cell>
          <cell r="U2052">
            <v>361.1</v>
          </cell>
          <cell r="V2052">
            <v>338.6</v>
          </cell>
          <cell r="W2052">
            <v>358.03500000000003</v>
          </cell>
          <cell r="X2052">
            <v>392.92599999999999</v>
          </cell>
          <cell r="Y2052">
            <v>420.08600000000001</v>
          </cell>
          <cell r="Z2052">
            <v>407.71499999999997</v>
          </cell>
          <cell r="AA2052">
            <v>390.69600000000003</v>
          </cell>
          <cell r="AB2052">
            <v>418.21600000000001</v>
          </cell>
          <cell r="AC2052">
            <v>424.98399999999998</v>
          </cell>
          <cell r="AD2052">
            <v>413.07600000000002</v>
          </cell>
          <cell r="AE2052">
            <v>399.05799999999999</v>
          </cell>
          <cell r="AF2052">
            <v>417.274</v>
          </cell>
          <cell r="AG2052">
            <v>383.976</v>
          </cell>
          <cell r="AH2052">
            <v>345.94</v>
          </cell>
          <cell r="AI2052">
            <v>347.68200000000002</v>
          </cell>
          <cell r="AJ2052">
            <v>341.08499999999998</v>
          </cell>
          <cell r="AK2052">
            <v>333.4</v>
          </cell>
          <cell r="AL2052">
            <v>313.2</v>
          </cell>
          <cell r="AM2052">
            <v>374.6</v>
          </cell>
          <cell r="AN2052">
            <v>362.7</v>
          </cell>
          <cell r="AO2052">
            <v>396.31900000000002</v>
          </cell>
          <cell r="AP2052">
            <v>381.81099999999998</v>
          </cell>
          <cell r="AQ2052">
            <v>343.78300000000002</v>
          </cell>
          <cell r="AR2052">
            <v>352.39400000000001</v>
          </cell>
          <cell r="AS2052">
            <v>405.09</v>
          </cell>
          <cell r="AT2052">
            <v>491.053</v>
          </cell>
          <cell r="AU2052">
            <v>556.03399999999999</v>
          </cell>
          <cell r="AV2052">
            <v>625.27499999999998</v>
          </cell>
          <cell r="AW2052">
            <v>584.57799999999997</v>
          </cell>
          <cell r="AX2052">
            <v>552.721</v>
          </cell>
          <cell r="AY2052">
            <v>672.726</v>
          </cell>
          <cell r="AZ2052">
            <v>784.33699999999999</v>
          </cell>
          <cell r="BA2052">
            <v>812.34699999999998</v>
          </cell>
          <cell r="BB2052">
            <v>763.899</v>
          </cell>
          <cell r="BC2052">
            <v>869.27599999999995</v>
          </cell>
          <cell r="BD2052">
            <v>868.245</v>
          </cell>
          <cell r="BE2052">
            <v>733.77599999999995</v>
          </cell>
          <cell r="BF2052">
            <v>713.51499999999999</v>
          </cell>
          <cell r="BG2052">
            <v>694.14</v>
          </cell>
          <cell r="BH2052">
            <v>662.39099999999996</v>
          </cell>
          <cell r="BI2052">
            <v>657.89700000000005</v>
          </cell>
          <cell r="BJ2052">
            <v>651.30600000000004</v>
          </cell>
          <cell r="BK2052">
            <v>667.851</v>
          </cell>
          <cell r="BL2052">
            <v>756.529</v>
          </cell>
          <cell r="BM2052">
            <v>879.91700000000003</v>
          </cell>
          <cell r="BN2052">
            <v>832.87199999999996</v>
          </cell>
          <cell r="BO2052">
            <v>794.06</v>
          </cell>
          <cell r="BP2052">
            <v>858.78200000000004</v>
          </cell>
          <cell r="BQ2052">
            <v>774.62800000000004</v>
          </cell>
          <cell r="BR2052">
            <v>764.56100000000004</v>
          </cell>
          <cell r="BS2052">
            <v>787.66499999999996</v>
          </cell>
          <cell r="BT2052">
            <v>965.649</v>
          </cell>
          <cell r="BU2052">
            <v>1000.1079999999999</v>
          </cell>
          <cell r="BV2052">
            <v>1077.0650000000001</v>
          </cell>
          <cell r="BW2052">
            <v>1189.9459999999999</v>
          </cell>
          <cell r="BX2052">
            <v>1088.595</v>
          </cell>
          <cell r="BY2052">
            <v>1143.289</v>
          </cell>
          <cell r="BZ2052">
            <v>1093.95</v>
          </cell>
          <cell r="CA2052">
            <v>1196.1959999999999</v>
          </cell>
          <cell r="CB2052">
            <v>1058.53</v>
          </cell>
          <cell r="CC2052">
            <v>949.10199999999998</v>
          </cell>
          <cell r="CD2052">
            <v>943.90800000000002</v>
          </cell>
          <cell r="CE2052">
            <v>913.14400000000001</v>
          </cell>
          <cell r="CF2052">
            <v>893.47799999999995</v>
          </cell>
          <cell r="CG2052">
            <v>828.53700000000003</v>
          </cell>
          <cell r="CH2052">
            <v>786.01800000000003</v>
          </cell>
          <cell r="CI2052">
            <v>744.68</v>
          </cell>
          <cell r="CJ2052">
            <v>720.14099999999996</v>
          </cell>
          <cell r="CK2052">
            <v>684.89200000000005</v>
          </cell>
          <cell r="CL2052">
            <v>667.05499999999995</v>
          </cell>
          <cell r="CM2052">
            <v>645.88</v>
          </cell>
          <cell r="CN2052">
            <v>635.76599999999996</v>
          </cell>
          <cell r="CO2052">
            <v>627.52599999999995</v>
          </cell>
          <cell r="CP2052">
            <v>607.05999999999995</v>
          </cell>
          <cell r="CQ2052">
            <v>565.61699999999996</v>
          </cell>
          <cell r="CR2052">
            <v>602.88699999999994</v>
          </cell>
          <cell r="CS2052">
            <v>518.83997715041289</v>
          </cell>
          <cell r="CT2052">
            <v>505.25704195765638</v>
          </cell>
          <cell r="CU2052">
            <v>498.56161462421943</v>
          </cell>
          <cell r="CV2052">
            <v>490.6047218578301</v>
          </cell>
          <cell r="CW2052">
            <v>458.83949862878814</v>
          </cell>
          <cell r="CX2052">
            <v>441.31688313014644</v>
          </cell>
          <cell r="CY2052">
            <v>430.9549727217734</v>
          </cell>
          <cell r="CZ2052">
            <v>428.06280428579208</v>
          </cell>
          <cell r="DA2052">
            <v>402.46339556017199</v>
          </cell>
          <cell r="DB2052">
            <v>389.99564526345483</v>
          </cell>
          <cell r="DC2052">
            <v>381.89223092738155</v>
          </cell>
          <cell r="DD2052">
            <v>382.57387276233965</v>
          </cell>
          <cell r="DE2052">
            <v>357.87034362441563</v>
          </cell>
          <cell r="DF2052">
            <v>348.78648774092352</v>
          </cell>
          <cell r="DG2052">
            <v>344.32302545115238</v>
          </cell>
          <cell r="DH2052">
            <v>347.08921177072364</v>
          </cell>
          <cell r="DI2052">
            <v>318.36051106937634</v>
          </cell>
          <cell r="DJ2052">
            <v>307.55568119934617</v>
          </cell>
          <cell r="DK2052">
            <v>291.19543688624503</v>
          </cell>
          <cell r="DL2052">
            <v>289.36579688007242</v>
          </cell>
          <cell r="DM2052">
            <v>270.16395896838884</v>
          </cell>
          <cell r="DN2052">
            <v>261.37854192995832</v>
          </cell>
          <cell r="DO2052">
            <v>284.19671452509749</v>
          </cell>
          <cell r="DP2052">
            <v>283.8129965202416</v>
          </cell>
          <cell r="DQ2052">
            <v>264.57708060626106</v>
          </cell>
          <cell r="DR2052">
            <v>256.46924981982198</v>
          </cell>
          <cell r="DS2052">
            <v>243.95982771346422</v>
          </cell>
          <cell r="DT2052">
            <v>244.32183243960745</v>
          </cell>
          <cell r="DU2052">
            <v>227.10467845592558</v>
          </cell>
          <cell r="DV2052">
            <v>220.29777199788572</v>
          </cell>
          <cell r="DW2052">
            <v>227.00662632689469</v>
          </cell>
          <cell r="DX2052">
            <v>227.23792085202112</v>
          </cell>
          <cell r="DY2052">
            <v>210.70452203960198</v>
          </cell>
          <cell r="DZ2052">
            <v>204.07234597322818</v>
          </cell>
          <cell r="EA2052">
            <v>198.72427866169454</v>
          </cell>
          <cell r="EB2052">
            <v>198.36627772909134</v>
          </cell>
          <cell r="EC2052">
            <v>184.69637122804679</v>
          </cell>
          <cell r="ED2052">
            <v>178.81886074246958</v>
          </cell>
          <cell r="EE2052">
            <v>183.12964217018489</v>
          </cell>
          <cell r="EF2052">
            <v>183.06266131732701</v>
          </cell>
          <cell r="EG2052">
            <v>170.28947279552816</v>
          </cell>
          <cell r="EH2052">
            <v>165.03618251333629</v>
          </cell>
          <cell r="EI2052">
            <v>164.82946554502004</v>
          </cell>
          <cell r="EJ2052">
            <v>164.87474128185909</v>
          </cell>
          <cell r="EK2052">
            <v>153.23038931822276</v>
          </cell>
          <cell r="EL2052">
            <v>148.49083247012797</v>
          </cell>
          <cell r="EM2052">
            <v>141.33996461636946</v>
          </cell>
          <cell r="EN2052">
            <v>141.32513289186406</v>
          </cell>
          <cell r="EO2052">
            <v>131.34032115108496</v>
          </cell>
          <cell r="EP2052">
            <v>127.23626375868707</v>
          </cell>
          <cell r="EQ2052">
            <v>129.76903634421652</v>
          </cell>
          <cell r="ER2052">
            <v>129.68966563277363</v>
          </cell>
          <cell r="ES2052">
            <v>120.62807069278395</v>
          </cell>
        </row>
        <row r="2053">
          <cell r="C2053">
            <v>1222.2570000000001</v>
          </cell>
          <cell r="D2053">
            <v>1250.877</v>
          </cell>
          <cell r="E2053">
            <v>1253.7</v>
          </cell>
          <cell r="F2053">
            <v>1276.01</v>
          </cell>
          <cell r="G2053">
            <v>1307.6980000000001</v>
          </cell>
          <cell r="H2053">
            <v>1351.921</v>
          </cell>
          <cell r="I2053">
            <v>1354.2809999999999</v>
          </cell>
          <cell r="J2053">
            <v>1385.7750000000001</v>
          </cell>
          <cell r="K2053">
            <v>1427.3</v>
          </cell>
          <cell r="L2053">
            <v>1492.614</v>
          </cell>
          <cell r="M2053">
            <v>1472.6769999999999</v>
          </cell>
          <cell r="N2053">
            <v>1502</v>
          </cell>
          <cell r="O2053">
            <v>1547.117</v>
          </cell>
          <cell r="P2053">
            <v>1608.2170000000001</v>
          </cell>
          <cell r="Q2053">
            <v>1631.576</v>
          </cell>
          <cell r="R2053">
            <v>1654.6</v>
          </cell>
          <cell r="S2053">
            <v>1697.5</v>
          </cell>
          <cell r="T2053">
            <v>1743.1</v>
          </cell>
          <cell r="U2053">
            <v>1737.3</v>
          </cell>
          <cell r="V2053">
            <v>1768.9</v>
          </cell>
          <cell r="W2053">
            <v>1795.3409999999999</v>
          </cell>
          <cell r="X2053">
            <v>1824.0260000000001</v>
          </cell>
          <cell r="Y2053">
            <v>1843.8720000000001</v>
          </cell>
          <cell r="Z2053">
            <v>1878.4580000000001</v>
          </cell>
          <cell r="AA2053">
            <v>1904.145</v>
          </cell>
          <cell r="AB2053">
            <v>1954.202</v>
          </cell>
          <cell r="AC2053">
            <v>1964.865</v>
          </cell>
          <cell r="AD2053">
            <v>1974.5170000000001</v>
          </cell>
          <cell r="AE2053">
            <v>2015.366</v>
          </cell>
          <cell r="AF2053">
            <v>2074.6370000000002</v>
          </cell>
          <cell r="AG2053">
            <v>2117.1970000000001</v>
          </cell>
          <cell r="AH2053">
            <v>2117.6999999999998</v>
          </cell>
          <cell r="AI2053">
            <v>2154.154</v>
          </cell>
          <cell r="AJ2053">
            <v>2210.9940000000001</v>
          </cell>
          <cell r="AK2053">
            <v>2235.3000000000002</v>
          </cell>
          <cell r="AL2053">
            <v>2331.5</v>
          </cell>
          <cell r="AM2053">
            <v>2410.5</v>
          </cell>
          <cell r="AN2053">
            <v>2489.9699999999998</v>
          </cell>
          <cell r="AO2053">
            <v>2498.779</v>
          </cell>
          <cell r="AP2053">
            <v>2566.674</v>
          </cell>
          <cell r="AQ2053">
            <v>2618.4989999999998</v>
          </cell>
          <cell r="AR2053">
            <v>2697.6019999999999</v>
          </cell>
          <cell r="AS2053">
            <v>2670.248</v>
          </cell>
          <cell r="AT2053">
            <v>2692.0880000000002</v>
          </cell>
          <cell r="AU2053">
            <v>2733.4929999999999</v>
          </cell>
          <cell r="AV2053">
            <v>2839.2190000000001</v>
          </cell>
          <cell r="AW2053">
            <v>2907.2330000000002</v>
          </cell>
          <cell r="AX2053">
            <v>2964.692</v>
          </cell>
          <cell r="AY2053">
            <v>3016.8910000000001</v>
          </cell>
          <cell r="AZ2053">
            <v>3121.348</v>
          </cell>
          <cell r="BA2053">
            <v>3238.4940000000001</v>
          </cell>
          <cell r="BB2053">
            <v>3327.58</v>
          </cell>
          <cell r="BC2053">
            <v>3417.1439999999998</v>
          </cell>
          <cell r="BD2053">
            <v>3510.1210000000001</v>
          </cell>
          <cell r="BE2053">
            <v>3557.2579999999998</v>
          </cell>
          <cell r="BF2053">
            <v>3584.2159999999999</v>
          </cell>
          <cell r="BG2053">
            <v>3677.5479999999998</v>
          </cell>
          <cell r="BH2053">
            <v>3732.4110000000001</v>
          </cell>
          <cell r="BI2053">
            <v>3706.7910000000002</v>
          </cell>
          <cell r="BJ2053">
            <v>3908.63</v>
          </cell>
          <cell r="BK2053">
            <v>3916.239</v>
          </cell>
          <cell r="BL2053">
            <v>3980.3870000000002</v>
          </cell>
          <cell r="BM2053">
            <v>3971.3310000000001</v>
          </cell>
          <cell r="BN2053">
            <v>3987.6120000000001</v>
          </cell>
          <cell r="BO2053">
            <v>4056.2809999999999</v>
          </cell>
          <cell r="BP2053">
            <v>4058.7420000000002</v>
          </cell>
          <cell r="BQ2053">
            <v>4026.7620000000002</v>
          </cell>
          <cell r="BR2053">
            <v>4014.6019999999999</v>
          </cell>
          <cell r="BS2053">
            <v>4098.8040000000001</v>
          </cell>
          <cell r="BT2053">
            <v>4125.7070000000003</v>
          </cell>
          <cell r="BU2053">
            <v>4107.7610000000004</v>
          </cell>
          <cell r="BV2053">
            <v>4129.5839999999998</v>
          </cell>
          <cell r="BW2053">
            <v>4179.5450000000001</v>
          </cell>
          <cell r="BX2053">
            <v>4217.2569999999996</v>
          </cell>
          <cell r="BY2053">
            <v>4255.5249999999996</v>
          </cell>
          <cell r="BZ2053">
            <v>4269.0780000000004</v>
          </cell>
          <cell r="CA2053">
            <v>4358.6459999999997</v>
          </cell>
          <cell r="CB2053">
            <v>4313.2830000000004</v>
          </cell>
          <cell r="CC2053">
            <v>4326.0510000000004</v>
          </cell>
          <cell r="CD2053">
            <v>4350.7560000000003</v>
          </cell>
          <cell r="CE2053">
            <v>4361.1660000000002</v>
          </cell>
          <cell r="CF2053">
            <v>4336.5630000000001</v>
          </cell>
          <cell r="CG2053">
            <v>4312.6360000000004</v>
          </cell>
          <cell r="CH2053">
            <v>4341.6989999999996</v>
          </cell>
          <cell r="CI2053">
            <v>4354.4070000000002</v>
          </cell>
          <cell r="CJ2053">
            <v>4372.7830000000004</v>
          </cell>
          <cell r="CK2053">
            <v>4318.4359999999997</v>
          </cell>
          <cell r="CL2053">
            <v>4286.2610000000004</v>
          </cell>
          <cell r="CM2053">
            <v>4246.0929999999998</v>
          </cell>
          <cell r="CN2053">
            <v>4199.3869999999997</v>
          </cell>
          <cell r="CO2053">
            <v>4209.5060000000003</v>
          </cell>
          <cell r="CP2053">
            <v>4145.2629999999999</v>
          </cell>
          <cell r="CQ2053">
            <v>4131.74</v>
          </cell>
          <cell r="CR2053">
            <v>4131.951</v>
          </cell>
          <cell r="CS2053">
            <v>4079.6038594113597</v>
          </cell>
          <cell r="CT2053">
            <v>4155.3993833262202</v>
          </cell>
          <cell r="CU2053">
            <v>4280.6482693425205</v>
          </cell>
          <cell r="CV2053">
            <v>4246.0064290988721</v>
          </cell>
          <cell r="CW2053">
            <v>4265.2194567501701</v>
          </cell>
          <cell r="CX2053">
            <v>4340.1272642580398</v>
          </cell>
          <cell r="CY2053">
            <v>4432.1524322491668</v>
          </cell>
          <cell r="CZ2053">
            <v>4407.6069046685125</v>
          </cell>
          <cell r="DA2053">
            <v>4432.0280906125126</v>
          </cell>
          <cell r="DB2053">
            <v>4516.9808877297446</v>
          </cell>
          <cell r="DC2053">
            <v>4621.2485801910479</v>
          </cell>
          <cell r="DD2053">
            <v>4587.2288746070617</v>
          </cell>
          <cell r="DE2053">
            <v>4611.0895721800807</v>
          </cell>
          <cell r="DF2053">
            <v>4699.0190630257111</v>
          </cell>
          <cell r="DG2053">
            <v>4880.3379995021969</v>
          </cell>
          <cell r="DH2053">
            <v>4840.8393814037972</v>
          </cell>
          <cell r="DI2053">
            <v>4867.4396756292363</v>
          </cell>
          <cell r="DJ2053">
            <v>4939.1215140140857</v>
          </cell>
          <cell r="DK2053">
            <v>4892.3638066182384</v>
          </cell>
          <cell r="DL2053">
            <v>4850.121515878549</v>
          </cell>
          <cell r="DM2053">
            <v>4877.9370663510872</v>
          </cell>
          <cell r="DN2053">
            <v>4964.8542057068908</v>
          </cell>
          <cell r="DO2053">
            <v>5652.0795838206022</v>
          </cell>
          <cell r="DP2053">
            <v>5609.4279359970178</v>
          </cell>
          <cell r="DQ2053">
            <v>5639.153990462517</v>
          </cell>
          <cell r="DR2053">
            <v>5738.7776231503331</v>
          </cell>
          <cell r="DS2053">
            <v>5718.0481932646117</v>
          </cell>
          <cell r="DT2053">
            <v>5675.5247571797772</v>
          </cell>
          <cell r="DU2053">
            <v>5706.4809545967028</v>
          </cell>
          <cell r="DV2053">
            <v>5807.4126545092631</v>
          </cell>
          <cell r="DW2053">
            <v>6274.3549846084506</v>
          </cell>
          <cell r="DX2053">
            <v>6225.3217478247852</v>
          </cell>
          <cell r="DY2053">
            <v>6259.169397419827</v>
          </cell>
          <cell r="DZ2053">
            <v>6368.0262226091099</v>
          </cell>
          <cell r="EA2053">
            <v>6493.4486278614695</v>
          </cell>
          <cell r="EB2053">
            <v>6442.1158506537522</v>
          </cell>
          <cell r="EC2053">
            <v>6477.4451947387806</v>
          </cell>
          <cell r="ED2053">
            <v>6587.929213218682</v>
          </cell>
          <cell r="EE2053">
            <v>7067.1669460124303</v>
          </cell>
          <cell r="EF2053">
            <v>7011.5654005154147</v>
          </cell>
          <cell r="EG2053">
            <v>7050.0024119306408</v>
          </cell>
          <cell r="EH2053">
            <v>7173.5466299127329</v>
          </cell>
          <cell r="EI2053">
            <v>7506.101047220739</v>
          </cell>
          <cell r="EJ2053">
            <v>7448.1975239379326</v>
          </cell>
          <cell r="EK2053">
            <v>7488.6513795138462</v>
          </cell>
          <cell r="EL2053">
            <v>7619.4416642001715</v>
          </cell>
          <cell r="EM2053">
            <v>7598.7617304693958</v>
          </cell>
          <cell r="EN2053">
            <v>7539.8881466665225</v>
          </cell>
          <cell r="EO2053">
            <v>7581.0391340666874</v>
          </cell>
          <cell r="EP2053">
            <v>7713.1378691453538</v>
          </cell>
          <cell r="EQ2053">
            <v>8240.0983030567641</v>
          </cell>
          <cell r="ER2053">
            <v>8175.7434606726965</v>
          </cell>
          <cell r="ES2053">
            <v>8220.3704233684166</v>
          </cell>
        </row>
        <row r="2055">
          <cell r="AE2055" t="str">
            <v>n.a</v>
          </cell>
          <cell r="AF2055" t="str">
            <v>n.a</v>
          </cell>
          <cell r="AG2055" t="str">
            <v>n.a</v>
          </cell>
          <cell r="AH2055">
            <v>24.742999999999999</v>
          </cell>
          <cell r="AI2055">
            <v>52.799900000000001</v>
          </cell>
          <cell r="AJ2055">
            <v>52.799900000000001</v>
          </cell>
          <cell r="AK2055">
            <v>61.670999999999999</v>
          </cell>
          <cell r="AL2055">
            <v>84.177000000000007</v>
          </cell>
          <cell r="AM2055">
            <v>124.04600000000001</v>
          </cell>
          <cell r="AN2055">
            <v>146.36699999999999</v>
          </cell>
          <cell r="AO2055">
            <v>154.405</v>
          </cell>
          <cell r="AP2055">
            <v>171.95599999999999</v>
          </cell>
          <cell r="AQ2055">
            <v>157.661</v>
          </cell>
          <cell r="AR2055">
            <v>157.661</v>
          </cell>
          <cell r="AS2055">
            <v>121.92400000000001</v>
          </cell>
          <cell r="AT2055">
            <v>92.954999999999998</v>
          </cell>
          <cell r="AU2055">
            <v>92.954999999999998</v>
          </cell>
          <cell r="AV2055">
            <v>92.954999999999998</v>
          </cell>
          <cell r="AW2055">
            <v>98.052000000000007</v>
          </cell>
          <cell r="AX2055">
            <v>98.052000000000007</v>
          </cell>
          <cell r="AY2055">
            <v>97.954999999999998</v>
          </cell>
          <cell r="AZ2055">
            <v>101.455</v>
          </cell>
          <cell r="BA2055">
            <v>101.464</v>
          </cell>
          <cell r="BB2055">
            <v>126.803</v>
          </cell>
          <cell r="BC2055">
            <v>127.04900000000001</v>
          </cell>
          <cell r="BD2055">
            <v>127.04900000000001</v>
          </cell>
          <cell r="BE2055">
            <v>156.121173</v>
          </cell>
          <cell r="BF2055">
            <v>240.51890219000001</v>
          </cell>
          <cell r="BG2055">
            <v>249.80715219000001</v>
          </cell>
          <cell r="BH2055">
            <v>256.34362719000001</v>
          </cell>
          <cell r="BI2055">
            <v>257.73686469</v>
          </cell>
          <cell r="BJ2055">
            <v>257.73686469</v>
          </cell>
          <cell r="BK2055">
            <v>253.61011343999999</v>
          </cell>
          <cell r="BL2055">
            <v>253.61710543999999</v>
          </cell>
          <cell r="BM2055">
            <v>253.61710543999999</v>
          </cell>
          <cell r="BN2055">
            <v>253.61710543999999</v>
          </cell>
          <cell r="BO2055">
            <v>253.61710543999999</v>
          </cell>
          <cell r="BP2055">
            <v>253.61710543999999</v>
          </cell>
          <cell r="BQ2055">
            <v>253.61710543999999</v>
          </cell>
          <cell r="BR2055">
            <v>253.61710543999999</v>
          </cell>
          <cell r="BS2055">
            <v>253.61710543999999</v>
          </cell>
          <cell r="BT2055">
            <v>253.61710543999999</v>
          </cell>
          <cell r="BU2055">
            <v>253.61710543999999</v>
          </cell>
          <cell r="BV2055">
            <v>253.61710543999999</v>
          </cell>
          <cell r="BW2055">
            <v>253.61710543999999</v>
          </cell>
          <cell r="BX2055">
            <v>253.61710543999999</v>
          </cell>
          <cell r="BY2055">
            <v>253.61710543999999</v>
          </cell>
          <cell r="BZ2055">
            <v>253.61710543999999</v>
          </cell>
          <cell r="CA2055">
            <v>253.61710543999999</v>
          </cell>
          <cell r="CB2055">
            <v>253.61710543999999</v>
          </cell>
          <cell r="CC2055">
            <v>253.61710543999999</v>
          </cell>
          <cell r="CD2055">
            <v>253.61710543999999</v>
          </cell>
          <cell r="CE2055">
            <v>253.61710543999999</v>
          </cell>
          <cell r="CF2055">
            <v>253.61710543999999</v>
          </cell>
          <cell r="CG2055">
            <v>253.61710543999999</v>
          </cell>
          <cell r="CH2055">
            <v>253.61710543999999</v>
          </cell>
          <cell r="CI2055">
            <v>253.61710543999999</v>
          </cell>
          <cell r="CJ2055">
            <v>253.61710543999999</v>
          </cell>
          <cell r="CK2055">
            <v>253.61710543999999</v>
          </cell>
          <cell r="CL2055">
            <v>253.61710543999999</v>
          </cell>
          <cell r="CM2055">
            <v>253.61710543999999</v>
          </cell>
          <cell r="CN2055">
            <v>253.61710543999999</v>
          </cell>
          <cell r="CO2055">
            <v>253.61710543999999</v>
          </cell>
          <cell r="CP2055">
            <v>253.61710543999999</v>
          </cell>
          <cell r="CQ2055">
            <v>253.61710543999999</v>
          </cell>
          <cell r="CR2055">
            <v>253.61710543999999</v>
          </cell>
          <cell r="CS2055">
            <v>253.61710543999999</v>
          </cell>
          <cell r="CT2055">
            <v>253.61710543999999</v>
          </cell>
          <cell r="CU2055">
            <v>253.61710543999999</v>
          </cell>
          <cell r="CV2055">
            <v>253.61710543999999</v>
          </cell>
          <cell r="CW2055">
            <v>253.61710543999999</v>
          </cell>
          <cell r="CX2055">
            <v>253.61710543999999</v>
          </cell>
          <cell r="CY2055">
            <v>253.61710543999999</v>
          </cell>
          <cell r="CZ2055">
            <v>253.61710543999999</v>
          </cell>
          <cell r="DA2055">
            <v>253.61710543999999</v>
          </cell>
          <cell r="DB2055">
            <v>253.61710543999999</v>
          </cell>
          <cell r="DC2055">
            <v>253.61710543999999</v>
          </cell>
          <cell r="DD2055">
            <v>253.61710543999999</v>
          </cell>
          <cell r="DE2055">
            <v>253.61710543999999</v>
          </cell>
          <cell r="DF2055">
            <v>253.61710543999999</v>
          </cell>
          <cell r="DG2055">
            <v>253.61710543999999</v>
          </cell>
          <cell r="DH2055">
            <v>253.61710543999999</v>
          </cell>
          <cell r="DI2055">
            <v>253.61710543999999</v>
          </cell>
          <cell r="DJ2055">
            <v>253.61710543999999</v>
          </cell>
          <cell r="DK2055">
            <v>253.61710543999999</v>
          </cell>
          <cell r="DL2055">
            <v>253.61710543999999</v>
          </cell>
          <cell r="DM2055">
            <v>253.61710543999999</v>
          </cell>
          <cell r="DN2055">
            <v>253.61710543999999</v>
          </cell>
          <cell r="DO2055">
            <v>253.61710543999999</v>
          </cell>
          <cell r="DP2055">
            <v>253.61710543999999</v>
          </cell>
          <cell r="DQ2055">
            <v>253.61710543999999</v>
          </cell>
          <cell r="DR2055">
            <v>253.61710543999999</v>
          </cell>
          <cell r="DS2055">
            <v>253.61710543999999</v>
          </cell>
          <cell r="DT2055">
            <v>253.61710543999999</v>
          </cell>
          <cell r="DU2055">
            <v>253.61710543999999</v>
          </cell>
          <cell r="DV2055">
            <v>253.61710543999999</v>
          </cell>
          <cell r="DW2055">
            <v>253.61710543999999</v>
          </cell>
          <cell r="DX2055">
            <v>253.61710543999999</v>
          </cell>
          <cell r="DY2055">
            <v>253.61710543999999</v>
          </cell>
          <cell r="DZ2055">
            <v>253.61710543999999</v>
          </cell>
          <cell r="EA2055">
            <v>253.61710543999999</v>
          </cell>
          <cell r="EB2055">
            <v>253.61710543999999</v>
          </cell>
          <cell r="EC2055">
            <v>253.61710543999999</v>
          </cell>
          <cell r="ED2055">
            <v>253.61710543999999</v>
          </cell>
          <cell r="EE2055">
            <v>253.61710543999999</v>
          </cell>
          <cell r="EF2055">
            <v>253.61710543999999</v>
          </cell>
          <cell r="EG2055">
            <v>253.61710543999999</v>
          </cell>
          <cell r="EH2055">
            <v>253.61710543999999</v>
          </cell>
          <cell r="EI2055">
            <v>253.61710543999999</v>
          </cell>
          <cell r="EJ2055">
            <v>253.61710543999999</v>
          </cell>
          <cell r="EK2055">
            <v>253.61710543999999</v>
          </cell>
          <cell r="EL2055">
            <v>253.61710543999999</v>
          </cell>
          <cell r="EM2055">
            <v>253.61710543999999</v>
          </cell>
          <cell r="EN2055">
            <v>253.61710543999999</v>
          </cell>
          <cell r="EO2055">
            <v>253.61710543999999</v>
          </cell>
          <cell r="EP2055">
            <v>253.61710543999999</v>
          </cell>
          <cell r="EQ2055">
            <v>253.61710543999999</v>
          </cell>
          <cell r="ER2055">
            <v>253.61710543999999</v>
          </cell>
          <cell r="ES2055">
            <v>253.61710543999999</v>
          </cell>
        </row>
        <row r="2074">
          <cell r="AU2074" t="str">
            <v>BD1861</v>
          </cell>
          <cell r="BL2074" t="str">
            <v>Page</v>
          </cell>
          <cell r="BM2074">
            <v>54</v>
          </cell>
          <cell r="CN2074" t="str">
            <v>Page</v>
          </cell>
          <cell r="CO2074">
            <v>48</v>
          </cell>
          <cell r="CZ2074" t="str">
            <v>Page</v>
          </cell>
          <cell r="DA2074">
            <v>49</v>
          </cell>
          <cell r="DL2074" t="str">
            <v>Page</v>
          </cell>
          <cell r="DM2074">
            <v>50</v>
          </cell>
          <cell r="DT2074" t="str">
            <v>Page</v>
          </cell>
          <cell r="DU2074">
            <v>1</v>
          </cell>
          <cell r="EB2074" t="str">
            <v>Page</v>
          </cell>
          <cell r="EC2074">
            <v>1</v>
          </cell>
          <cell r="EJ2074" t="str">
            <v>Page</v>
          </cell>
          <cell r="EK2074">
            <v>1</v>
          </cell>
          <cell r="ER2074" t="str">
            <v>Page</v>
          </cell>
          <cell r="ES2074">
            <v>1</v>
          </cell>
        </row>
        <row r="2087">
          <cell r="C2087" t="str">
            <v>MAR 95</v>
          </cell>
          <cell r="D2087" t="str">
            <v>JUN 95</v>
          </cell>
          <cell r="E2087" t="str">
            <v>SEP 95</v>
          </cell>
          <cell r="F2087" t="str">
            <v>DEC 95</v>
          </cell>
          <cell r="G2087" t="str">
            <v>MAR 96</v>
          </cell>
          <cell r="H2087" t="str">
            <v>JUN 96</v>
          </cell>
          <cell r="I2087" t="str">
            <v>SEP 96</v>
          </cell>
          <cell r="J2087" t="str">
            <v>DEC 96</v>
          </cell>
          <cell r="K2087" t="str">
            <v>MAR 97</v>
          </cell>
          <cell r="L2087" t="str">
            <v>JUN 97</v>
          </cell>
          <cell r="M2087" t="str">
            <v>SEP 97</v>
          </cell>
          <cell r="N2087" t="str">
            <v>DEC 97</v>
          </cell>
          <cell r="O2087" t="str">
            <v>MAR 98</v>
          </cell>
          <cell r="P2087" t="str">
            <v>JUN 98</v>
          </cell>
          <cell r="Q2087" t="str">
            <v>SEP 98</v>
          </cell>
          <cell r="R2087" t="str">
            <v>DEC 98</v>
          </cell>
          <cell r="S2087" t="str">
            <v>MAR 99</v>
          </cell>
          <cell r="T2087" t="str">
            <v>JUN 99</v>
          </cell>
          <cell r="U2087" t="str">
            <v>SEP 99</v>
          </cell>
          <cell r="V2087" t="str">
            <v>DEC 99</v>
          </cell>
          <cell r="W2087" t="str">
            <v>MAR 2000</v>
          </cell>
          <cell r="X2087" t="str">
            <v>JUN 2000</v>
          </cell>
          <cell r="Y2087" t="str">
            <v>SEP 2000</v>
          </cell>
          <cell r="Z2087" t="str">
            <v>DEC 2000</v>
          </cell>
          <cell r="AA2087" t="str">
            <v>MAR 2001</v>
          </cell>
          <cell r="AB2087" t="str">
            <v>JUN 2001</v>
          </cell>
          <cell r="AC2087" t="str">
            <v>SEP 2001</v>
          </cell>
          <cell r="AD2087" t="str">
            <v>DEC 2001</v>
          </cell>
          <cell r="AE2087" t="str">
            <v>MAR 2002</v>
          </cell>
          <cell r="AF2087" t="str">
            <v>JUN 2002</v>
          </cell>
          <cell r="AG2087" t="str">
            <v>SEP 2002</v>
          </cell>
          <cell r="AH2087" t="str">
            <v>DEC 2002</v>
          </cell>
          <cell r="AI2087" t="str">
            <v>MAR 2003</v>
          </cell>
          <cell r="AJ2087" t="str">
            <v>JUN 2003</v>
          </cell>
          <cell r="AK2087" t="str">
            <v>SEP 2003</v>
          </cell>
          <cell r="AL2087" t="str">
            <v>DEC 2003</v>
          </cell>
          <cell r="AM2087" t="str">
            <v>MAR 2004</v>
          </cell>
          <cell r="AN2087" t="str">
            <v>JUN 2004</v>
          </cell>
          <cell r="AO2087" t="str">
            <v>SEP 2004</v>
          </cell>
          <cell r="AP2087" t="str">
            <v>DEC 2004</v>
          </cell>
          <cell r="AQ2087" t="str">
            <v>MAR 2005</v>
          </cell>
          <cell r="AR2087" t="str">
            <v>JUN 2005</v>
          </cell>
          <cell r="AS2087" t="str">
            <v>SEP 2005</v>
          </cell>
          <cell r="AT2087" t="str">
            <v>DEC 2005</v>
          </cell>
          <cell r="AU2087" t="str">
            <v>MAR 2006</v>
          </cell>
          <cell r="AV2087" t="str">
            <v>JUN 2006</v>
          </cell>
          <cell r="AW2087" t="str">
            <v>SEP 2006</v>
          </cell>
          <cell r="AX2087" t="str">
            <v>DEC 2006</v>
          </cell>
          <cell r="AY2087" t="str">
            <v>MAR 2007</v>
          </cell>
          <cell r="AZ2087" t="str">
            <v>JUN 2007</v>
          </cell>
          <cell r="BA2087" t="str">
            <v>SEP 2007</v>
          </cell>
          <cell r="BB2087" t="str">
            <v>DEC 2007</v>
          </cell>
          <cell r="BC2087" t="str">
            <v>MAR 2008</v>
          </cell>
          <cell r="BD2087" t="str">
            <v>JUN 2008</v>
          </cell>
          <cell r="BE2087" t="str">
            <v>SEP 2008</v>
          </cell>
          <cell r="BF2087" t="str">
            <v>DEC 2008</v>
          </cell>
          <cell r="BG2087" t="str">
            <v>MAR 2009</v>
          </cell>
          <cell r="BH2087" t="str">
            <v>JUN 2009</v>
          </cell>
          <cell r="BI2087" t="str">
            <v>SEP 2009</v>
          </cell>
          <cell r="BJ2087" t="str">
            <v>DEC 2009</v>
          </cell>
          <cell r="BK2087" t="str">
            <v>MAR 2010</v>
          </cell>
          <cell r="BL2087" t="str">
            <v>JUN 2010</v>
          </cell>
          <cell r="BM2087" t="str">
            <v>SEP 2010</v>
          </cell>
          <cell r="BN2087" t="str">
            <v>DEC 2010</v>
          </cell>
          <cell r="BO2087" t="str">
            <v>MAR 2011</v>
          </cell>
          <cell r="BP2087" t="str">
            <v>JUN 2011</v>
          </cell>
          <cell r="BQ2087" t="str">
            <v>SEP 2011</v>
          </cell>
          <cell r="BR2087" t="str">
            <v>DEC 2011</v>
          </cell>
          <cell r="BS2087" t="str">
            <v>MAR 2012</v>
          </cell>
          <cell r="BT2087" t="str">
            <v>JUN 2012</v>
          </cell>
          <cell r="BU2087" t="str">
            <v>SEP 2012</v>
          </cell>
          <cell r="BV2087" t="str">
            <v>DEC 2012</v>
          </cell>
          <cell r="BW2087" t="str">
            <v>MAR 2013</v>
          </cell>
          <cell r="BX2087" t="str">
            <v>JUN 2013</v>
          </cell>
          <cell r="BY2087" t="str">
            <v>SEP 2013</v>
          </cell>
          <cell r="BZ2087" t="str">
            <v>DEC 2013</v>
          </cell>
          <cell r="CA2087" t="str">
            <v>MAR 2014</v>
          </cell>
          <cell r="CB2087" t="str">
            <v>JUN 2014</v>
          </cell>
          <cell r="CC2087" t="str">
            <v>SEP 2014</v>
          </cell>
          <cell r="CD2087" t="str">
            <v>DEC 2014</v>
          </cell>
          <cell r="CE2087" t="str">
            <v>MAR 2015</v>
          </cell>
          <cell r="CF2087" t="str">
            <v>JUN 2015</v>
          </cell>
          <cell r="CG2087" t="str">
            <v>SEP 2015</v>
          </cell>
          <cell r="CH2087" t="str">
            <v>DEC 2015</v>
          </cell>
          <cell r="CI2087" t="str">
            <v>MAR 2016</v>
          </cell>
          <cell r="CJ2087" t="str">
            <v>JUN 2016</v>
          </cell>
          <cell r="CK2087" t="str">
            <v>SEP 2016</v>
          </cell>
          <cell r="CL2087" t="str">
            <v>DEC 2016</v>
          </cell>
          <cell r="CM2087" t="str">
            <v>MAR 2017</v>
          </cell>
          <cell r="CN2087" t="str">
            <v>JUN 2017</v>
          </cell>
          <cell r="CO2087" t="str">
            <v>SEP 2017</v>
          </cell>
          <cell r="CP2087" t="str">
            <v>DEC 2017</v>
          </cell>
          <cell r="CQ2087" t="str">
            <v>MAR 2018</v>
          </cell>
          <cell r="CR2087" t="str">
            <v>JUN 2018</v>
          </cell>
          <cell r="CS2087" t="str">
            <v>SEP 2018</v>
          </cell>
          <cell r="CT2087" t="str">
            <v>DEC 2018</v>
          </cell>
          <cell r="CU2087" t="str">
            <v>MAR 2019</v>
          </cell>
          <cell r="CV2087" t="str">
            <v>JUN 2019</v>
          </cell>
          <cell r="CW2087" t="str">
            <v>SEP 2019</v>
          </cell>
          <cell r="CX2087" t="str">
            <v>DEC 2019</v>
          </cell>
          <cell r="CY2087" t="str">
            <v>MAR 2020</v>
          </cell>
          <cell r="CZ2087" t="str">
            <v>JUN 2020</v>
          </cell>
          <cell r="DA2087" t="str">
            <v>SEP 2020</v>
          </cell>
          <cell r="DB2087" t="str">
            <v>DEC 2020</v>
          </cell>
          <cell r="DC2087" t="str">
            <v>MAR 2021</v>
          </cell>
          <cell r="DD2087" t="str">
            <v>JUN 2021</v>
          </cell>
          <cell r="DE2087" t="str">
            <v>SEP 2021</v>
          </cell>
          <cell r="DF2087" t="str">
            <v>DEC 2021</v>
          </cell>
          <cell r="DG2087" t="str">
            <v>MAR 2022</v>
          </cell>
          <cell r="DH2087" t="str">
            <v>JUN 2022</v>
          </cell>
          <cell r="DI2087" t="str">
            <v>SEP 2022</v>
          </cell>
          <cell r="DJ2087" t="str">
            <v>DEC 2022</v>
          </cell>
          <cell r="DK2087" t="str">
            <v>MAR 2023</v>
          </cell>
          <cell r="DL2087" t="str">
            <v>JUN 2023</v>
          </cell>
          <cell r="DM2087" t="str">
            <v>SEP 2023</v>
          </cell>
          <cell r="DN2087" t="str">
            <v>DEC 2023</v>
          </cell>
          <cell r="DO2087" t="str">
            <v>MAR 2024</v>
          </cell>
          <cell r="DP2087" t="str">
            <v>JUN 2024</v>
          </cell>
          <cell r="DQ2087" t="str">
            <v>SEP 2024</v>
          </cell>
          <cell r="DR2087" t="str">
            <v>DEC 2024</v>
          </cell>
          <cell r="DS2087" t="str">
            <v>MAR 2025</v>
          </cell>
          <cell r="DT2087" t="str">
            <v>JUN 2025</v>
          </cell>
          <cell r="DU2087" t="str">
            <v>SEP 2025</v>
          </cell>
          <cell r="DV2087" t="str">
            <v>DEC 2025</v>
          </cell>
          <cell r="DW2087" t="str">
            <v>MAR 2026</v>
          </cell>
          <cell r="DX2087" t="str">
            <v>JUN 2026</v>
          </cell>
          <cell r="DY2087" t="str">
            <v>SEP 2026</v>
          </cell>
          <cell r="DZ2087" t="str">
            <v>DEC 2026</v>
          </cell>
          <cell r="EA2087" t="str">
            <v>MAR 2027</v>
          </cell>
          <cell r="EB2087" t="str">
            <v>JUN 2027</v>
          </cell>
          <cell r="EC2087" t="str">
            <v>SEP 2027</v>
          </cell>
          <cell r="ED2087" t="str">
            <v>DEC 2027</v>
          </cell>
          <cell r="EE2087" t="str">
            <v>MAR 2028</v>
          </cell>
          <cell r="EF2087" t="str">
            <v>JUN 2028</v>
          </cell>
          <cell r="EG2087" t="str">
            <v>SEP 2028</v>
          </cell>
          <cell r="EH2087" t="str">
            <v>DEC 2028</v>
          </cell>
          <cell r="EI2087" t="str">
            <v>MAR 2029</v>
          </cell>
          <cell r="EJ2087" t="str">
            <v>JUN 2029</v>
          </cell>
          <cell r="EK2087" t="str">
            <v>SEP 2029</v>
          </cell>
          <cell r="EL2087" t="str">
            <v>DEC 2029</v>
          </cell>
          <cell r="EM2087" t="str">
            <v>MAR 2030</v>
          </cell>
          <cell r="EN2087" t="str">
            <v>JUN 2030</v>
          </cell>
          <cell r="EO2087" t="str">
            <v>SEP 2030</v>
          </cell>
          <cell r="EP2087" t="str">
            <v>DEC 2030</v>
          </cell>
          <cell r="EQ2087" t="str">
            <v>MAR 2031</v>
          </cell>
          <cell r="ER2087" t="str">
            <v>JUN 2031</v>
          </cell>
          <cell r="ES2087" t="str">
            <v>SEP 2031</v>
          </cell>
        </row>
        <row r="2093">
          <cell r="C2093">
            <v>21.343999999999994</v>
          </cell>
          <cell r="D2093">
            <v>-10.34699999999998</v>
          </cell>
          <cell r="E2093">
            <v>-32.720000000000027</v>
          </cell>
          <cell r="F2093">
            <v>51.392000000000053</v>
          </cell>
          <cell r="G2093">
            <v>-35.636000000000024</v>
          </cell>
          <cell r="H2093">
            <v>21.589999999999975</v>
          </cell>
          <cell r="I2093">
            <v>-50.739999999999952</v>
          </cell>
          <cell r="J2093">
            <v>-63.649999999999977</v>
          </cell>
          <cell r="K2093">
            <v>-34.526000000000067</v>
          </cell>
          <cell r="L2093">
            <v>17.557000000000016</v>
          </cell>
          <cell r="M2093">
            <v>-11.270000000000039</v>
          </cell>
          <cell r="N2093">
            <v>-10.74900000000008</v>
          </cell>
          <cell r="O2093">
            <v>-47.805000000000007</v>
          </cell>
          <cell r="P2093">
            <v>-11.235000000000014</v>
          </cell>
          <cell r="Q2093">
            <v>17.869000000000085</v>
          </cell>
          <cell r="R2093">
            <v>1.9560000000000173</v>
          </cell>
          <cell r="S2093">
            <v>-44.968999999999994</v>
          </cell>
          <cell r="T2093">
            <v>-11.738</v>
          </cell>
          <cell r="U2093">
            <v>-3.7139999999999986</v>
          </cell>
          <cell r="V2093">
            <v>-56.761000000000024</v>
          </cell>
          <cell r="W2093">
            <v>2.5540000000000873</v>
          </cell>
          <cell r="X2093">
            <v>9.8150000000000546</v>
          </cell>
          <cell r="Y2093">
            <v>-82.21999999999997</v>
          </cell>
          <cell r="Z2093">
            <v>-8.0049999999999955</v>
          </cell>
          <cell r="AA2093">
            <v>-18.73700000000008</v>
          </cell>
          <cell r="AB2093">
            <v>-38.151999999999987</v>
          </cell>
          <cell r="AC2093">
            <v>-70.830000000000041</v>
          </cell>
          <cell r="AD2093">
            <v>-52.576000000000022</v>
          </cell>
          <cell r="AE2093">
            <v>-43.059000000000083</v>
          </cell>
          <cell r="AF2093">
            <v>-48.23599999999999</v>
          </cell>
          <cell r="AG2093">
            <v>-149.5859999999999</v>
          </cell>
          <cell r="AH2093">
            <v>-74.264999999999986</v>
          </cell>
          <cell r="AI2093">
            <v>-6.8920000000000528</v>
          </cell>
          <cell r="AJ2093">
            <v>-31.791999999999973</v>
          </cell>
          <cell r="AK2093">
            <v>-133.89100000000002</v>
          </cell>
          <cell r="AL2093">
            <v>8.7150000000000318</v>
          </cell>
          <cell r="AM2093">
            <v>14.768000000000029</v>
          </cell>
          <cell r="AN2093">
            <v>16.928999999999974</v>
          </cell>
          <cell r="AO2093">
            <v>-131.10399999999998</v>
          </cell>
          <cell r="AP2093">
            <v>-24.664999999999964</v>
          </cell>
          <cell r="AQ2093">
            <v>-5.498000000000161</v>
          </cell>
          <cell r="AR2093">
            <v>-38.233000000000061</v>
          </cell>
          <cell r="AS2093">
            <v>-97.104000000000042</v>
          </cell>
          <cell r="AT2093">
            <v>-116.23100000000005</v>
          </cell>
          <cell r="AU2093">
            <v>71.27900000000011</v>
          </cell>
          <cell r="AV2093">
            <v>-67.33299999999997</v>
          </cell>
          <cell r="AW2093">
            <v>-86.396000000000072</v>
          </cell>
          <cell r="AX2093">
            <v>-45.557999999999993</v>
          </cell>
          <cell r="AY2093">
            <v>-34.192000000000007</v>
          </cell>
          <cell r="AZ2093">
            <v>-110.16124365165751</v>
          </cell>
          <cell r="BA2093">
            <v>-41.217165655387248</v>
          </cell>
          <cell r="BB2093">
            <v>37.274908560633662</v>
          </cell>
          <cell r="BC2093">
            <v>-192.79756084787971</v>
          </cell>
          <cell r="BD2093">
            <v>-54.393852627459523</v>
          </cell>
          <cell r="BE2093">
            <v>-107.83901418787013</v>
          </cell>
          <cell r="BF2093">
            <v>-25.411309437604586</v>
          </cell>
          <cell r="BG2093">
            <v>-255.53999999999996</v>
          </cell>
          <cell r="BH2093">
            <v>-152.77999999999997</v>
          </cell>
          <cell r="BI2093">
            <v>-181.85599999999988</v>
          </cell>
          <cell r="BJ2093">
            <v>-184.64</v>
          </cell>
          <cell r="BK2093">
            <v>-145.09999999999991</v>
          </cell>
          <cell r="BL2093">
            <v>-148.91499999999996</v>
          </cell>
          <cell r="BM2093">
            <v>-176.43835499999989</v>
          </cell>
          <cell r="BN2093">
            <v>-172.202</v>
          </cell>
          <cell r="BO2093">
            <v>-278.17709999999988</v>
          </cell>
          <cell r="BP2093">
            <v>-95.352000000000089</v>
          </cell>
          <cell r="BQ2093">
            <v>-107.79999999999984</v>
          </cell>
          <cell r="BR2093">
            <v>-139.00000000000011</v>
          </cell>
          <cell r="BS2093">
            <v>-42.32000000000005</v>
          </cell>
          <cell r="BT2093">
            <v>-133.40000000000009</v>
          </cell>
          <cell r="BU2093">
            <v>-155.12599999999998</v>
          </cell>
          <cell r="BV2093">
            <v>-185.80800000000011</v>
          </cell>
          <cell r="BW2093">
            <v>-266.05998485333316</v>
          </cell>
          <cell r="BX2093">
            <v>-199.62069999999994</v>
          </cell>
          <cell r="BY2093">
            <v>-233.505</v>
          </cell>
          <cell r="BZ2093">
            <v>-250.35149999999999</v>
          </cell>
          <cell r="CA2093">
            <v>-275.44099999999969</v>
          </cell>
          <cell r="CB2093">
            <v>-200.59999999999991</v>
          </cell>
          <cell r="CC2093">
            <v>-138.89999999999998</v>
          </cell>
          <cell r="CD2093">
            <v>-153.39999999999986</v>
          </cell>
          <cell r="CE2093">
            <v>-212</v>
          </cell>
          <cell r="CF2093">
            <v>-206.61800000000005</v>
          </cell>
          <cell r="CG2093">
            <v>-6.0259999999999536</v>
          </cell>
          <cell r="CH2093">
            <v>-457.22600000000006</v>
          </cell>
          <cell r="CI2093">
            <v>-193.49799999999993</v>
          </cell>
          <cell r="CJ2093">
            <v>-222.2399999999999</v>
          </cell>
          <cell r="CK2093">
            <v>-181.97000000000003</v>
          </cell>
          <cell r="CL2093">
            <v>-191.92999999999995</v>
          </cell>
          <cell r="CM2093">
            <v>72.074000000000183</v>
          </cell>
          <cell r="CN2093">
            <v>-143.36999999999989</v>
          </cell>
          <cell r="CO2093">
            <v>-142.69999999999993</v>
          </cell>
          <cell r="CP2093">
            <v>-74.049999999999955</v>
          </cell>
          <cell r="CQ2093">
            <v>-79.599999999999909</v>
          </cell>
          <cell r="CR2093">
            <v>-45.149999999999977</v>
          </cell>
          <cell r="CS2093">
            <v>-245.35160924152171</v>
          </cell>
          <cell r="CT2093">
            <v>89.781443364471556</v>
          </cell>
          <cell r="CU2093">
            <v>109.93147697345466</v>
          </cell>
          <cell r="CV2093">
            <v>190.15878507205184</v>
          </cell>
          <cell r="CW2093">
            <v>-73.228578600146193</v>
          </cell>
          <cell r="CX2093">
            <v>150.02954620240666</v>
          </cell>
          <cell r="CY2093">
            <v>139.60408913427955</v>
          </cell>
          <cell r="CZ2093">
            <v>175.20807305878122</v>
          </cell>
          <cell r="DA2093">
            <v>-48.826635906773959</v>
          </cell>
          <cell r="DB2093">
            <v>197.43966545885019</v>
          </cell>
          <cell r="DC2093">
            <v>134.93254291588892</v>
          </cell>
          <cell r="DD2093">
            <v>225.39107377989353</v>
          </cell>
          <cell r="DE2093">
            <v>-34.868583037770691</v>
          </cell>
          <cell r="DF2093">
            <v>211.30340331569687</v>
          </cell>
          <cell r="DG2093">
            <v>66.368283141938491</v>
          </cell>
          <cell r="DH2093">
            <v>249.55120172883164</v>
          </cell>
          <cell r="DI2093">
            <v>-42.971417532820396</v>
          </cell>
          <cell r="DJ2093">
            <v>153.88416883208527</v>
          </cell>
          <cell r="DK2093">
            <v>-46.550967214270258</v>
          </cell>
          <cell r="DL2093">
            <v>189.26745930862489</v>
          </cell>
          <cell r="DM2093">
            <v>-98.432948336780328</v>
          </cell>
          <cell r="DN2093">
            <v>165.21951178928373</v>
          </cell>
          <cell r="DO2093">
            <v>-104.8308987976859</v>
          </cell>
          <cell r="DP2093">
            <v>251.27325833976715</v>
          </cell>
          <cell r="DQ2093">
            <v>-36.52327198016053</v>
          </cell>
          <cell r="DR2093">
            <v>249.09650567446374</v>
          </cell>
          <cell r="DS2093">
            <v>-278.23951141025714</v>
          </cell>
          <cell r="DT2093">
            <v>98.519321577181017</v>
          </cell>
          <cell r="DU2093">
            <v>-149.8927773653453</v>
          </cell>
          <cell r="DV2093">
            <v>79.2760420471717</v>
          </cell>
          <cell r="DW2093">
            <v>-90.123551181672383</v>
          </cell>
          <cell r="DX2093">
            <v>236.51319587725663</v>
          </cell>
          <cell r="DY2093">
            <v>-45.397221404117204</v>
          </cell>
          <cell r="DZ2093">
            <v>228.37847261559227</v>
          </cell>
          <cell r="EA2093">
            <v>-67.9766307344903</v>
          </cell>
          <cell r="EB2093">
            <v>268.98716075276138</v>
          </cell>
          <cell r="EC2093">
            <v>-26.646633879010778</v>
          </cell>
          <cell r="ED2093">
            <v>262.74247619375615</v>
          </cell>
          <cell r="EE2093">
            <v>-21.243356556916069</v>
          </cell>
          <cell r="EF2093">
            <v>302.34800347002579</v>
          </cell>
          <cell r="EG2093">
            <v>-10.473409139551791</v>
          </cell>
          <cell r="EH2093">
            <v>293.39214321681584</v>
          </cell>
          <cell r="EI2093">
            <v>22.320163281118312</v>
          </cell>
          <cell r="EJ2093">
            <v>333.99642703693394</v>
          </cell>
          <cell r="EK2093">
            <v>19.335428064832513</v>
          </cell>
          <cell r="EL2093">
            <v>333.40973359604607</v>
          </cell>
          <cell r="EM2093">
            <v>74.406304639621339</v>
          </cell>
          <cell r="EN2093">
            <v>370.31718530323781</v>
          </cell>
          <cell r="EO2093">
            <v>43.345584000897588</v>
          </cell>
          <cell r="EP2093">
            <v>370.43117349875774</v>
          </cell>
          <cell r="EQ2093">
            <v>121.29264508300503</v>
          </cell>
          <cell r="ER2093">
            <v>404.39358448797964</v>
          </cell>
          <cell r="ES2093">
            <v>70.927588950488598</v>
          </cell>
        </row>
        <row r="2095">
          <cell r="C2095">
            <v>-21.343999999999994</v>
          </cell>
          <cell r="D2095">
            <v>10.346999999999976</v>
          </cell>
          <cell r="E2095">
            <v>32.720000000000027</v>
          </cell>
          <cell r="F2095">
            <v>-51.392000000000053</v>
          </cell>
          <cell r="G2095">
            <v>35.636000000000024</v>
          </cell>
          <cell r="H2095">
            <v>-21.589999999999975</v>
          </cell>
          <cell r="I2095">
            <v>50.739999999999952</v>
          </cell>
          <cell r="J2095">
            <v>63.64999999999997</v>
          </cell>
          <cell r="K2095">
            <v>34.526000000000067</v>
          </cell>
          <cell r="L2095">
            <v>-17.557000000000016</v>
          </cell>
          <cell r="M2095">
            <v>11.270000000000039</v>
          </cell>
          <cell r="N2095">
            <v>10.74900000000008</v>
          </cell>
          <cell r="O2095">
            <v>47.805000000000007</v>
          </cell>
          <cell r="P2095">
            <v>11.235000000000021</v>
          </cell>
          <cell r="Q2095">
            <v>-17.869000000000085</v>
          </cell>
          <cell r="R2095">
            <v>-1.9560000000000173</v>
          </cell>
          <cell r="S2095">
            <v>44.968999999999994</v>
          </cell>
          <cell r="T2095">
            <v>11.738</v>
          </cell>
          <cell r="U2095">
            <v>3.7139999999999986</v>
          </cell>
          <cell r="V2095">
            <v>56.761000000000024</v>
          </cell>
          <cell r="W2095">
            <v>-2.5540000000000873</v>
          </cell>
          <cell r="X2095">
            <v>-9.8150000000000546</v>
          </cell>
          <cell r="Y2095">
            <v>82.21999999999997</v>
          </cell>
          <cell r="Z2095">
            <v>8.0050000000000026</v>
          </cell>
          <cell r="AA2095">
            <v>18.737000000000069</v>
          </cell>
          <cell r="AB2095">
            <v>38.151999999999994</v>
          </cell>
          <cell r="AC2095">
            <v>70.830000000000041</v>
          </cell>
          <cell r="AD2095">
            <v>52.576000000000022</v>
          </cell>
          <cell r="AE2095">
            <v>43.059000000000083</v>
          </cell>
          <cell r="AF2095">
            <v>48.235999999999997</v>
          </cell>
          <cell r="AG2095">
            <v>149.5859999999999</v>
          </cell>
          <cell r="AH2095">
            <v>74.264999999999986</v>
          </cell>
          <cell r="AI2095">
            <v>6.892000000000051</v>
          </cell>
          <cell r="AJ2095">
            <v>31.791999999999973</v>
          </cell>
          <cell r="AK2095">
            <v>133.89100000000002</v>
          </cell>
          <cell r="AL2095">
            <v>-8.7150000000000301</v>
          </cell>
          <cell r="AM2095">
            <v>-14.768000000000029</v>
          </cell>
          <cell r="AN2095">
            <v>-16.928999999999977</v>
          </cell>
          <cell r="AO2095">
            <v>131.10399999999998</v>
          </cell>
          <cell r="AP2095">
            <v>24.664999999999981</v>
          </cell>
          <cell r="AQ2095">
            <v>5.498000000000161</v>
          </cell>
          <cell r="AR2095">
            <v>38.233000000000061</v>
          </cell>
          <cell r="AS2095">
            <v>97.104000000000042</v>
          </cell>
          <cell r="AT2095">
            <v>116.23100000000005</v>
          </cell>
          <cell r="AU2095">
            <v>-71.27900000000011</v>
          </cell>
          <cell r="AV2095">
            <v>67.33299999999997</v>
          </cell>
          <cell r="AW2095">
            <v>86.396000000000072</v>
          </cell>
          <cell r="AX2095">
            <v>45.557999999999993</v>
          </cell>
          <cell r="AY2095">
            <v>34.192000000000007</v>
          </cell>
          <cell r="AZ2095">
            <v>110.16124365165751</v>
          </cell>
          <cell r="BA2095">
            <v>41.217165655387262</v>
          </cell>
          <cell r="BB2095">
            <v>-37.274908560633662</v>
          </cell>
          <cell r="BC2095">
            <v>192.79756084787971</v>
          </cell>
          <cell r="BD2095">
            <v>54.393852627459523</v>
          </cell>
          <cell r="BE2095">
            <v>107.83901418787013</v>
          </cell>
          <cell r="BF2095">
            <v>25.411309437604586</v>
          </cell>
          <cell r="BG2095">
            <v>255.53999999999996</v>
          </cell>
          <cell r="BH2095">
            <v>152.77999999999997</v>
          </cell>
          <cell r="BI2095">
            <v>181.85599999999988</v>
          </cell>
          <cell r="BJ2095">
            <v>184.64</v>
          </cell>
          <cell r="BK2095">
            <v>145.09999999999991</v>
          </cell>
          <cell r="BL2095">
            <v>148.91499999999996</v>
          </cell>
          <cell r="BM2095">
            <v>176.43835499999989</v>
          </cell>
          <cell r="BN2095">
            <v>172.202</v>
          </cell>
          <cell r="BO2095">
            <v>278.17709999999988</v>
          </cell>
          <cell r="BP2095">
            <v>95.352000000000103</v>
          </cell>
          <cell r="BQ2095">
            <v>107.79999999999984</v>
          </cell>
          <cell r="BR2095">
            <v>139.00000000000011</v>
          </cell>
          <cell r="BS2095">
            <v>42.320000000000057</v>
          </cell>
          <cell r="BT2095">
            <v>133.40000000000009</v>
          </cell>
          <cell r="BU2095">
            <v>155.12599999999998</v>
          </cell>
          <cell r="BV2095">
            <v>185.80800000000011</v>
          </cell>
          <cell r="BW2095">
            <v>266.05998485333316</v>
          </cell>
          <cell r="BX2095">
            <v>199.62069999999994</v>
          </cell>
          <cell r="BY2095">
            <v>233.505</v>
          </cell>
          <cell r="BZ2095">
            <v>250.35149999999999</v>
          </cell>
          <cell r="CA2095">
            <v>275.44099999999969</v>
          </cell>
          <cell r="CB2095">
            <v>200.59999999999991</v>
          </cell>
          <cell r="CC2095">
            <v>138.9</v>
          </cell>
          <cell r="CD2095">
            <v>153.39999999999986</v>
          </cell>
          <cell r="CE2095">
            <v>212</v>
          </cell>
          <cell r="CF2095">
            <v>206.61800000000005</v>
          </cell>
          <cell r="CG2095">
            <v>6.025999999999982</v>
          </cell>
          <cell r="CH2095">
            <v>457.22600000000006</v>
          </cell>
          <cell r="CI2095">
            <v>193.49799999999993</v>
          </cell>
          <cell r="CJ2095">
            <v>222.23999999999984</v>
          </cell>
          <cell r="CK2095">
            <v>181.97000000000003</v>
          </cell>
          <cell r="CL2095">
            <v>191.92999999999995</v>
          </cell>
          <cell r="CM2095">
            <v>-72.074000000000197</v>
          </cell>
          <cell r="CN2095">
            <v>143.36999999999995</v>
          </cell>
          <cell r="CO2095">
            <v>142.69999999999993</v>
          </cell>
          <cell r="CP2095">
            <v>74.049999999999926</v>
          </cell>
          <cell r="CQ2095">
            <v>79.599999999999909</v>
          </cell>
          <cell r="CR2095">
            <v>45.149999999999949</v>
          </cell>
          <cell r="CS2095">
            <v>245.35160924152171</v>
          </cell>
          <cell r="CT2095">
            <v>-89.781443364471556</v>
          </cell>
          <cell r="CU2095">
            <v>-109.93147697345466</v>
          </cell>
          <cell r="CV2095">
            <v>-190.15878507205184</v>
          </cell>
          <cell r="CW2095">
            <v>73.228578600146207</v>
          </cell>
          <cell r="CX2095">
            <v>-150.02954620240666</v>
          </cell>
          <cell r="CY2095">
            <v>-139.60408913427955</v>
          </cell>
          <cell r="CZ2095">
            <v>-175.20807305878122</v>
          </cell>
          <cell r="DA2095">
            <v>48.826635906773959</v>
          </cell>
          <cell r="DB2095">
            <v>-197.43966545885019</v>
          </cell>
          <cell r="DC2095">
            <v>-134.93254291588892</v>
          </cell>
          <cell r="DD2095">
            <v>-225.39107377989353</v>
          </cell>
          <cell r="DE2095">
            <v>34.868583037770691</v>
          </cell>
          <cell r="DF2095">
            <v>-211.30340331569687</v>
          </cell>
          <cell r="DG2095">
            <v>-66.368283141938491</v>
          </cell>
          <cell r="DH2095">
            <v>-249.55120172883164</v>
          </cell>
          <cell r="DI2095">
            <v>42.971417532820396</v>
          </cell>
          <cell r="DJ2095">
            <v>-153.88416883208527</v>
          </cell>
          <cell r="DK2095">
            <v>46.550967214270251</v>
          </cell>
          <cell r="DL2095">
            <v>-189.26745930862489</v>
          </cell>
          <cell r="DM2095">
            <v>98.432948336780328</v>
          </cell>
          <cell r="DN2095">
            <v>-165.21951178928373</v>
          </cell>
          <cell r="DO2095">
            <v>104.83089879768595</v>
          </cell>
          <cell r="DP2095">
            <v>-251.27325833976712</v>
          </cell>
          <cell r="DQ2095">
            <v>36.523271980160523</v>
          </cell>
          <cell r="DR2095">
            <v>-249.09650567446374</v>
          </cell>
          <cell r="DS2095">
            <v>278.23951141025708</v>
          </cell>
          <cell r="DT2095">
            <v>-98.519321577181017</v>
          </cell>
          <cell r="DU2095">
            <v>149.8927773653453</v>
          </cell>
          <cell r="DV2095">
            <v>-79.2760420471717</v>
          </cell>
          <cell r="DW2095">
            <v>90.123551181672383</v>
          </cell>
          <cell r="DX2095">
            <v>-236.51319587725663</v>
          </cell>
          <cell r="DY2095">
            <v>45.397221404117211</v>
          </cell>
          <cell r="DZ2095">
            <v>-228.37847261559227</v>
          </cell>
          <cell r="EA2095">
            <v>67.9766307344903</v>
          </cell>
          <cell r="EB2095">
            <v>-268.98716075276138</v>
          </cell>
          <cell r="EC2095">
            <v>26.646633879010778</v>
          </cell>
          <cell r="ED2095">
            <v>-262.74247619375615</v>
          </cell>
          <cell r="EE2095">
            <v>21.243356556916062</v>
          </cell>
          <cell r="EF2095">
            <v>-302.34800347002579</v>
          </cell>
          <cell r="EG2095">
            <v>10.473409139551777</v>
          </cell>
          <cell r="EH2095">
            <v>-293.39214321681584</v>
          </cell>
          <cell r="EI2095">
            <v>-22.320163281118312</v>
          </cell>
          <cell r="EJ2095">
            <v>-333.99642703693394</v>
          </cell>
          <cell r="EK2095">
            <v>-19.335428064832513</v>
          </cell>
          <cell r="EL2095">
            <v>-333.40973359604601</v>
          </cell>
          <cell r="EM2095">
            <v>-74.406304639621339</v>
          </cell>
          <cell r="EN2095">
            <v>-370.31718530323781</v>
          </cell>
          <cell r="EO2095">
            <v>-43.345584000897588</v>
          </cell>
          <cell r="EP2095">
            <v>-370.43117349875769</v>
          </cell>
          <cell r="EQ2095">
            <v>-121.29264508300503</v>
          </cell>
          <cell r="ER2095">
            <v>-404.39358448797964</v>
          </cell>
          <cell r="ES2095">
            <v>-70.927588950488598</v>
          </cell>
        </row>
        <row r="2097">
          <cell r="C2097">
            <v>35.859000000000009</v>
          </cell>
          <cell r="D2097">
            <v>27.458999999999975</v>
          </cell>
          <cell r="E2097">
            <v>-39.479999999999976</v>
          </cell>
          <cell r="F2097">
            <v>-44.625000000000057</v>
          </cell>
          <cell r="G2097">
            <v>49.217000000000027</v>
          </cell>
          <cell r="H2097">
            <v>-13.720999999999975</v>
          </cell>
          <cell r="I2097">
            <v>-13.020000000000046</v>
          </cell>
          <cell r="J2097">
            <v>61.879999999999967</v>
          </cell>
          <cell r="K2097">
            <v>34.186000000000064</v>
          </cell>
          <cell r="L2097">
            <v>22.742999999999981</v>
          </cell>
          <cell r="M2097">
            <v>10.470000000000038</v>
          </cell>
          <cell r="N2097">
            <v>6.1490000000000808</v>
          </cell>
          <cell r="O2097">
            <v>40.105000000000004</v>
          </cell>
          <cell r="P2097">
            <v>43.710000000000022</v>
          </cell>
          <cell r="Q2097">
            <v>-15.070000000000086</v>
          </cell>
          <cell r="R2097">
            <v>-1.9560000000000173</v>
          </cell>
          <cell r="S2097">
            <v>51.468999999999994</v>
          </cell>
          <cell r="T2097">
            <v>-132.262</v>
          </cell>
          <cell r="U2097">
            <v>8.3140000000000001</v>
          </cell>
          <cell r="V2097">
            <v>110.96100000000003</v>
          </cell>
          <cell r="W2097">
            <v>-12.764000000000088</v>
          </cell>
          <cell r="X2097">
            <v>-202.07200000000006</v>
          </cell>
          <cell r="Y2097">
            <v>76.572999999999965</v>
          </cell>
          <cell r="Z2097">
            <v>7.4320000000000022</v>
          </cell>
          <cell r="AA2097">
            <v>2.0730000000000715</v>
          </cell>
          <cell r="AB2097">
            <v>40.557999999999993</v>
          </cell>
          <cell r="AC2097">
            <v>73.301000000000045</v>
          </cell>
          <cell r="AD2097">
            <v>-263.089</v>
          </cell>
          <cell r="AE2097">
            <v>32.11500000000008</v>
          </cell>
          <cell r="AF2097">
            <v>71.457999999999998</v>
          </cell>
          <cell r="AG2097">
            <v>145.86299999999989</v>
          </cell>
          <cell r="AH2097">
            <v>69.431999999999988</v>
          </cell>
          <cell r="AI2097">
            <v>18.024000000000051</v>
          </cell>
          <cell r="AJ2097">
            <v>20.794999999999973</v>
          </cell>
          <cell r="AK2097">
            <v>-31.814999999999969</v>
          </cell>
          <cell r="AL2097">
            <v>4.8759999999999692</v>
          </cell>
          <cell r="AM2097">
            <v>4.7109999999999701</v>
          </cell>
          <cell r="AN2097">
            <v>-8.1679999999999779</v>
          </cell>
          <cell r="AO2097">
            <v>119.14899999999999</v>
          </cell>
          <cell r="AP2097">
            <v>49.704999999999984</v>
          </cell>
          <cell r="AQ2097">
            <v>31.903000000000162</v>
          </cell>
          <cell r="AR2097">
            <v>48.685000000000059</v>
          </cell>
          <cell r="AS2097">
            <v>122.46600000000004</v>
          </cell>
          <cell r="AT2097">
            <v>-100.01299999999995</v>
          </cell>
          <cell r="AU2097">
            <v>-75.185000000000116</v>
          </cell>
          <cell r="AV2097">
            <v>95.453999999999965</v>
          </cell>
          <cell r="AW2097">
            <v>103.47600000000007</v>
          </cell>
          <cell r="AX2097">
            <v>-23.229900000000029</v>
          </cell>
          <cell r="AY2097">
            <v>49.859000000000009</v>
          </cell>
          <cell r="AZ2097">
            <v>140.47454365165751</v>
          </cell>
          <cell r="BA2097">
            <v>59.264765655387265</v>
          </cell>
          <cell r="BB2097">
            <v>-12.038508560633659</v>
          </cell>
          <cell r="BC2097">
            <v>211.11656084787973</v>
          </cell>
          <cell r="BD2097">
            <v>91.756852627459523</v>
          </cell>
          <cell r="BE2097">
            <v>125.39601418787014</v>
          </cell>
          <cell r="BF2097">
            <v>31.366309437604585</v>
          </cell>
          <cell r="BG2097">
            <v>270.81085888999996</v>
          </cell>
          <cell r="BH2097">
            <v>147.87960682999997</v>
          </cell>
          <cell r="BI2097">
            <v>-51.291171180000106</v>
          </cell>
          <cell r="BJ2097">
            <v>177.70403116999998</v>
          </cell>
          <cell r="BK2097">
            <v>149.7388041099999</v>
          </cell>
          <cell r="BL2097">
            <v>171.08949363999994</v>
          </cell>
          <cell r="BM2097">
            <v>-1.3953176800001472</v>
          </cell>
          <cell r="BN2097">
            <v>53.26686312999999</v>
          </cell>
          <cell r="BO2097">
            <v>297.06859999999989</v>
          </cell>
          <cell r="BP2097">
            <v>129.88250000000011</v>
          </cell>
          <cell r="BQ2097">
            <v>134.96013860999983</v>
          </cell>
          <cell r="BR2097">
            <v>19.658500000000103</v>
          </cell>
          <cell r="BS2097">
            <v>77.761000000000053</v>
          </cell>
          <cell r="BT2097">
            <v>167.3420000000001</v>
          </cell>
          <cell r="BU2097">
            <v>181.68299999999999</v>
          </cell>
          <cell r="BV2097">
            <v>107.89950000000012</v>
          </cell>
          <cell r="BW2097">
            <v>305.92998485333317</v>
          </cell>
          <cell r="BX2097">
            <v>232.21932499999994</v>
          </cell>
          <cell r="BY2097">
            <v>223.75562500000001</v>
          </cell>
          <cell r="BZ2097">
            <v>-38.516875000000027</v>
          </cell>
          <cell r="CA2097">
            <v>219.63946399999969</v>
          </cell>
          <cell r="CB2097">
            <v>224.02199999999991</v>
          </cell>
          <cell r="CC2097">
            <v>162.36433</v>
          </cell>
          <cell r="CD2097">
            <v>68.078627019999857</v>
          </cell>
          <cell r="CE2097">
            <v>240.77</v>
          </cell>
          <cell r="CF2097">
            <v>341.43517352000003</v>
          </cell>
          <cell r="CG2097">
            <v>-63.861971670000031</v>
          </cell>
          <cell r="CH2097">
            <v>403.53063744000008</v>
          </cell>
          <cell r="CI2097">
            <v>156.59961470999994</v>
          </cell>
          <cell r="CJ2097">
            <v>291.46769890999985</v>
          </cell>
          <cell r="CK2097">
            <v>196.81865636907412</v>
          </cell>
          <cell r="CL2097">
            <v>260.74999999999994</v>
          </cell>
          <cell r="CM2097">
            <v>-63.312989582105956</v>
          </cell>
          <cell r="CN2097">
            <v>173.79999999999993</v>
          </cell>
          <cell r="CO2097">
            <v>171.52432027204273</v>
          </cell>
          <cell r="CP2097">
            <v>130.5499999999999</v>
          </cell>
          <cell r="CQ2097">
            <v>142.89999999999992</v>
          </cell>
          <cell r="CR2097">
            <v>66.775574999999947</v>
          </cell>
          <cell r="CS2097">
            <v>254.6909292415217</v>
          </cell>
          <cell r="CT2097">
            <v>-439.09419036447156</v>
          </cell>
          <cell r="CU2097">
            <v>-121.77333197345467</v>
          </cell>
          <cell r="CV2097">
            <v>-255.15119707205184</v>
          </cell>
          <cell r="CW2097">
            <v>51.186722600146204</v>
          </cell>
          <cell r="CX2097">
            <v>-141.16229420240666</v>
          </cell>
          <cell r="CY2097">
            <v>-138.32921613427953</v>
          </cell>
          <cell r="CZ2097">
            <v>-168.45117905878124</v>
          </cell>
          <cell r="DA2097">
            <v>-26.929741093226042</v>
          </cell>
          <cell r="DB2097">
            <v>-189.89399945885017</v>
          </cell>
          <cell r="DC2097">
            <v>-136.50781991588892</v>
          </cell>
          <cell r="DD2097">
            <v>-307.29674177989352</v>
          </cell>
          <cell r="DE2097">
            <v>38.104370037770693</v>
          </cell>
          <cell r="DF2097">
            <v>-212.11706238569687</v>
          </cell>
          <cell r="DG2097">
            <v>-59.087947061938493</v>
          </cell>
          <cell r="DH2097">
            <v>-249.50302093883164</v>
          </cell>
          <cell r="DI2097">
            <v>57.469749952820401</v>
          </cell>
          <cell r="DJ2097">
            <v>-153.28618544208527</v>
          </cell>
          <cell r="DK2097">
            <v>73.199026595520252</v>
          </cell>
          <cell r="DL2097">
            <v>-189.29990934862491</v>
          </cell>
          <cell r="DM2097">
            <v>131.96450697803033</v>
          </cell>
          <cell r="DN2097">
            <v>-163.76833004928375</v>
          </cell>
          <cell r="DO2097">
            <v>133.30873157893595</v>
          </cell>
          <cell r="DP2097">
            <v>-252.06944428976712</v>
          </cell>
          <cell r="DQ2097">
            <v>71.904398071410526</v>
          </cell>
          <cell r="DR2097">
            <v>-249.33352647446375</v>
          </cell>
          <cell r="DS2097">
            <v>308.74868833150708</v>
          </cell>
          <cell r="DT2097">
            <v>-98.128072997181022</v>
          </cell>
          <cell r="DU2097">
            <v>186.4615290765953</v>
          </cell>
          <cell r="DV2097">
            <v>-78.324998437171701</v>
          </cell>
          <cell r="DW2097">
            <v>121.82090504292239</v>
          </cell>
          <cell r="DX2097">
            <v>-234.93332712725663</v>
          </cell>
          <cell r="DY2097">
            <v>83.154708275367213</v>
          </cell>
          <cell r="DZ2097">
            <v>-226.52378408559227</v>
          </cell>
          <cell r="EA2097">
            <v>100.8632850157403</v>
          </cell>
          <cell r="EB2097">
            <v>-266.50307929276141</v>
          </cell>
          <cell r="EC2097">
            <v>65.593988530260773</v>
          </cell>
          <cell r="ED2097">
            <v>-259.69747702375616</v>
          </cell>
          <cell r="EE2097">
            <v>48.541794148166062</v>
          </cell>
          <cell r="EF2097">
            <v>-304.41685920002578</v>
          </cell>
          <cell r="EG2097">
            <v>43.295648930801775</v>
          </cell>
          <cell r="EH2097">
            <v>-292.22131620531468</v>
          </cell>
          <cell r="EI2097">
            <v>8.6709043638454375</v>
          </cell>
          <cell r="EJ2097">
            <v>-332.96446516340512</v>
          </cell>
          <cell r="EK2097">
            <v>17.053371377120492</v>
          </cell>
          <cell r="EL2097">
            <v>-332.29806032139891</v>
          </cell>
          <cell r="EM2097">
            <v>-43.314981746993617</v>
          </cell>
          <cell r="EN2097">
            <v>-369.54235421265042</v>
          </cell>
          <cell r="EO2097">
            <v>-6.5453407268133574</v>
          </cell>
          <cell r="EP2097">
            <v>-369.44406241190393</v>
          </cell>
          <cell r="EQ2097">
            <v>-89.776872274760137</v>
          </cell>
          <cell r="ER2097">
            <v>-406.18755746719762</v>
          </cell>
          <cell r="ES2097">
            <v>-33.689458032633198</v>
          </cell>
        </row>
        <row r="2098">
          <cell r="C2098">
            <v>-47</v>
          </cell>
          <cell r="D2098">
            <v>7.0999999999999943</v>
          </cell>
          <cell r="E2098">
            <v>-43.8</v>
          </cell>
          <cell r="F2098">
            <v>-17.099999999999994</v>
          </cell>
          <cell r="G2098">
            <v>-141.9</v>
          </cell>
          <cell r="H2098">
            <v>6.4000000000000057</v>
          </cell>
          <cell r="I2098">
            <v>38.199999999999989</v>
          </cell>
          <cell r="J2098">
            <v>-8.0999999999999943</v>
          </cell>
          <cell r="K2098">
            <v>-122.60000000000002</v>
          </cell>
          <cell r="L2098">
            <v>65.600000000000023</v>
          </cell>
          <cell r="M2098">
            <v>-33.199999999999989</v>
          </cell>
          <cell r="N2098">
            <v>84.564999999999998</v>
          </cell>
          <cell r="O2098">
            <v>-79.369000000000028</v>
          </cell>
          <cell r="P2098">
            <v>-22.519000000000005</v>
          </cell>
          <cell r="Q2098">
            <v>21.562000000000012</v>
          </cell>
          <cell r="R2098">
            <v>84.961000000000013</v>
          </cell>
          <cell r="S2098">
            <v>-39.699999999999989</v>
          </cell>
          <cell r="T2098">
            <v>-125.99400000000003</v>
          </cell>
          <cell r="U2098">
            <v>53.093999999999994</v>
          </cell>
          <cell r="V2098">
            <v>130.05200000000002</v>
          </cell>
          <cell r="W2098">
            <v>-138.71800000000002</v>
          </cell>
          <cell r="X2098">
            <v>-213.31299999999993</v>
          </cell>
          <cell r="Y2098">
            <v>44.544999999999959</v>
          </cell>
          <cell r="Z2098">
            <v>40.180000000000007</v>
          </cell>
          <cell r="AA2098">
            <v>-137.83700000000005</v>
          </cell>
          <cell r="AB2098">
            <v>91.482000000000028</v>
          </cell>
          <cell r="AC2098">
            <v>1.0600000000000023</v>
          </cell>
          <cell r="AD2098">
            <v>-252.14800000000002</v>
          </cell>
          <cell r="AE2098">
            <v>-40.502999999999929</v>
          </cell>
          <cell r="AF2098">
            <v>146.33399999999995</v>
          </cell>
          <cell r="AG2098">
            <v>94.001999999999953</v>
          </cell>
          <cell r="AH2098">
            <v>83.264000000000067</v>
          </cell>
          <cell r="AI2098">
            <v>-19.199999999999989</v>
          </cell>
          <cell r="AJ2098">
            <v>57.599999999999966</v>
          </cell>
          <cell r="AK2098">
            <v>-29</v>
          </cell>
          <cell r="AL2098">
            <v>60.199999999999989</v>
          </cell>
          <cell r="AM2098">
            <v>-105.89999999999998</v>
          </cell>
          <cell r="AN2098">
            <v>33</v>
          </cell>
          <cell r="AO2098">
            <v>121.30000000000001</v>
          </cell>
          <cell r="AP2098">
            <v>-71.100000000000023</v>
          </cell>
          <cell r="AQ2098">
            <v>-101.40000000000003</v>
          </cell>
          <cell r="AR2098">
            <v>81.000000000000057</v>
          </cell>
          <cell r="AS2098">
            <v>40.303999999999974</v>
          </cell>
          <cell r="AT2098">
            <v>-123.84200000000004</v>
          </cell>
          <cell r="AU2098">
            <v>-24.326999999999998</v>
          </cell>
          <cell r="AV2098">
            <v>153.52800000000008</v>
          </cell>
          <cell r="AW2098">
            <v>88.20599999999996</v>
          </cell>
          <cell r="AX2098">
            <v>-155.50099999999998</v>
          </cell>
          <cell r="AY2098">
            <v>-0.86900000000002819</v>
          </cell>
          <cell r="AZ2098">
            <v>5.2970000000000255</v>
          </cell>
          <cell r="BA2098">
            <v>99.543999999999983</v>
          </cell>
          <cell r="BB2098">
            <v>-160.56799999999998</v>
          </cell>
          <cell r="BC2098">
            <v>-79.572000000000003</v>
          </cell>
          <cell r="BD2098">
            <v>98.300000000000011</v>
          </cell>
          <cell r="BE2098">
            <v>81.065599999999961</v>
          </cell>
          <cell r="BF2098">
            <v>70.838400000000036</v>
          </cell>
          <cell r="BG2098">
            <v>-8.8849999999999909</v>
          </cell>
          <cell r="BH2098">
            <v>2.2729999999999677</v>
          </cell>
          <cell r="BI2098">
            <v>-188.50199999999995</v>
          </cell>
          <cell r="BJ2098">
            <v>210.20199999999994</v>
          </cell>
          <cell r="BK2098">
            <v>-72.537999999999954</v>
          </cell>
          <cell r="BL2098">
            <v>67.118999999999971</v>
          </cell>
          <cell r="BM2098">
            <v>-51.817999999999984</v>
          </cell>
          <cell r="BN2098">
            <v>-114.56900000000002</v>
          </cell>
          <cell r="BO2098">
            <v>59.050999999999988</v>
          </cell>
          <cell r="BP2098">
            <v>42.942000000000007</v>
          </cell>
          <cell r="BQ2098">
            <v>48.920999999999992</v>
          </cell>
          <cell r="BR2098">
            <v>-114.39999999999998</v>
          </cell>
          <cell r="BS2098">
            <v>-145.89999999999998</v>
          </cell>
          <cell r="BT2098">
            <v>35.299999999999955</v>
          </cell>
          <cell r="BU2098">
            <v>109.87147601999999</v>
          </cell>
          <cell r="BV2098">
            <v>82.228523980000034</v>
          </cell>
          <cell r="BW2098">
            <v>-121</v>
          </cell>
          <cell r="BX2098">
            <v>103.60000000000002</v>
          </cell>
          <cell r="BY2098">
            <v>150.69999999999999</v>
          </cell>
          <cell r="BZ2098">
            <v>38</v>
          </cell>
          <cell r="CA2098">
            <v>-120.60000000000002</v>
          </cell>
          <cell r="CB2098">
            <v>176.4</v>
          </cell>
          <cell r="CC2098">
            <v>48.5</v>
          </cell>
          <cell r="CD2098">
            <v>107.2</v>
          </cell>
          <cell r="CE2098">
            <v>63.2</v>
          </cell>
          <cell r="CF2098">
            <v>222.7</v>
          </cell>
          <cell r="CG2098">
            <v>120.19999999999999</v>
          </cell>
          <cell r="CH2098">
            <v>206.30000000000007</v>
          </cell>
          <cell r="CI2098">
            <v>16.699999999999932</v>
          </cell>
          <cell r="CJ2098">
            <v>298.30000000000007</v>
          </cell>
          <cell r="CK2098">
            <v>295.89999999999986</v>
          </cell>
          <cell r="CL2098">
            <v>181.20000000000005</v>
          </cell>
          <cell r="CM2098">
            <v>74.900000000000091</v>
          </cell>
          <cell r="CN2098">
            <v>-19.761958150000055</v>
          </cell>
          <cell r="CO2098">
            <v>62.4619581500001</v>
          </cell>
          <cell r="CP2098">
            <v>78.799999999999955</v>
          </cell>
          <cell r="CQ2098">
            <v>-2.7999999999999545</v>
          </cell>
          <cell r="CR2098">
            <v>102.19999999999982</v>
          </cell>
          <cell r="CS2098">
            <v>185.55028554491301</v>
          </cell>
          <cell r="CT2098">
            <v>0</v>
          </cell>
          <cell r="CU2098">
            <v>0</v>
          </cell>
          <cell r="CV2098">
            <v>0</v>
          </cell>
          <cell r="CW2098">
            <v>0</v>
          </cell>
          <cell r="CX2098">
            <v>0</v>
          </cell>
          <cell r="CY2098">
            <v>0</v>
          </cell>
          <cell r="CZ2098">
            <v>0</v>
          </cell>
          <cell r="DA2098">
            <v>0</v>
          </cell>
          <cell r="DB2098">
            <v>0</v>
          </cell>
          <cell r="DC2098">
            <v>0</v>
          </cell>
          <cell r="DD2098">
            <v>0</v>
          </cell>
          <cell r="DE2098">
            <v>0</v>
          </cell>
          <cell r="DF2098">
            <v>0</v>
          </cell>
          <cell r="DG2098">
            <v>0</v>
          </cell>
          <cell r="DH2098">
            <v>0</v>
          </cell>
          <cell r="DI2098">
            <v>0</v>
          </cell>
          <cell r="DJ2098">
            <v>-2.1877922022704324</v>
          </cell>
          <cell r="DK2098">
            <v>-2.2318404001775369</v>
          </cell>
          <cell r="DL2098">
            <v>-2.276775448187156</v>
          </cell>
          <cell r="DM2098">
            <v>-2.3226152018107902</v>
          </cell>
          <cell r="DN2098">
            <v>-2.3693778760561961</v>
          </cell>
          <cell r="DO2098">
            <v>-2.41708205266535</v>
          </cell>
          <cell r="DP2098">
            <v>-2.4657466874981391</v>
          </cell>
          <cell r="DQ2098">
            <v>-2.5153911180647128</v>
          </cell>
          <cell r="DR2098">
            <v>-2.5660350712094875</v>
          </cell>
          <cell r="DS2098">
            <v>-2.61769867094986</v>
          </cell>
          <cell r="DT2098">
            <v>-2.6704024464727381</v>
          </cell>
          <cell r="DU2098">
            <v>-2.7241673402920772</v>
          </cell>
          <cell r="DV2098">
            <v>-2.7790147165706514</v>
          </cell>
          <cell r="DW2098">
            <v>-2.8349663696093748</v>
          </cell>
          <cell r="DX2098">
            <v>-2.8920445325075455</v>
          </cell>
          <cell r="DY2098">
            <v>-2.9502718859974482</v>
          </cell>
          <cell r="DZ2098">
            <v>-3.0096715674568295</v>
          </cell>
          <cell r="EA2098">
            <v>-3.0702671801028316</v>
          </cell>
          <cell r="EB2098">
            <v>-3.1320828023710297</v>
          </cell>
          <cell r="EC2098">
            <v>-3.195142997483301</v>
          </cell>
          <cell r="ED2098">
            <v>-3.2594728232083341</v>
          </cell>
          <cell r="EE2098">
            <v>-3.3250978418186534</v>
          </cell>
          <cell r="EF2098">
            <v>-3.3920441302481117</v>
          </cell>
          <cell r="EG2098">
            <v>-3.4603382904538855</v>
          </cell>
          <cell r="EH2098">
            <v>-3.5300074599871101</v>
          </cell>
          <cell r="EI2098">
            <v>-3.6010793227763203</v>
          </cell>
          <cell r="EJ2098">
            <v>-3.673582120128017</v>
          </cell>
          <cell r="EK2098">
            <v>-3.7475446619487034</v>
          </cell>
          <cell r="EL2098">
            <v>-3.822996338192874</v>
          </cell>
          <cell r="EM2098">
            <v>-3.89996713054148</v>
          </cell>
          <cell r="EN2098">
            <v>-3.9784876243155312</v>
          </cell>
          <cell r="EO2098">
            <v>-4.0585890206295652</v>
          </cell>
          <cell r="EP2098">
            <v>-4.140303148789803</v>
          </cell>
          <cell r="EQ2098">
            <v>-4.2236624789419261</v>
          </cell>
          <cell r="ER2098">
            <v>-4.3087001349735052</v>
          </cell>
          <cell r="ES2098">
            <v>-4.3954499076761975</v>
          </cell>
        </row>
        <row r="2099">
          <cell r="C2099">
            <v>152.95900000000006</v>
          </cell>
          <cell r="D2099">
            <v>54.918999999999983</v>
          </cell>
          <cell r="E2099">
            <v>-54.105000000000018</v>
          </cell>
          <cell r="F2099">
            <v>-54.54200000000003</v>
          </cell>
          <cell r="G2099">
            <v>77.474000000000046</v>
          </cell>
          <cell r="H2099">
            <v>72.616999999999962</v>
          </cell>
          <cell r="I2099">
            <v>27.688999999999965</v>
          </cell>
          <cell r="J2099">
            <v>30.087000000000103</v>
          </cell>
          <cell r="K2099">
            <v>83.741999999999962</v>
          </cell>
          <cell r="L2099">
            <v>66.601999999999975</v>
          </cell>
          <cell r="M2099">
            <v>-7.0259999999999536</v>
          </cell>
          <cell r="N2099">
            <v>-98.608000000000061</v>
          </cell>
          <cell r="O2099">
            <v>-63.600000000000023</v>
          </cell>
          <cell r="P2099">
            <v>92.300000000000068</v>
          </cell>
          <cell r="Q2099">
            <v>-57.100000000000023</v>
          </cell>
          <cell r="R2099">
            <v>-34.700000000000045</v>
          </cell>
          <cell r="S2099">
            <v>-27.199999999999932</v>
          </cell>
          <cell r="T2099">
            <v>48.799999999999955</v>
          </cell>
          <cell r="U2099">
            <v>-65.899999999999977</v>
          </cell>
          <cell r="V2099">
            <v>-44.200000000000045</v>
          </cell>
          <cell r="W2099">
            <v>30.656000000000063</v>
          </cell>
          <cell r="X2099">
            <v>9.6709999999999354</v>
          </cell>
          <cell r="Y2099">
            <v>92.855000000000018</v>
          </cell>
          <cell r="Z2099">
            <v>22.382000000000062</v>
          </cell>
          <cell r="AA2099">
            <v>28.63900000000001</v>
          </cell>
          <cell r="AB2099">
            <v>-5.4990000000000236</v>
          </cell>
          <cell r="AC2099">
            <v>45.846000000000004</v>
          </cell>
          <cell r="AD2099">
            <v>16.254000000000019</v>
          </cell>
          <cell r="AE2099">
            <v>32.879999999999995</v>
          </cell>
          <cell r="AF2099">
            <v>28.120000000000005</v>
          </cell>
          <cell r="AG2099">
            <v>56.829999999999927</v>
          </cell>
          <cell r="AH2099">
            <v>21.346000000000004</v>
          </cell>
          <cell r="AI2099">
            <v>7.2750000000000909</v>
          </cell>
          <cell r="AJ2099">
            <v>-16.562000000000126</v>
          </cell>
          <cell r="AK2099">
            <v>3.5260000000000673</v>
          </cell>
          <cell r="AL2099">
            <v>-14.604000000000042</v>
          </cell>
          <cell r="AM2099">
            <v>66.371000000000095</v>
          </cell>
          <cell r="AN2099">
            <v>13.009999999999991</v>
          </cell>
          <cell r="AO2099">
            <v>26.022999999999911</v>
          </cell>
          <cell r="AP2099">
            <v>-44.312999999999874</v>
          </cell>
          <cell r="AQ2099">
            <v>67.918999999999869</v>
          </cell>
          <cell r="AR2099">
            <v>-58.417999999999893</v>
          </cell>
          <cell r="AS2099">
            <v>81.067000000000007</v>
          </cell>
          <cell r="AT2099">
            <v>-164.0150000000001</v>
          </cell>
          <cell r="AU2099">
            <v>-138.11799999999994</v>
          </cell>
          <cell r="AV2099">
            <v>52.490000000000009</v>
          </cell>
          <cell r="AW2099">
            <v>-59.802000000000021</v>
          </cell>
          <cell r="AX2099">
            <v>-23.492000000000075</v>
          </cell>
          <cell r="AY2099">
            <v>-60.724999999999909</v>
          </cell>
          <cell r="AZ2099">
            <v>112.43399999999997</v>
          </cell>
          <cell r="BA2099">
            <v>75.332000000000107</v>
          </cell>
          <cell r="BB2099">
            <v>10.348999999999933</v>
          </cell>
          <cell r="BC2099">
            <v>45.471000000000004</v>
          </cell>
          <cell r="BD2099">
            <v>118.07600000000002</v>
          </cell>
          <cell r="BE2099">
            <v>26.33199999999988</v>
          </cell>
          <cell r="BF2099">
            <v>-161.29700000000003</v>
          </cell>
          <cell r="BG2099">
            <v>4.72199999999998</v>
          </cell>
          <cell r="BH2099">
            <v>105.0300000000002</v>
          </cell>
          <cell r="BI2099">
            <v>53.663999999999987</v>
          </cell>
          <cell r="BJ2099">
            <v>-57.979000000000042</v>
          </cell>
          <cell r="BK2099">
            <v>-9.0779999999999745</v>
          </cell>
          <cell r="BL2099">
            <v>84.100999999999885</v>
          </cell>
          <cell r="BM2099">
            <v>-94.447999999999865</v>
          </cell>
          <cell r="BN2099">
            <v>49.548999999999978</v>
          </cell>
          <cell r="BO2099">
            <v>-74.451000000000022</v>
          </cell>
          <cell r="BP2099">
            <v>168.84400000000005</v>
          </cell>
          <cell r="BQ2099">
            <v>-16.423000000000002</v>
          </cell>
          <cell r="BR2099">
            <v>13.607999999999947</v>
          </cell>
          <cell r="BS2099">
            <v>183.40099999999984</v>
          </cell>
          <cell r="BT2099">
            <v>66.004000000000133</v>
          </cell>
          <cell r="BU2099">
            <v>92.687999999999874</v>
          </cell>
          <cell r="BV2099">
            <v>14.871000000000095</v>
          </cell>
          <cell r="BW2099">
            <v>279.125</v>
          </cell>
          <cell r="BX2099">
            <v>147.36200000000008</v>
          </cell>
          <cell r="BY2099">
            <v>123.06500000000005</v>
          </cell>
          <cell r="BZ2099">
            <v>-187.65700000000015</v>
          </cell>
          <cell r="CA2099">
            <v>170.97200000000021</v>
          </cell>
          <cell r="CB2099">
            <v>-4.2190000000000509</v>
          </cell>
          <cell r="CC2099">
            <v>-70.164000000000215</v>
          </cell>
          <cell r="CD2099">
            <v>-27.259000000000015</v>
          </cell>
          <cell r="CE2099">
            <v>-40.027000000000044</v>
          </cell>
          <cell r="CF2099">
            <v>109.56500000000005</v>
          </cell>
          <cell r="CG2099">
            <v>-24.828999999999724</v>
          </cell>
          <cell r="CH2099">
            <v>30.846000000000004</v>
          </cell>
          <cell r="CI2099">
            <v>66.849999999999909</v>
          </cell>
          <cell r="CJ2099">
            <v>-115.70600000000013</v>
          </cell>
          <cell r="CK2099">
            <v>-169.94000000000005</v>
          </cell>
          <cell r="CL2099">
            <v>44.75</v>
          </cell>
          <cell r="CM2099">
            <v>-192.59999999999991</v>
          </cell>
          <cell r="CN2099">
            <v>171.33600000000001</v>
          </cell>
          <cell r="CO2099">
            <v>39.375</v>
          </cell>
          <cell r="CP2099">
            <v>67.950999999999794</v>
          </cell>
          <cell r="CQ2099">
            <v>-20.807999999999993</v>
          </cell>
          <cell r="CR2099">
            <v>57.495000000000346</v>
          </cell>
          <cell r="CS2099">
            <v>0</v>
          </cell>
          <cell r="CT2099">
            <v>4.9999999991996447E-3</v>
          </cell>
          <cell r="CU2099">
            <v>0</v>
          </cell>
          <cell r="CV2099">
            <v>0</v>
          </cell>
          <cell r="CW2099">
            <v>0</v>
          </cell>
          <cell r="CX2099">
            <v>0</v>
          </cell>
          <cell r="CY2099">
            <v>0</v>
          </cell>
          <cell r="CZ2099">
            <v>0</v>
          </cell>
          <cell r="DA2099">
            <v>0</v>
          </cell>
          <cell r="DB2099">
            <v>0</v>
          </cell>
          <cell r="DC2099">
            <v>0</v>
          </cell>
          <cell r="DD2099">
            <v>0</v>
          </cell>
          <cell r="DE2099">
            <v>0</v>
          </cell>
          <cell r="DF2099">
            <v>0</v>
          </cell>
          <cell r="DG2099">
            <v>0</v>
          </cell>
          <cell r="DH2099">
            <v>-1.500883965036337E-3</v>
          </cell>
          <cell r="DI2099">
            <v>0</v>
          </cell>
          <cell r="DJ2099">
            <v>1.5008839641268423E-3</v>
          </cell>
          <cell r="DK2099">
            <v>27.697355130694632</v>
          </cell>
          <cell r="DL2099">
            <v>27.998281909042817</v>
          </cell>
          <cell r="DM2099">
            <v>28.299983681179583</v>
          </cell>
          <cell r="DN2099">
            <v>28.500762528235555</v>
          </cell>
          <cell r="DO2099">
            <v>28.801498005321264</v>
          </cell>
          <cell r="DP2099">
            <v>29.102053025746045</v>
          </cell>
          <cell r="DQ2099">
            <v>29.303330738840486</v>
          </cell>
          <cell r="DR2099">
            <v>29.604754172775301</v>
          </cell>
          <cell r="DS2099">
            <v>29.905387891611099</v>
          </cell>
          <cell r="DT2099">
            <v>30.20578712509041</v>
          </cell>
          <cell r="DU2099">
            <v>30.507594948527185</v>
          </cell>
          <cell r="DV2099">
            <v>30.708774770741456</v>
          </cell>
          <cell r="DW2099">
            <v>31.009277793391448</v>
          </cell>
          <cell r="DX2099">
            <v>31.309479262838522</v>
          </cell>
          <cell r="DY2099">
            <v>31.611511817317933</v>
          </cell>
          <cell r="DZ2099">
            <v>31.913183588454558</v>
          </cell>
          <cell r="EA2099">
            <v>32.213521413452327</v>
          </cell>
          <cell r="EB2099">
            <v>32.51390034760152</v>
          </cell>
          <cell r="EC2099">
            <v>32.815789844420578</v>
          </cell>
          <cell r="ED2099">
            <v>33.117279374957889</v>
          </cell>
          <cell r="EE2099">
            <v>33.417765524121023</v>
          </cell>
          <cell r="EF2099">
            <v>33.718061643116016</v>
          </cell>
          <cell r="EG2099">
            <v>34.120356562608322</v>
          </cell>
          <cell r="EH2099">
            <v>1.8070092695716085</v>
          </cell>
          <cell r="EI2099">
            <v>1.9067186014981417</v>
          </cell>
          <cell r="EJ2099">
            <v>1.9059098598245328</v>
          </cell>
          <cell r="EK2099">
            <v>1.9068516775050739</v>
          </cell>
          <cell r="EL2099">
            <v>2.0077456297212848</v>
          </cell>
          <cell r="EM2099">
            <v>2.0070722487812418</v>
          </cell>
          <cell r="EN2099">
            <v>2.0062543681005991</v>
          </cell>
          <cell r="EO2099">
            <v>2.1075648688301953</v>
          </cell>
          <cell r="EP2099">
            <v>2.1081068603680251</v>
          </cell>
          <cell r="EQ2099">
            <v>2.1074259035858631</v>
          </cell>
          <cell r="ER2099">
            <v>2.2069925802520629</v>
          </cell>
          <cell r="ES2099">
            <v>2.2079199238100955</v>
          </cell>
        </row>
        <row r="2100">
          <cell r="C2100">
            <v>2</v>
          </cell>
          <cell r="D2100">
            <v>24.324999999999999</v>
          </cell>
          <cell r="E2100">
            <v>15.903</v>
          </cell>
          <cell r="F2100">
            <v>-0.98599999999999999</v>
          </cell>
          <cell r="G2100">
            <v>15.436</v>
          </cell>
          <cell r="H2100">
            <v>18.798999999999999</v>
          </cell>
          <cell r="I2100">
            <v>90.334000000000003</v>
          </cell>
          <cell r="J2100">
            <v>5.5819999999999999</v>
          </cell>
          <cell r="K2100">
            <v>19.867999999999999</v>
          </cell>
          <cell r="L2100">
            <v>7.6959999999999997</v>
          </cell>
          <cell r="M2100">
            <v>-1.3120000000000001</v>
          </cell>
          <cell r="N2100">
            <v>10.388</v>
          </cell>
          <cell r="O2100">
            <v>68.900000000000006</v>
          </cell>
          <cell r="P2100">
            <v>33.134999999999998</v>
          </cell>
          <cell r="Q2100">
            <v>16.138000000000002</v>
          </cell>
          <cell r="R2100">
            <v>16.2</v>
          </cell>
          <cell r="S2100">
            <v>-6.4</v>
          </cell>
          <cell r="T2100">
            <v>13.2</v>
          </cell>
          <cell r="U2100">
            <v>2.5</v>
          </cell>
          <cell r="V2100">
            <v>3.3</v>
          </cell>
          <cell r="W2100">
            <v>59.597000000000001</v>
          </cell>
          <cell r="X2100">
            <v>12.023999999999999</v>
          </cell>
          <cell r="Y2100">
            <v>-81.674999999999997</v>
          </cell>
          <cell r="Z2100">
            <v>25.884</v>
          </cell>
          <cell r="AA2100">
            <v>-1.581</v>
          </cell>
          <cell r="AB2100">
            <v>23.997</v>
          </cell>
          <cell r="AC2100">
            <v>-8.3059999999999992</v>
          </cell>
          <cell r="AD2100">
            <v>6.52</v>
          </cell>
          <cell r="AE2100">
            <v>29.815000000000001</v>
          </cell>
          <cell r="AF2100">
            <v>3.7719999999999998</v>
          </cell>
          <cell r="AG2100">
            <v>38.639000000000003</v>
          </cell>
          <cell r="AH2100">
            <v>37</v>
          </cell>
          <cell r="AI2100">
            <v>25.146999999999998</v>
          </cell>
          <cell r="AJ2100">
            <v>14.734</v>
          </cell>
          <cell r="AK2100">
            <v>5.8259999999999996</v>
          </cell>
          <cell r="AL2100">
            <v>20.251000000000001</v>
          </cell>
          <cell r="AM2100">
            <v>20</v>
          </cell>
          <cell r="AN2100">
            <v>0</v>
          </cell>
          <cell r="AO2100">
            <v>-23.5</v>
          </cell>
          <cell r="AP2100">
            <v>-16.039999999999964</v>
          </cell>
          <cell r="AQ2100">
            <v>47</v>
          </cell>
          <cell r="AR2100">
            <v>78.646999999999935</v>
          </cell>
          <cell r="AS2100">
            <v>32</v>
          </cell>
          <cell r="AT2100">
            <v>-16.248999999999999</v>
          </cell>
          <cell r="AU2100">
            <v>10</v>
          </cell>
          <cell r="AV2100">
            <v>0</v>
          </cell>
          <cell r="AW2100">
            <v>30</v>
          </cell>
          <cell r="AX2100">
            <v>18</v>
          </cell>
          <cell r="AY2100">
            <v>43</v>
          </cell>
          <cell r="AZ2100">
            <v>53.031999999999996</v>
          </cell>
          <cell r="BA2100">
            <v>-10.316000000000001</v>
          </cell>
          <cell r="BB2100">
            <v>69.090999999999994</v>
          </cell>
          <cell r="BC2100">
            <v>71.453999999999994</v>
          </cell>
          <cell r="BD2100">
            <v>65.05</v>
          </cell>
          <cell r="BE2100">
            <v>41.6</v>
          </cell>
          <cell r="BF2100">
            <v>83.2</v>
          </cell>
          <cell r="BG2100">
            <v>67.349999999999994</v>
          </cell>
          <cell r="BH2100">
            <v>30.5</v>
          </cell>
          <cell r="BI2100">
            <v>37.4</v>
          </cell>
          <cell r="BJ2100">
            <v>44.3</v>
          </cell>
          <cell r="BK2100">
            <v>121.20391499999999</v>
          </cell>
          <cell r="BL2100">
            <v>19.085999999999999</v>
          </cell>
          <cell r="BM2100">
            <v>87.203999999999994</v>
          </cell>
          <cell r="BN2100">
            <v>111.5235</v>
          </cell>
          <cell r="BO2100">
            <v>113.735</v>
          </cell>
          <cell r="BP2100">
            <v>9.0664999999999996</v>
          </cell>
          <cell r="BQ2100">
            <v>29.936499999999999</v>
          </cell>
          <cell r="BR2100">
            <v>14.362</v>
          </cell>
          <cell r="BS2100">
            <v>59.531999999999996</v>
          </cell>
          <cell r="BT2100">
            <v>77.730999999999995</v>
          </cell>
          <cell r="BU2100">
            <v>63.677500000000002</v>
          </cell>
          <cell r="BV2100">
            <v>43.71</v>
          </cell>
          <cell r="BW2100">
            <v>149.18600000000001</v>
          </cell>
          <cell r="BX2100">
            <v>12.7325</v>
          </cell>
          <cell r="BY2100">
            <v>122.2955</v>
          </cell>
          <cell r="BZ2100">
            <v>-8.4760000000000009</v>
          </cell>
          <cell r="CA2100">
            <v>105.39749999999999</v>
          </cell>
          <cell r="CB2100">
            <v>-25.564499999999999</v>
          </cell>
          <cell r="CC2100">
            <v>15.644500000000001</v>
          </cell>
          <cell r="CD2100">
            <v>10.343999999999999</v>
          </cell>
          <cell r="CE2100">
            <v>48.168999999999997</v>
          </cell>
          <cell r="CF2100">
            <v>0.61099999999999999</v>
          </cell>
          <cell r="CG2100">
            <v>9.5065000000000008</v>
          </cell>
          <cell r="CH2100">
            <v>32.475000000000001</v>
          </cell>
          <cell r="CI2100">
            <v>28.576999999999998</v>
          </cell>
          <cell r="CJ2100">
            <v>90.986000000000004</v>
          </cell>
          <cell r="CK2100">
            <v>0.191</v>
          </cell>
          <cell r="CL2100">
            <v>31.7</v>
          </cell>
          <cell r="CM2100">
            <v>57.3</v>
          </cell>
          <cell r="CN2100">
            <v>-16.662500000000001</v>
          </cell>
          <cell r="CO2100">
            <v>13.22050015000001</v>
          </cell>
          <cell r="CP2100">
            <v>0.65199984999999294</v>
          </cell>
          <cell r="CQ2100">
            <v>5.9</v>
          </cell>
          <cell r="CR2100">
            <v>-3.0218333333333334</v>
          </cell>
          <cell r="CS2100">
            <v>69.140643696608691</v>
          </cell>
          <cell r="CT2100">
            <v>0</v>
          </cell>
          <cell r="CU2100">
            <v>0</v>
          </cell>
          <cell r="CV2100">
            <v>0</v>
          </cell>
          <cell r="CW2100">
            <v>0</v>
          </cell>
          <cell r="CX2100">
            <v>0</v>
          </cell>
          <cell r="CY2100">
            <v>0</v>
          </cell>
          <cell r="CZ2100">
            <v>0</v>
          </cell>
          <cell r="DA2100">
            <v>0</v>
          </cell>
          <cell r="DB2100">
            <v>0</v>
          </cell>
          <cell r="DC2100">
            <v>0</v>
          </cell>
          <cell r="DD2100">
            <v>0</v>
          </cell>
          <cell r="DE2100">
            <v>0</v>
          </cell>
          <cell r="DF2100">
            <v>0</v>
          </cell>
          <cell r="DG2100">
            <v>0</v>
          </cell>
          <cell r="DH2100">
            <v>0</v>
          </cell>
          <cell r="DI2100">
            <v>0</v>
          </cell>
          <cell r="DJ2100">
            <v>-18.279416626161371</v>
          </cell>
          <cell r="DK2100">
            <v>-18.647447630358197</v>
          </cell>
          <cell r="DL2100">
            <v>-19.022888434485743</v>
          </cell>
          <cell r="DM2100">
            <v>-19.405888224711447</v>
          </cell>
          <cell r="DN2100">
            <v>-19.796599190861777</v>
          </cell>
          <cell r="DO2100">
            <v>-20.195176586896814</v>
          </cell>
          <cell r="DP2100">
            <v>-20.601778792602364</v>
          </cell>
          <cell r="DQ2100">
            <v>-21.016567376524176</v>
          </cell>
          <cell r="DR2100">
            <v>-21.439707160169274</v>
          </cell>
          <cell r="DS2100">
            <v>-21.871366283499835</v>
          </cell>
          <cell r="DT2100">
            <v>-22.311716271745794</v>
          </cell>
          <cell r="DU2100">
            <v>-22.760932103562499</v>
          </cell>
          <cell r="DV2100">
            <v>-23.219192280560776</v>
          </cell>
          <cell r="DW2100">
            <v>-23.686678898236742</v>
          </cell>
          <cell r="DX2100">
            <v>-24.163577718329801</v>
          </cell>
          <cell r="DY2100">
            <v>-24.650078242637431</v>
          </cell>
          <cell r="DZ2100">
            <v>-25.146373788316083</v>
          </cell>
          <cell r="EA2100">
            <v>-25.652661564698263</v>
          </cell>
          <cell r="EB2100">
            <v>-26.169142751656132</v>
          </cell>
          <cell r="EC2100">
            <v>-26.696022579542888</v>
          </cell>
          <cell r="ED2100">
            <v>-27.23351041074363</v>
          </cell>
          <cell r="EE2100">
            <v>-27.781819822868204</v>
          </cell>
          <cell r="EF2100">
            <v>-28.34116869361894</v>
          </cell>
          <cell r="EG2100">
            <v>-28.911779287367121</v>
          </cell>
          <cell r="EH2100">
            <v>-29.493878343472563</v>
          </cell>
          <cell r="EI2100">
            <v>-30.087697166381396</v>
          </cell>
          <cell r="EJ2100">
            <v>-30.693471717537776</v>
          </cell>
          <cell r="EK2100">
            <v>-31.311442709146196</v>
          </cell>
          <cell r="EL2100">
            <v>-31.94185569982151</v>
          </cell>
          <cell r="EM2100">
            <v>-32.584961192164791</v>
          </cell>
          <cell r="EN2100">
            <v>-33.241014732303697</v>
          </cell>
          <cell r="EO2100">
            <v>-33.910277011436953</v>
          </cell>
          <cell r="EP2100">
            <v>-34.593013969423374</v>
          </cell>
          <cell r="EQ2100">
            <v>-35.289496900456349</v>
          </cell>
          <cell r="ER2100">
            <v>-36.000002560866093</v>
          </cell>
          <cell r="ES2100">
            <v>-36.724813279092295</v>
          </cell>
        </row>
        <row r="2101">
          <cell r="C2101">
            <v>-115.4</v>
          </cell>
          <cell r="D2101">
            <v>1.5</v>
          </cell>
          <cell r="E2101">
            <v>33.5</v>
          </cell>
          <cell r="F2101">
            <v>-14.5</v>
          </cell>
          <cell r="G2101">
            <v>64.099999999999994</v>
          </cell>
          <cell r="H2101">
            <v>-14.2</v>
          </cell>
          <cell r="I2101">
            <v>-104.5</v>
          </cell>
          <cell r="J2101">
            <v>-16</v>
          </cell>
          <cell r="K2101">
            <v>0.3</v>
          </cell>
          <cell r="L2101">
            <v>-20.693999999999999</v>
          </cell>
          <cell r="M2101">
            <v>32.821399999999997</v>
          </cell>
          <cell r="N2101">
            <v>4.5149999999999997</v>
          </cell>
          <cell r="O2101">
            <v>34.564999999999998</v>
          </cell>
          <cell r="P2101">
            <v>23.06</v>
          </cell>
          <cell r="Q2101">
            <v>-22.995999999999999</v>
          </cell>
          <cell r="R2101">
            <v>-0.1</v>
          </cell>
          <cell r="S2101">
            <v>0.4</v>
          </cell>
          <cell r="T2101">
            <v>2.2999999999999998</v>
          </cell>
          <cell r="U2101">
            <v>8.5</v>
          </cell>
          <cell r="V2101">
            <v>-19.5</v>
          </cell>
          <cell r="W2101">
            <v>8.468</v>
          </cell>
          <cell r="X2101">
            <v>6.9</v>
          </cell>
          <cell r="Y2101">
            <v>-3.9940000000000002</v>
          </cell>
          <cell r="Z2101">
            <v>0.17</v>
          </cell>
          <cell r="AA2101">
            <v>4.4770000000000003</v>
          </cell>
          <cell r="AB2101">
            <v>8.0760000000000005</v>
          </cell>
          <cell r="AC2101">
            <v>-0.75</v>
          </cell>
          <cell r="AD2101">
            <v>6.6299999999999998E-2</v>
          </cell>
          <cell r="AE2101">
            <v>-33.509</v>
          </cell>
          <cell r="AF2101">
            <v>11.484</v>
          </cell>
          <cell r="AG2101">
            <v>59.893999999999998</v>
          </cell>
          <cell r="AH2101">
            <v>10.0823</v>
          </cell>
          <cell r="AI2101">
            <v>18.312999999999999</v>
          </cell>
          <cell r="AJ2101">
            <v>26.161000000000001</v>
          </cell>
          <cell r="AK2101">
            <v>-16.068999999999999</v>
          </cell>
          <cell r="AL2101">
            <v>-10.807</v>
          </cell>
          <cell r="AM2101">
            <v>38.811999999999998</v>
          </cell>
          <cell r="AN2101">
            <v>9.7530000000000001</v>
          </cell>
          <cell r="AO2101">
            <v>62.487000000000002</v>
          </cell>
          <cell r="AP2101">
            <v>-13.223000000000001</v>
          </cell>
          <cell r="AQ2101">
            <v>31.077000000000002</v>
          </cell>
          <cell r="AR2101">
            <v>84.397999999999996</v>
          </cell>
          <cell r="AS2101">
            <v>25.268000000000001</v>
          </cell>
          <cell r="AT2101">
            <v>55.855000000000004</v>
          </cell>
          <cell r="AU2101">
            <v>101.741</v>
          </cell>
          <cell r="AV2101">
            <v>-39</v>
          </cell>
          <cell r="AW2101">
            <v>24.7</v>
          </cell>
          <cell r="AX2101">
            <v>51.5</v>
          </cell>
          <cell r="AY2101">
            <v>102.5</v>
          </cell>
          <cell r="AZ2101">
            <v>18.383666666666667</v>
          </cell>
          <cell r="BA2101">
            <v>37.485000000000007</v>
          </cell>
          <cell r="BB2101">
            <v>31.377333333333336</v>
          </cell>
          <cell r="BC2101">
            <v>62.339333333333322</v>
          </cell>
          <cell r="BD2101">
            <v>21.260555555555555</v>
          </cell>
          <cell r="BE2101">
            <v>21.100999999999999</v>
          </cell>
          <cell r="BF2101">
            <v>38.194111111111113</v>
          </cell>
          <cell r="BG2101">
            <v>71.7</v>
          </cell>
          <cell r="BH2101">
            <v>52.5</v>
          </cell>
          <cell r="BI2101">
            <v>119.1</v>
          </cell>
          <cell r="BJ2101">
            <v>50.4</v>
          </cell>
          <cell r="BK2101">
            <v>107.649585</v>
          </cell>
          <cell r="BL2101">
            <v>37.045000000000002</v>
          </cell>
          <cell r="BM2101">
            <v>46.264000000000003</v>
          </cell>
          <cell r="BN2101">
            <v>34.920499999999997</v>
          </cell>
          <cell r="BO2101">
            <v>70.769000000000005</v>
          </cell>
          <cell r="BP2101">
            <v>39.222499999999997</v>
          </cell>
          <cell r="BQ2101">
            <v>28.8005</v>
          </cell>
          <cell r="BR2101">
            <v>99.055999999999997</v>
          </cell>
          <cell r="BS2101">
            <v>12.185499999999999</v>
          </cell>
          <cell r="BT2101">
            <v>87.936999999999998</v>
          </cell>
          <cell r="BU2101">
            <v>69.843000000000004</v>
          </cell>
          <cell r="BV2101">
            <v>74.5565</v>
          </cell>
          <cell r="BW2101">
            <v>53.030500000000004</v>
          </cell>
          <cell r="BX2101">
            <v>74.23</v>
          </cell>
          <cell r="BY2101">
            <v>10.95</v>
          </cell>
          <cell r="BZ2101">
            <v>39.534999999999997</v>
          </cell>
          <cell r="CA2101">
            <v>-3.1619999999999999</v>
          </cell>
          <cell r="CB2101">
            <v>24.622</v>
          </cell>
          <cell r="CC2101">
            <v>-28.149999999999991</v>
          </cell>
          <cell r="CD2101">
            <v>12.542500000000004</v>
          </cell>
          <cell r="CE2101">
            <v>53.552</v>
          </cell>
          <cell r="CF2101">
            <v>69.999549999999999</v>
          </cell>
          <cell r="CG2101">
            <v>24.874949999999998</v>
          </cell>
          <cell r="CH2101">
            <v>-8.6244999999999994</v>
          </cell>
          <cell r="CI2101">
            <v>22.270499999999998</v>
          </cell>
          <cell r="CJ2101">
            <v>54.808500000000002</v>
          </cell>
          <cell r="CK2101">
            <v>-50.505000000000003</v>
          </cell>
          <cell r="CL2101">
            <v>53.1</v>
          </cell>
          <cell r="CM2101">
            <v>37.182000000000002</v>
          </cell>
          <cell r="CN2101">
            <v>-5.2869060000000001</v>
          </cell>
          <cell r="CO2101">
            <v>-19.169440000000002</v>
          </cell>
          <cell r="CP2101">
            <v>-57.830500000000001</v>
          </cell>
          <cell r="CQ2101">
            <v>25.1</v>
          </cell>
          <cell r="CR2101">
            <v>-9.8403813333333332</v>
          </cell>
          <cell r="CS2101">
            <v>0</v>
          </cell>
          <cell r="CT2101">
            <v>-25.410429172867058</v>
          </cell>
          <cell r="CU2101">
            <v>-32.720716406857804</v>
          </cell>
          <cell r="CV2101">
            <v>-26.677285829679754</v>
          </cell>
          <cell r="CW2101">
            <v>-18.430262445826877</v>
          </cell>
          <cell r="CX2101">
            <v>-21.616883759795925</v>
          </cell>
          <cell r="CY2101">
            <v>-18.453312276086479</v>
          </cell>
          <cell r="CZ2101">
            <v>-83.997197999200921</v>
          </cell>
          <cell r="DA2101">
            <v>-25.068490933644476</v>
          </cell>
          <cell r="DB2101">
            <v>-18.487941083925143</v>
          </cell>
          <cell r="DC2101">
            <v>-27.644098454553763</v>
          </cell>
          <cell r="DD2101">
            <v>-27.496513050043998</v>
          </cell>
          <cell r="DE2101">
            <v>-28.086384874912326</v>
          </cell>
          <cell r="DF2101">
            <v>-46.088080524794741</v>
          </cell>
          <cell r="DG2101">
            <v>-46.446933736100021</v>
          </cell>
          <cell r="DH2101">
            <v>-37.004695436154286</v>
          </cell>
          <cell r="DI2101">
            <v>-37.189780688125104</v>
          </cell>
          <cell r="DJ2101">
            <v>-39.064398227459641</v>
          </cell>
          <cell r="DK2101">
            <v>-39.286759763775478</v>
          </cell>
          <cell r="DL2101">
            <v>-39.511475106221816</v>
          </cell>
          <cell r="DM2101">
            <v>-39.738573668107975</v>
          </cell>
          <cell r="DN2101">
            <v>-21.34097791975908</v>
          </cell>
          <cell r="DO2101">
            <v>-21.561288497243279</v>
          </cell>
          <cell r="DP2101">
            <v>-21.784065829093663</v>
          </cell>
          <cell r="DQ2101">
            <v>-22.009341063875127</v>
          </cell>
          <cell r="DR2101">
            <v>-22.237145803154242</v>
          </cell>
          <cell r="DS2101">
            <v>-22.46751210898227</v>
          </cell>
          <cell r="DT2101">
            <v>-22.700472511513347</v>
          </cell>
          <cell r="DU2101">
            <v>-22.936060016760607</v>
          </cell>
          <cell r="DV2101">
            <v>-23.174308114492689</v>
          </cell>
          <cell r="DW2101">
            <v>-23.415250786273418</v>
          </cell>
          <cell r="DX2101">
            <v>-23.658922513647383</v>
          </cell>
          <cell r="DY2101">
            <v>-23.905358286474165</v>
          </cell>
          <cell r="DZ2101">
            <v>-24.154593611414064</v>
          </cell>
          <cell r="EA2101">
            <v>-24.406664520568263</v>
          </cell>
          <cell r="EB2101">
            <v>-24.661607580276311</v>
          </cell>
          <cell r="EC2101">
            <v>-24.919459900074017</v>
          </cell>
          <cell r="ED2101">
            <v>-25.180259141814737</v>
          </cell>
          <cell r="EE2101">
            <v>-25.444043528957316</v>
          </cell>
          <cell r="EF2101">
            <v>-25.710851856023705</v>
          </cell>
          <cell r="EG2101">
            <v>-25.980723498229672</v>
          </cell>
          <cell r="EH2101">
            <v>-14.971148003602709</v>
          </cell>
          <cell r="EI2101">
            <v>-15.233825499996925</v>
          </cell>
          <cell r="EJ2101">
            <v>-15.501134123433339</v>
          </cell>
          <cell r="EK2101">
            <v>-15.773155957054167</v>
          </cell>
          <cell r="EL2101">
            <v>-16.049974547276506</v>
          </cell>
          <cell r="EM2101">
            <v>-16.331674930039988</v>
          </cell>
          <cell r="EN2101">
            <v>-16.618343657528335</v>
          </cell>
          <cell r="EO2101">
            <v>-16.91006882537345</v>
          </cell>
          <cell r="EP2101">
            <v>-17.206940100350863</v>
          </cell>
          <cell r="EQ2101">
            <v>-17.509048748575395</v>
          </cell>
          <cell r="ER2101">
            <v>-17.8164876642062</v>
          </cell>
          <cell r="ES2101">
            <v>-18.129351398670401</v>
          </cell>
        </row>
        <row r="2102">
          <cell r="C2102">
            <v>1.1000000000000001</v>
          </cell>
          <cell r="D2102">
            <v>1.1000000000000001</v>
          </cell>
          <cell r="E2102">
            <v>3.1</v>
          </cell>
          <cell r="F2102">
            <v>2.1</v>
          </cell>
          <cell r="G2102">
            <v>0.1</v>
          </cell>
          <cell r="H2102">
            <v>0.1</v>
          </cell>
          <cell r="I2102">
            <v>-12.3</v>
          </cell>
          <cell r="J2102">
            <v>3.7</v>
          </cell>
          <cell r="K2102">
            <v>0</v>
          </cell>
          <cell r="L2102">
            <v>1.099</v>
          </cell>
          <cell r="M2102">
            <v>2</v>
          </cell>
          <cell r="N2102">
            <v>-1.5</v>
          </cell>
          <cell r="O2102">
            <v>1.5</v>
          </cell>
          <cell r="P2102">
            <v>-3.3010000000000002</v>
          </cell>
          <cell r="Q2102">
            <v>2.887</v>
          </cell>
          <cell r="R2102">
            <v>-0.57699999999999996</v>
          </cell>
          <cell r="S2102">
            <v>0</v>
          </cell>
          <cell r="T2102">
            <v>0</v>
          </cell>
          <cell r="U2102">
            <v>0</v>
          </cell>
          <cell r="V2102">
            <v>0</v>
          </cell>
          <cell r="W2102">
            <v>-3.4</v>
          </cell>
          <cell r="X2102">
            <v>0</v>
          </cell>
          <cell r="Y2102">
            <v>-2</v>
          </cell>
          <cell r="Z2102">
            <v>0</v>
          </cell>
          <cell r="AA2102">
            <v>-14.525</v>
          </cell>
          <cell r="AB2102">
            <v>0</v>
          </cell>
          <cell r="AC2102">
            <v>0</v>
          </cell>
          <cell r="AD2102">
            <v>-0.35299999999999998</v>
          </cell>
          <cell r="AE2102">
            <v>0</v>
          </cell>
          <cell r="AF2102">
            <v>0</v>
          </cell>
          <cell r="AG2102">
            <v>0</v>
          </cell>
          <cell r="AH2102">
            <v>0</v>
          </cell>
          <cell r="AI2102">
            <v>0</v>
          </cell>
          <cell r="AJ2102">
            <v>0</v>
          </cell>
          <cell r="AK2102">
            <v>0</v>
          </cell>
          <cell r="AL2102">
            <v>-1.5</v>
          </cell>
          <cell r="AM2102">
            <v>0</v>
          </cell>
          <cell r="AN2102">
            <v>0</v>
          </cell>
          <cell r="AO2102">
            <v>0</v>
          </cell>
          <cell r="AP2102">
            <v>0</v>
          </cell>
          <cell r="AQ2102">
            <v>0</v>
          </cell>
          <cell r="AR2102">
            <v>0</v>
          </cell>
          <cell r="AS2102">
            <v>0</v>
          </cell>
          <cell r="AT2102">
            <v>-5.7</v>
          </cell>
          <cell r="AU2102">
            <v>0</v>
          </cell>
          <cell r="AV2102">
            <v>0</v>
          </cell>
          <cell r="AW2102">
            <v>0</v>
          </cell>
          <cell r="AX2102">
            <v>0</v>
          </cell>
          <cell r="AY2102">
            <v>0</v>
          </cell>
          <cell r="AZ2102">
            <v>0</v>
          </cell>
          <cell r="BA2102">
            <v>0</v>
          </cell>
          <cell r="BB2102">
            <v>0</v>
          </cell>
          <cell r="BC2102">
            <v>0</v>
          </cell>
          <cell r="BD2102">
            <v>0</v>
          </cell>
          <cell r="BE2102">
            <v>0</v>
          </cell>
          <cell r="BF2102">
            <v>0</v>
          </cell>
          <cell r="BG2102">
            <v>0</v>
          </cell>
          <cell r="BH2102">
            <v>0</v>
          </cell>
          <cell r="BI2102">
            <v>0</v>
          </cell>
          <cell r="BJ2102">
            <v>0</v>
          </cell>
          <cell r="BK2102">
            <v>0</v>
          </cell>
          <cell r="BL2102">
            <v>0</v>
          </cell>
          <cell r="BM2102">
            <v>0</v>
          </cell>
          <cell r="BN2102">
            <v>0</v>
          </cell>
          <cell r="BO2102">
            <v>0</v>
          </cell>
          <cell r="BP2102">
            <v>0</v>
          </cell>
          <cell r="BQ2102">
            <v>0</v>
          </cell>
          <cell r="BR2102">
            <v>0</v>
          </cell>
          <cell r="BS2102">
            <v>0</v>
          </cell>
          <cell r="BT2102">
            <v>0</v>
          </cell>
          <cell r="BU2102">
            <v>0</v>
          </cell>
          <cell r="BV2102">
            <v>0</v>
          </cell>
          <cell r="BW2102">
            <v>0</v>
          </cell>
          <cell r="BX2102">
            <v>0</v>
          </cell>
          <cell r="BY2102">
            <v>0</v>
          </cell>
          <cell r="BZ2102">
            <v>0</v>
          </cell>
          <cell r="CA2102">
            <v>0</v>
          </cell>
          <cell r="CB2102">
            <v>0</v>
          </cell>
          <cell r="CC2102">
            <v>0</v>
          </cell>
          <cell r="CD2102">
            <v>0</v>
          </cell>
          <cell r="CE2102">
            <v>0</v>
          </cell>
          <cell r="CF2102">
            <v>0</v>
          </cell>
          <cell r="CG2102">
            <v>0</v>
          </cell>
          <cell r="CH2102">
            <v>0</v>
          </cell>
          <cell r="CI2102">
            <v>0</v>
          </cell>
          <cell r="CJ2102">
            <v>0</v>
          </cell>
          <cell r="CK2102">
            <v>0</v>
          </cell>
          <cell r="CL2102">
            <v>0</v>
          </cell>
          <cell r="CM2102">
            <v>0</v>
          </cell>
          <cell r="CN2102">
            <v>0</v>
          </cell>
          <cell r="CO2102">
            <v>0</v>
          </cell>
          <cell r="CP2102">
            <v>0</v>
          </cell>
          <cell r="CQ2102">
            <v>0</v>
          </cell>
          <cell r="CR2102">
            <v>0</v>
          </cell>
          <cell r="CS2102">
            <v>0</v>
          </cell>
          <cell r="CT2102">
            <v>0</v>
          </cell>
          <cell r="CU2102">
            <v>0</v>
          </cell>
          <cell r="CV2102">
            <v>0</v>
          </cell>
          <cell r="CW2102">
            <v>0</v>
          </cell>
          <cell r="CX2102">
            <v>0</v>
          </cell>
          <cell r="CY2102">
            <v>0</v>
          </cell>
          <cell r="CZ2102">
            <v>0</v>
          </cell>
          <cell r="DA2102">
            <v>0</v>
          </cell>
          <cell r="DB2102">
            <v>0</v>
          </cell>
          <cell r="DC2102">
            <v>0</v>
          </cell>
          <cell r="DD2102">
            <v>0</v>
          </cell>
          <cell r="DE2102">
            <v>0</v>
          </cell>
          <cell r="DF2102">
            <v>0</v>
          </cell>
          <cell r="DG2102">
            <v>0</v>
          </cell>
          <cell r="DH2102">
            <v>0</v>
          </cell>
          <cell r="DI2102">
            <v>0</v>
          </cell>
          <cell r="DJ2102">
            <v>0</v>
          </cell>
          <cell r="DK2102">
            <v>0</v>
          </cell>
          <cell r="DL2102">
            <v>0</v>
          </cell>
          <cell r="DM2102">
            <v>0</v>
          </cell>
          <cell r="DN2102">
            <v>0</v>
          </cell>
          <cell r="DO2102">
            <v>0</v>
          </cell>
          <cell r="DP2102">
            <v>0</v>
          </cell>
          <cell r="DQ2102">
            <v>0</v>
          </cell>
          <cell r="DR2102">
            <v>0</v>
          </cell>
          <cell r="DS2102">
            <v>0</v>
          </cell>
          <cell r="DT2102">
            <v>0</v>
          </cell>
          <cell r="DU2102">
            <v>0</v>
          </cell>
          <cell r="DV2102">
            <v>0</v>
          </cell>
          <cell r="DW2102">
            <v>0</v>
          </cell>
          <cell r="DX2102">
            <v>0</v>
          </cell>
          <cell r="DY2102">
            <v>0</v>
          </cell>
          <cell r="DZ2102">
            <v>0</v>
          </cell>
          <cell r="EA2102">
            <v>0</v>
          </cell>
          <cell r="EB2102">
            <v>0</v>
          </cell>
          <cell r="EC2102">
            <v>0</v>
          </cell>
          <cell r="ED2102">
            <v>0</v>
          </cell>
          <cell r="EE2102">
            <v>0</v>
          </cell>
          <cell r="EF2102">
            <v>0</v>
          </cell>
          <cell r="EG2102">
            <v>0</v>
          </cell>
          <cell r="EH2102">
            <v>0</v>
          </cell>
          <cell r="EI2102">
            <v>0</v>
          </cell>
          <cell r="EJ2102">
            <v>0</v>
          </cell>
          <cell r="EK2102">
            <v>0</v>
          </cell>
          <cell r="EL2102">
            <v>0</v>
          </cell>
          <cell r="EM2102">
            <v>0</v>
          </cell>
          <cell r="EN2102">
            <v>0</v>
          </cell>
          <cell r="EO2102">
            <v>0</v>
          </cell>
          <cell r="EP2102">
            <v>0</v>
          </cell>
          <cell r="EQ2102">
            <v>0</v>
          </cell>
          <cell r="ER2102">
            <v>0</v>
          </cell>
          <cell r="ES2102">
            <v>0</v>
          </cell>
        </row>
        <row r="2103">
          <cell r="C2103">
            <v>42.199999999999953</v>
          </cell>
          <cell r="D2103">
            <v>-61.484999999999999</v>
          </cell>
          <cell r="E2103">
            <v>-4.0779999999999674</v>
          </cell>
          <cell r="F2103">
            <v>40.402999999999977</v>
          </cell>
          <cell r="G2103">
            <v>34.006999999999991</v>
          </cell>
          <cell r="H2103">
            <v>-97.436999999999941</v>
          </cell>
          <cell r="I2103">
            <v>-52.443000000000005</v>
          </cell>
          <cell r="J2103">
            <v>46.610999999999862</v>
          </cell>
          <cell r="K2103">
            <v>52.876000000000126</v>
          </cell>
          <cell r="L2103">
            <v>-97.560000000000016</v>
          </cell>
          <cell r="M2103">
            <v>17.186599999999981</v>
          </cell>
          <cell r="N2103">
            <v>6.7890000000001445</v>
          </cell>
          <cell r="O2103">
            <v>78.109000000000052</v>
          </cell>
          <cell r="P2103">
            <v>-78.965000000000032</v>
          </cell>
          <cell r="Q2103">
            <v>24.438999999999922</v>
          </cell>
          <cell r="R2103">
            <v>-67.739999999999995</v>
          </cell>
          <cell r="S2103">
            <v>124.36899999999991</v>
          </cell>
          <cell r="T2103">
            <v>-70.567999999999927</v>
          </cell>
          <cell r="U2103">
            <v>10.119999999999983</v>
          </cell>
          <cell r="V2103">
            <v>41.309000000000054</v>
          </cell>
          <cell r="W2103">
            <v>30.632999999999868</v>
          </cell>
          <cell r="X2103">
            <v>-17.35400000000007</v>
          </cell>
          <cell r="Y2103">
            <v>26.841999999999985</v>
          </cell>
          <cell r="Z2103">
            <v>-81.184000000000069</v>
          </cell>
          <cell r="AA2103">
            <v>70.730000000000103</v>
          </cell>
          <cell r="AB2103">
            <v>-77.498000000000019</v>
          </cell>
          <cell r="AC2103">
            <v>35.451000000000036</v>
          </cell>
          <cell r="AD2103">
            <v>-33.428300000000007</v>
          </cell>
          <cell r="AE2103">
            <v>43.432000000000016</v>
          </cell>
          <cell r="AF2103">
            <v>-118.25199999999995</v>
          </cell>
          <cell r="AG2103">
            <v>-103.50200000000001</v>
          </cell>
          <cell r="AH2103">
            <v>-82.260300000000086</v>
          </cell>
          <cell r="AI2103">
            <v>-13.511000000000049</v>
          </cell>
          <cell r="AJ2103">
            <v>-61.137999999999877</v>
          </cell>
          <cell r="AK2103">
            <v>3.9019999999999584</v>
          </cell>
          <cell r="AL2103">
            <v>-48.66399999999998</v>
          </cell>
          <cell r="AM2103">
            <v>-14.572000000000145</v>
          </cell>
          <cell r="AN2103">
            <v>-63.930999999999969</v>
          </cell>
          <cell r="AO2103">
            <v>-67.16099999999993</v>
          </cell>
          <cell r="AP2103">
            <v>194.38099999999986</v>
          </cell>
          <cell r="AQ2103">
            <v>-12.692999999999671</v>
          </cell>
          <cell r="AR2103">
            <v>-136.94200000000004</v>
          </cell>
          <cell r="AS2103">
            <v>-56.172999999999945</v>
          </cell>
          <cell r="AT2103">
            <v>153.93800000000019</v>
          </cell>
          <cell r="AU2103">
            <v>-55.86500000000018</v>
          </cell>
          <cell r="AV2103">
            <v>-71.564000000000121</v>
          </cell>
          <cell r="AW2103">
            <v>20.372000000000128</v>
          </cell>
          <cell r="AX2103">
            <v>86.263100000000023</v>
          </cell>
          <cell r="AY2103">
            <v>-34.047000000000054</v>
          </cell>
          <cell r="AZ2103">
            <v>-48.672123015009134</v>
          </cell>
          <cell r="BA2103">
            <v>-142.78023434461284</v>
          </cell>
          <cell r="BB2103">
            <v>37.712158106033058</v>
          </cell>
          <cell r="BC2103">
            <v>111.4242275145464</v>
          </cell>
          <cell r="BD2103">
            <v>-210.92970292809611</v>
          </cell>
          <cell r="BE2103">
            <v>-44.702585812129698</v>
          </cell>
          <cell r="BF2103">
            <v>0.43079832649345917</v>
          </cell>
          <cell r="BG2103">
            <v>135.92385888999996</v>
          </cell>
          <cell r="BH2103">
            <v>-42.423393170000196</v>
          </cell>
          <cell r="BI2103">
            <v>-72.95317118000014</v>
          </cell>
          <cell r="BJ2103">
            <v>-69.218968829999937</v>
          </cell>
          <cell r="BK2103">
            <v>2.5013041099998361</v>
          </cell>
          <cell r="BL2103">
            <v>-36.261506359999942</v>
          </cell>
          <cell r="BM2103">
            <v>11.402682319999705</v>
          </cell>
          <cell r="BN2103">
            <v>-28.15713686999996</v>
          </cell>
          <cell r="BO2103">
            <v>127.9645999999999</v>
          </cell>
          <cell r="BP2103">
            <v>-130.19249999999994</v>
          </cell>
          <cell r="BQ2103">
            <v>43.725138609999846</v>
          </cell>
          <cell r="BR2103">
            <v>7.032500000000141</v>
          </cell>
          <cell r="BS2103">
            <v>-31.457499999999811</v>
          </cell>
          <cell r="BT2103">
            <v>-99.63</v>
          </cell>
          <cell r="BU2103">
            <v>-154.3969760199999</v>
          </cell>
          <cell r="BV2103">
            <v>-107.46652398000002</v>
          </cell>
          <cell r="BW2103">
            <v>-54.411515146666886</v>
          </cell>
          <cell r="BX2103">
            <v>-105.7051750000002</v>
          </cell>
          <cell r="BY2103">
            <v>-183.25487500000003</v>
          </cell>
          <cell r="BZ2103">
            <v>80.081125000000128</v>
          </cell>
          <cell r="CA2103">
            <v>67.031963999999533</v>
          </cell>
          <cell r="CB2103">
            <v>52.783499999999975</v>
          </cell>
          <cell r="CC2103">
            <v>196.53383000000019</v>
          </cell>
          <cell r="CD2103">
            <v>-34.748872980000137</v>
          </cell>
          <cell r="CE2103">
            <v>115.87600000000006</v>
          </cell>
          <cell r="CF2103">
            <v>-61.440376480000012</v>
          </cell>
          <cell r="CG2103">
            <v>-193.6144216700003</v>
          </cell>
          <cell r="CH2103">
            <v>142.53413744000002</v>
          </cell>
          <cell r="CI2103">
            <v>22.202114710000103</v>
          </cell>
          <cell r="CJ2103">
            <v>-36.920801090000033</v>
          </cell>
          <cell r="CK2103">
            <v>121.1726563690743</v>
          </cell>
          <cell r="CL2103">
            <v>-50.000000000000099</v>
          </cell>
          <cell r="CM2103">
            <v>-40.094989582106138</v>
          </cell>
          <cell r="CN2103">
            <v>44.175364149999943</v>
          </cell>
          <cell r="CO2103">
            <v>75.636301972042617</v>
          </cell>
          <cell r="CP2103">
            <v>40.977500150000182</v>
          </cell>
          <cell r="CQ2103">
            <v>135.50799999999987</v>
          </cell>
          <cell r="CR2103">
            <v>-80.057210333333529</v>
          </cell>
          <cell r="CS2103">
            <v>0</v>
          </cell>
          <cell r="CT2103">
            <v>-413.6887611916037</v>
          </cell>
          <cell r="CU2103">
            <v>-89.05261556659687</v>
          </cell>
          <cell r="CV2103">
            <v>-228.47391124237208</v>
          </cell>
          <cell r="CW2103">
            <v>69.616985045973081</v>
          </cell>
          <cell r="CX2103">
            <v>-119.54541044261073</v>
          </cell>
          <cell r="CY2103">
            <v>-119.87590385819306</v>
          </cell>
          <cell r="CZ2103">
            <v>-84.453981059580315</v>
          </cell>
          <cell r="DA2103">
            <v>-1.8612501595815658</v>
          </cell>
          <cell r="DB2103">
            <v>-171.40605837492504</v>
          </cell>
          <cell r="DC2103">
            <v>-108.86372146133516</v>
          </cell>
          <cell r="DD2103">
            <v>-279.80022872984955</v>
          </cell>
          <cell r="DE2103">
            <v>66.190754912683019</v>
          </cell>
          <cell r="DF2103">
            <v>-166.02898186090212</v>
          </cell>
          <cell r="DG2103">
            <v>-12.641013325838472</v>
          </cell>
          <cell r="DH2103">
            <v>-212.49682461871231</v>
          </cell>
          <cell r="DI2103">
            <v>94.659530640945505</v>
          </cell>
          <cell r="DJ2103">
            <v>-93.756079270157954</v>
          </cell>
          <cell r="DK2103">
            <v>105.66771925913683</v>
          </cell>
          <cell r="DL2103">
            <v>-156.48705226877303</v>
          </cell>
          <cell r="DM2103">
            <v>165.13160039148096</v>
          </cell>
          <cell r="DN2103">
            <v>-148.76213759084226</v>
          </cell>
          <cell r="DO2103">
            <v>148.68078071042012</v>
          </cell>
          <cell r="DP2103">
            <v>-236.319906006319</v>
          </cell>
          <cell r="DQ2103">
            <v>88.142366891034058</v>
          </cell>
          <cell r="DR2103">
            <v>-232.69539261270606</v>
          </cell>
          <cell r="DS2103">
            <v>325.79987750332793</v>
          </cell>
          <cell r="DT2103">
            <v>-80.651268892539548</v>
          </cell>
          <cell r="DU2103">
            <v>204.37509358868328</v>
          </cell>
          <cell r="DV2103">
            <v>-59.861258096289035</v>
          </cell>
          <cell r="DW2103">
            <v>140.74852330365047</v>
          </cell>
          <cell r="DX2103">
            <v>-215.52826162561041</v>
          </cell>
          <cell r="DY2103">
            <v>103.04890487315832</v>
          </cell>
          <cell r="DZ2103">
            <v>-206.12632870685985</v>
          </cell>
          <cell r="EA2103">
            <v>121.77935686765733</v>
          </cell>
          <cell r="EB2103">
            <v>-245.05414650605945</v>
          </cell>
          <cell r="EC2103">
            <v>87.588824162940398</v>
          </cell>
          <cell r="ED2103">
            <v>-237.14151402294735</v>
          </cell>
          <cell r="EE2103">
            <v>71.674989817689209</v>
          </cell>
          <cell r="EF2103">
            <v>-280.69085616325106</v>
          </cell>
          <cell r="EG2103">
            <v>67.528133444244133</v>
          </cell>
          <cell r="EH2103">
            <v>-246.0332916678239</v>
          </cell>
          <cell r="EI2103">
            <v>55.686787751501939</v>
          </cell>
          <cell r="EJ2103">
            <v>-285.00218706213053</v>
          </cell>
          <cell r="EK2103">
            <v>65.978663027764483</v>
          </cell>
          <cell r="EL2103">
            <v>-282.49097936582933</v>
          </cell>
          <cell r="EM2103">
            <v>7.4945492569713963</v>
          </cell>
          <cell r="EN2103">
            <v>-317.71076256660348</v>
          </cell>
          <cell r="EO2103">
            <v>46.226029261796413</v>
          </cell>
          <cell r="EP2103">
            <v>-315.6119120537079</v>
          </cell>
          <cell r="EQ2103">
            <v>-34.862090050372323</v>
          </cell>
          <cell r="ER2103">
            <v>-350.26935968740389</v>
          </cell>
          <cell r="ES2103">
            <v>23.352236628995602</v>
          </cell>
        </row>
        <row r="2104">
          <cell r="C2104">
            <v>0</v>
          </cell>
          <cell r="D2104">
            <v>0</v>
          </cell>
          <cell r="E2104">
            <v>10</v>
          </cell>
          <cell r="F2104">
            <v>0</v>
          </cell>
          <cell r="G2104">
            <v>0</v>
          </cell>
          <cell r="H2104">
            <v>0</v>
          </cell>
          <cell r="I2104">
            <v>0</v>
          </cell>
          <cell r="J2104">
            <v>0</v>
          </cell>
          <cell r="K2104">
            <v>0</v>
          </cell>
          <cell r="L2104">
            <v>0</v>
          </cell>
          <cell r="M2104">
            <v>0</v>
          </cell>
          <cell r="N2104">
            <v>0</v>
          </cell>
          <cell r="O2104">
            <v>0</v>
          </cell>
          <cell r="P2104">
            <v>0</v>
          </cell>
          <cell r="Q2104">
            <v>0</v>
          </cell>
          <cell r="R2104">
            <v>0</v>
          </cell>
          <cell r="S2104">
            <v>0</v>
          </cell>
          <cell r="T2104">
            <v>0</v>
          </cell>
          <cell r="U2104">
            <v>0</v>
          </cell>
          <cell r="V2104">
            <v>0</v>
          </cell>
          <cell r="W2104">
            <v>0</v>
          </cell>
          <cell r="X2104">
            <v>0</v>
          </cell>
          <cell r="Y2104">
            <v>0</v>
          </cell>
          <cell r="Z2104">
            <v>0</v>
          </cell>
          <cell r="AA2104">
            <v>52.170000000000009</v>
          </cell>
          <cell r="AB2104">
            <v>0</v>
          </cell>
          <cell r="AC2104">
            <v>0</v>
          </cell>
          <cell r="AD2104">
            <v>0</v>
          </cell>
          <cell r="AE2104">
            <v>0</v>
          </cell>
          <cell r="AF2104">
            <v>0</v>
          </cell>
          <cell r="AG2104">
            <v>0</v>
          </cell>
          <cell r="AH2104">
            <v>0</v>
          </cell>
          <cell r="AI2104">
            <v>0</v>
          </cell>
          <cell r="AJ2104">
            <v>0</v>
          </cell>
          <cell r="AK2104">
            <v>0</v>
          </cell>
          <cell r="AL2104">
            <v>0</v>
          </cell>
          <cell r="AM2104">
            <v>0</v>
          </cell>
          <cell r="AN2104">
            <v>0</v>
          </cell>
          <cell r="AO2104">
            <v>0</v>
          </cell>
          <cell r="AP2104">
            <v>0</v>
          </cell>
          <cell r="AQ2104">
            <v>0</v>
          </cell>
          <cell r="AR2104">
            <v>0</v>
          </cell>
          <cell r="AS2104">
            <v>0</v>
          </cell>
          <cell r="AT2104">
            <v>0</v>
          </cell>
          <cell r="AU2104">
            <v>31.384</v>
          </cell>
          <cell r="AV2104">
            <v>0</v>
          </cell>
          <cell r="AW2104">
            <v>0</v>
          </cell>
          <cell r="AX2104">
            <v>0</v>
          </cell>
          <cell r="AY2104">
            <v>0</v>
          </cell>
          <cell r="AZ2104">
            <v>0</v>
          </cell>
          <cell r="BA2104">
            <v>0</v>
          </cell>
          <cell r="BB2104">
            <v>0</v>
          </cell>
          <cell r="BC2104">
            <v>0</v>
          </cell>
          <cell r="BD2104">
            <v>0</v>
          </cell>
          <cell r="BE2104">
            <v>0</v>
          </cell>
          <cell r="BF2104">
            <v>0</v>
          </cell>
          <cell r="BG2104">
            <v>0</v>
          </cell>
          <cell r="BH2104">
            <v>0</v>
          </cell>
          <cell r="BI2104">
            <v>0</v>
          </cell>
          <cell r="BJ2104">
            <v>0</v>
          </cell>
          <cell r="BK2104">
            <v>0</v>
          </cell>
          <cell r="BL2104">
            <v>0</v>
          </cell>
          <cell r="BM2104">
            <v>0</v>
          </cell>
          <cell r="BN2104">
            <v>0</v>
          </cell>
          <cell r="BO2104">
            <v>0</v>
          </cell>
          <cell r="BP2104">
            <v>0</v>
          </cell>
          <cell r="BQ2104">
            <v>0</v>
          </cell>
          <cell r="BR2104">
            <v>0</v>
          </cell>
          <cell r="BS2104">
            <v>0</v>
          </cell>
          <cell r="BT2104">
            <v>0</v>
          </cell>
          <cell r="BU2104">
            <v>0</v>
          </cell>
          <cell r="BV2104">
            <v>0</v>
          </cell>
          <cell r="BW2104">
            <v>0</v>
          </cell>
          <cell r="BX2104">
            <v>0</v>
          </cell>
          <cell r="BY2104">
            <v>0</v>
          </cell>
          <cell r="BZ2104">
            <v>0</v>
          </cell>
          <cell r="CA2104">
            <v>0</v>
          </cell>
          <cell r="CB2104">
            <v>0</v>
          </cell>
          <cell r="CC2104">
            <v>0</v>
          </cell>
          <cell r="CD2104">
            <v>0</v>
          </cell>
          <cell r="CE2104">
            <v>0</v>
          </cell>
          <cell r="CF2104">
            <v>0</v>
          </cell>
          <cell r="CG2104">
            <v>0</v>
          </cell>
          <cell r="CH2104">
            <v>0</v>
          </cell>
          <cell r="CI2104">
            <v>0</v>
          </cell>
          <cell r="CJ2104">
            <v>0</v>
          </cell>
          <cell r="CK2104">
            <v>0</v>
          </cell>
          <cell r="CL2104">
            <v>0</v>
          </cell>
          <cell r="CM2104">
            <v>0</v>
          </cell>
          <cell r="CN2104">
            <v>0</v>
          </cell>
          <cell r="CO2104">
            <v>0</v>
          </cell>
          <cell r="CP2104">
            <v>0</v>
          </cell>
          <cell r="CQ2104">
            <v>0</v>
          </cell>
          <cell r="CR2104">
            <v>0</v>
          </cell>
          <cell r="CS2104">
            <v>0</v>
          </cell>
          <cell r="CT2104">
            <v>0</v>
          </cell>
          <cell r="CU2104">
            <v>0</v>
          </cell>
          <cell r="CV2104">
            <v>0</v>
          </cell>
          <cell r="CW2104">
            <v>0</v>
          </cell>
          <cell r="CX2104">
            <v>0</v>
          </cell>
          <cell r="CY2104">
            <v>0</v>
          </cell>
          <cell r="CZ2104">
            <v>0</v>
          </cell>
          <cell r="DA2104">
            <v>0</v>
          </cell>
          <cell r="DB2104">
            <v>0</v>
          </cell>
          <cell r="DC2104">
            <v>0</v>
          </cell>
          <cell r="DD2104">
            <v>0</v>
          </cell>
          <cell r="DE2104">
            <v>0</v>
          </cell>
          <cell r="DF2104">
            <v>0</v>
          </cell>
          <cell r="DG2104">
            <v>0</v>
          </cell>
          <cell r="DH2104">
            <v>0</v>
          </cell>
          <cell r="DI2104">
            <v>0</v>
          </cell>
          <cell r="DJ2104">
            <v>0</v>
          </cell>
          <cell r="DK2104">
            <v>0</v>
          </cell>
          <cell r="DL2104">
            <v>0</v>
          </cell>
          <cell r="DM2104">
            <v>0</v>
          </cell>
          <cell r="DN2104">
            <v>0</v>
          </cell>
          <cell r="DO2104">
            <v>0</v>
          </cell>
          <cell r="DP2104">
            <v>0</v>
          </cell>
          <cell r="DQ2104">
            <v>0</v>
          </cell>
          <cell r="DR2104">
            <v>0</v>
          </cell>
          <cell r="DS2104">
            <v>0</v>
          </cell>
          <cell r="DT2104">
            <v>0</v>
          </cell>
          <cell r="DU2104">
            <v>0</v>
          </cell>
          <cell r="DV2104">
            <v>0</v>
          </cell>
          <cell r="DW2104">
            <v>0</v>
          </cell>
          <cell r="DX2104">
            <v>0</v>
          </cell>
          <cell r="DY2104">
            <v>0</v>
          </cell>
          <cell r="DZ2104">
            <v>0</v>
          </cell>
          <cell r="EA2104">
            <v>0</v>
          </cell>
          <cell r="EB2104">
            <v>0</v>
          </cell>
          <cell r="EC2104">
            <v>0</v>
          </cell>
          <cell r="ED2104">
            <v>0</v>
          </cell>
          <cell r="EE2104">
            <v>0</v>
          </cell>
          <cell r="EF2104">
            <v>0</v>
          </cell>
          <cell r="EG2104">
            <v>0</v>
          </cell>
          <cell r="EH2104">
            <v>0</v>
          </cell>
          <cell r="EI2104">
            <v>0</v>
          </cell>
          <cell r="EJ2104">
            <v>0</v>
          </cell>
          <cell r="EK2104">
            <v>0</v>
          </cell>
          <cell r="EL2104">
            <v>0</v>
          </cell>
          <cell r="EM2104">
            <v>0</v>
          </cell>
          <cell r="EN2104">
            <v>0</v>
          </cell>
          <cell r="EO2104">
            <v>0</v>
          </cell>
          <cell r="EP2104">
            <v>0</v>
          </cell>
          <cell r="EQ2104">
            <v>0</v>
          </cell>
          <cell r="ER2104">
            <v>0</v>
          </cell>
          <cell r="ES2104">
            <v>0</v>
          </cell>
        </row>
        <row r="2106">
          <cell r="C2106">
            <v>-57.203000000000003</v>
          </cell>
          <cell r="D2106">
            <v>-17.111999999999998</v>
          </cell>
          <cell r="E2106">
            <v>72.2</v>
          </cell>
          <cell r="F2106">
            <v>-6.7669999999999995</v>
          </cell>
          <cell r="G2106">
            <v>-13.581</v>
          </cell>
          <cell r="H2106">
            <v>-7.8690000000000015</v>
          </cell>
          <cell r="I2106">
            <v>63.76</v>
          </cell>
          <cell r="J2106">
            <v>1.7700000000000031</v>
          </cell>
          <cell r="K2106">
            <v>0.33999999999999986</v>
          </cell>
          <cell r="L2106">
            <v>-40.299999999999997</v>
          </cell>
          <cell r="M2106">
            <v>0.80000000000000027</v>
          </cell>
          <cell r="N2106">
            <v>4.5999999999999996</v>
          </cell>
          <cell r="O2106">
            <v>7.7</v>
          </cell>
          <cell r="P2106">
            <v>-32.475000000000001</v>
          </cell>
          <cell r="Q2106">
            <v>-2.7990000000000004</v>
          </cell>
          <cell r="R2106">
            <v>0</v>
          </cell>
          <cell r="S2106">
            <v>-6.5</v>
          </cell>
          <cell r="T2106">
            <v>144</v>
          </cell>
          <cell r="U2106">
            <v>-4.6000000000000014</v>
          </cell>
          <cell r="V2106">
            <v>-54.2</v>
          </cell>
          <cell r="W2106">
            <v>10.210000000000001</v>
          </cell>
          <cell r="X2106">
            <v>192.25700000000001</v>
          </cell>
          <cell r="Y2106">
            <v>5.6470000000000002</v>
          </cell>
          <cell r="Z2106">
            <v>0.57299999999999951</v>
          </cell>
          <cell r="AA2106">
            <v>16.663999999999998</v>
          </cell>
          <cell r="AB2106">
            <v>-2.4060000000000006</v>
          </cell>
          <cell r="AC2106">
            <v>-2.4710000000000001</v>
          </cell>
          <cell r="AD2106">
            <v>315.66500000000002</v>
          </cell>
          <cell r="AE2106">
            <v>10.944000000000001</v>
          </cell>
          <cell r="AF2106">
            <v>-23.222000000000001</v>
          </cell>
          <cell r="AG2106">
            <v>3.7230000000000008</v>
          </cell>
          <cell r="AH2106">
            <v>4.8329999999999984</v>
          </cell>
          <cell r="AI2106">
            <v>-11.132</v>
          </cell>
          <cell r="AJ2106">
            <v>10.996999999999998</v>
          </cell>
          <cell r="AK2106">
            <v>165.70599999999999</v>
          </cell>
          <cell r="AL2106">
            <v>-13.590999999999999</v>
          </cell>
          <cell r="AM2106">
            <v>-19.478999999999999</v>
          </cell>
          <cell r="AN2106">
            <v>-8.7609999999999992</v>
          </cell>
          <cell r="AO2106">
            <v>11.954999999999998</v>
          </cell>
          <cell r="AP2106">
            <v>-25.040000000000003</v>
          </cell>
          <cell r="AQ2106">
            <v>-26.405000000000001</v>
          </cell>
          <cell r="AR2106">
            <v>-10.452</v>
          </cell>
          <cell r="AS2106">
            <v>-25.361999999999998</v>
          </cell>
          <cell r="AT2106">
            <v>216.244</v>
          </cell>
          <cell r="AU2106">
            <v>3.9059999999999988</v>
          </cell>
          <cell r="AV2106">
            <v>-28.120999999999995</v>
          </cell>
          <cell r="AW2106">
            <v>-17.079999999999998</v>
          </cell>
          <cell r="AX2106">
            <v>68.787900000000022</v>
          </cell>
          <cell r="AY2106">
            <v>-15.667000000000002</v>
          </cell>
          <cell r="AZ2106">
            <v>-30.313299999999998</v>
          </cell>
          <cell r="BA2106">
            <v>-18.047599999999999</v>
          </cell>
          <cell r="BB2106">
            <v>-25.236400000000003</v>
          </cell>
          <cell r="BC2106">
            <v>-18.319000000000003</v>
          </cell>
          <cell r="BD2106">
            <v>-37.363</v>
          </cell>
          <cell r="BE2106">
            <v>-17.556999999999999</v>
          </cell>
          <cell r="BF2106">
            <v>-5.9549999999999983</v>
          </cell>
          <cell r="BG2106">
            <v>-15.270858889999996</v>
          </cell>
          <cell r="BH2106">
            <v>4.900393170000001</v>
          </cell>
          <cell r="BI2106">
            <v>233.14717117999999</v>
          </cell>
          <cell r="BJ2106">
            <v>6.9359688299999966</v>
          </cell>
          <cell r="BK2106">
            <v>-4.6388041099999988</v>
          </cell>
          <cell r="BL2106">
            <v>-22.17449363999998</v>
          </cell>
          <cell r="BM2106">
            <v>177.83367268000003</v>
          </cell>
          <cell r="BN2106">
            <v>118.93513687000001</v>
          </cell>
          <cell r="BO2106">
            <v>-18.891500000000001</v>
          </cell>
          <cell r="BP2106">
            <v>-34.530500000000004</v>
          </cell>
          <cell r="BQ2106">
            <v>-27.160138609999997</v>
          </cell>
          <cell r="BR2106">
            <v>119.34150000000001</v>
          </cell>
          <cell r="BS2106">
            <v>-35.440999999999995</v>
          </cell>
          <cell r="BT2106">
            <v>-33.942</v>
          </cell>
          <cell r="BU2106">
            <v>-26.557000000000002</v>
          </cell>
          <cell r="BV2106">
            <v>77.908499999999989</v>
          </cell>
          <cell r="BW2106">
            <v>-39.869999999999997</v>
          </cell>
          <cell r="BX2106">
            <v>-32.598624999999998</v>
          </cell>
          <cell r="BY2106">
            <v>9.7493750000000006</v>
          </cell>
          <cell r="BZ2106">
            <v>288.86837500000001</v>
          </cell>
          <cell r="CA2106">
            <v>55.801536000000006</v>
          </cell>
          <cell r="CB2106">
            <v>-23.421999999999997</v>
          </cell>
          <cell r="CC2106">
            <v>-23.464329999999997</v>
          </cell>
          <cell r="CD2106">
            <v>85.321372980000007</v>
          </cell>
          <cell r="CE2106">
            <v>-28.77</v>
          </cell>
          <cell r="CF2106">
            <v>-134.81717351999998</v>
          </cell>
          <cell r="CG2106">
            <v>69.887971670000013</v>
          </cell>
          <cell r="CH2106">
            <v>53.695362559999978</v>
          </cell>
          <cell r="CI2106">
            <v>36.898385289999993</v>
          </cell>
          <cell r="CJ2106">
            <v>-69.227698910000001</v>
          </cell>
          <cell r="CK2106">
            <v>-14.848656369074096</v>
          </cell>
          <cell r="CL2106">
            <v>-68.820000000000007</v>
          </cell>
          <cell r="CM2106">
            <v>-8.7610104178942443</v>
          </cell>
          <cell r="CN2106">
            <v>-30.429999999999993</v>
          </cell>
          <cell r="CO2106">
            <v>-28.824320272042797</v>
          </cell>
          <cell r="CP2106">
            <v>-56.499999999999972</v>
          </cell>
          <cell r="CQ2106">
            <v>-63.300000000000004</v>
          </cell>
          <cell r="CR2106">
            <v>-21.625574999999994</v>
          </cell>
          <cell r="CS2106">
            <v>-9.339319999999999</v>
          </cell>
          <cell r="CT2106">
            <v>349.312747</v>
          </cell>
          <cell r="CU2106">
            <v>11.841855000000002</v>
          </cell>
          <cell r="CV2106">
            <v>64.992412000000002</v>
          </cell>
          <cell r="CW2106">
            <v>22.041855999999999</v>
          </cell>
          <cell r="CX2106">
            <v>-8.8672520000000006</v>
          </cell>
          <cell r="CY2106">
            <v>-1.2748729999999995</v>
          </cell>
          <cell r="CZ2106">
            <v>-6.7568939999999991</v>
          </cell>
          <cell r="DA2106">
            <v>75.756377000000001</v>
          </cell>
          <cell r="DB2106">
            <v>-7.5456660000000007</v>
          </cell>
          <cell r="DC2106">
            <v>1.5752769999999998</v>
          </cell>
          <cell r="DD2106">
            <v>81.905667999999991</v>
          </cell>
          <cell r="DE2106">
            <v>-3.2357870000000002</v>
          </cell>
          <cell r="DF2106">
            <v>0.81365906999999993</v>
          </cell>
          <cell r="DG2106">
            <v>-7.2803360799999979</v>
          </cell>
          <cell r="DH2106">
            <v>-4.8180789999999973E-2</v>
          </cell>
          <cell r="DI2106">
            <v>-14.498332420000004</v>
          </cell>
          <cell r="DJ2106">
            <v>-0.59798338999999601</v>
          </cell>
          <cell r="DK2106">
            <v>-26.64805938125</v>
          </cell>
          <cell r="DL2106">
            <v>3.2450040000000513E-2</v>
          </cell>
          <cell r="DM2106">
            <v>-33.531558641250001</v>
          </cell>
          <cell r="DN2106">
            <v>-1.4511817399999956</v>
          </cell>
          <cell r="DO2106">
            <v>-28.477832781250001</v>
          </cell>
          <cell r="DP2106">
            <v>0.7961859500000017</v>
          </cell>
          <cell r="DQ2106">
            <v>-35.381126091250003</v>
          </cell>
          <cell r="DR2106">
            <v>0.23702079999999981</v>
          </cell>
          <cell r="DS2106">
            <v>-30.509176921250003</v>
          </cell>
          <cell r="DT2106">
            <v>-0.39124857999999918</v>
          </cell>
          <cell r="DU2106">
            <v>-36.568751711250002</v>
          </cell>
          <cell r="DV2106">
            <v>-0.95104360999999926</v>
          </cell>
          <cell r="DW2106">
            <v>-31.697353861250001</v>
          </cell>
          <cell r="DX2106">
            <v>-1.5798687500000028</v>
          </cell>
          <cell r="DY2106">
            <v>-37.757486871250002</v>
          </cell>
          <cell r="DZ2106">
            <v>-1.8546885300000042</v>
          </cell>
          <cell r="EA2106">
            <v>-32.886654281250003</v>
          </cell>
          <cell r="EB2106">
            <v>-2.4840814599999987</v>
          </cell>
          <cell r="EC2106">
            <v>-38.947354651249995</v>
          </cell>
          <cell r="ED2106">
            <v>-3.044999169999997</v>
          </cell>
          <cell r="EE2106">
            <v>-27.29843759125</v>
          </cell>
          <cell r="EF2106">
            <v>2.0688557300000028</v>
          </cell>
          <cell r="EG2106">
            <v>-32.822239791249999</v>
          </cell>
          <cell r="EH2106">
            <v>-1.1708270115011743</v>
          </cell>
          <cell r="EI2106">
            <v>-30.991067644963749</v>
          </cell>
          <cell r="EJ2106">
            <v>-1.0319618735288074</v>
          </cell>
          <cell r="EK2106">
            <v>-36.388799441953005</v>
          </cell>
          <cell r="EL2106">
            <v>-1.1116732746470817</v>
          </cell>
          <cell r="EM2106">
            <v>-31.091322892627716</v>
          </cell>
          <cell r="EN2106">
            <v>-0.77483109058739785</v>
          </cell>
          <cell r="EO2106">
            <v>-36.800243274084231</v>
          </cell>
          <cell r="EP2106">
            <v>-0.98711108685375137</v>
          </cell>
          <cell r="EQ2106">
            <v>-31.515772808244883</v>
          </cell>
          <cell r="ER2106">
            <v>1.7939729792179939</v>
          </cell>
          <cell r="ES2106">
            <v>-37.238130917855401</v>
          </cell>
        </row>
        <row r="2107">
          <cell r="C2107">
            <v>0</v>
          </cell>
          <cell r="D2107">
            <v>0</v>
          </cell>
          <cell r="E2107">
            <v>80</v>
          </cell>
          <cell r="F2107">
            <v>0</v>
          </cell>
          <cell r="G2107">
            <v>0</v>
          </cell>
          <cell r="H2107">
            <v>0</v>
          </cell>
          <cell r="I2107">
            <v>0</v>
          </cell>
          <cell r="J2107">
            <v>0</v>
          </cell>
          <cell r="K2107">
            <v>0</v>
          </cell>
          <cell r="L2107">
            <v>0</v>
          </cell>
          <cell r="M2107">
            <v>-0.3</v>
          </cell>
          <cell r="N2107">
            <v>0</v>
          </cell>
          <cell r="O2107">
            <v>0</v>
          </cell>
          <cell r="P2107">
            <v>0</v>
          </cell>
          <cell r="Q2107">
            <v>0</v>
          </cell>
          <cell r="R2107">
            <v>0</v>
          </cell>
          <cell r="S2107">
            <v>0</v>
          </cell>
          <cell r="T2107">
            <v>150</v>
          </cell>
          <cell r="U2107">
            <v>0</v>
          </cell>
          <cell r="V2107">
            <v>0</v>
          </cell>
          <cell r="W2107">
            <v>0</v>
          </cell>
          <cell r="X2107">
            <v>200</v>
          </cell>
          <cell r="Y2107">
            <v>0</v>
          </cell>
          <cell r="Z2107">
            <v>0</v>
          </cell>
          <cell r="AA2107">
            <v>0</v>
          </cell>
          <cell r="AB2107">
            <v>0</v>
          </cell>
          <cell r="AC2107">
            <v>0</v>
          </cell>
          <cell r="AD2107">
            <v>300</v>
          </cell>
          <cell r="AE2107">
            <v>0</v>
          </cell>
          <cell r="AF2107">
            <v>0</v>
          </cell>
          <cell r="AG2107">
            <v>0</v>
          </cell>
          <cell r="AH2107">
            <v>0</v>
          </cell>
          <cell r="AI2107">
            <v>0</v>
          </cell>
          <cell r="AJ2107">
            <v>0</v>
          </cell>
          <cell r="AK2107">
            <v>0</v>
          </cell>
          <cell r="AL2107">
            <v>0</v>
          </cell>
          <cell r="AM2107">
            <v>0</v>
          </cell>
          <cell r="AN2107">
            <v>0</v>
          </cell>
          <cell r="AO2107">
            <v>0</v>
          </cell>
          <cell r="AP2107">
            <v>0</v>
          </cell>
          <cell r="AQ2107">
            <v>0</v>
          </cell>
          <cell r="AR2107">
            <v>0</v>
          </cell>
          <cell r="AS2107">
            <v>0</v>
          </cell>
          <cell r="AT2107">
            <v>245.2</v>
          </cell>
          <cell r="AU2107">
            <v>0</v>
          </cell>
          <cell r="AV2107">
            <v>0</v>
          </cell>
          <cell r="AW2107">
            <v>0</v>
          </cell>
          <cell r="AX2107">
            <v>131.9</v>
          </cell>
          <cell r="AY2107">
            <v>0</v>
          </cell>
          <cell r="AZ2107">
            <v>0</v>
          </cell>
          <cell r="BA2107">
            <v>0</v>
          </cell>
          <cell r="BB2107">
            <v>0</v>
          </cell>
          <cell r="BC2107">
            <v>0</v>
          </cell>
          <cell r="BD2107">
            <v>0</v>
          </cell>
          <cell r="BE2107">
            <v>0</v>
          </cell>
          <cell r="BF2107">
            <v>0</v>
          </cell>
          <cell r="BG2107">
            <v>0</v>
          </cell>
          <cell r="BH2107">
            <v>0</v>
          </cell>
          <cell r="BI2107">
            <v>232.1</v>
          </cell>
          <cell r="BJ2107">
            <v>0</v>
          </cell>
          <cell r="BK2107">
            <v>0</v>
          </cell>
          <cell r="BL2107">
            <v>200</v>
          </cell>
          <cell r="BM2107">
            <v>400</v>
          </cell>
          <cell r="BN2107">
            <v>0</v>
          </cell>
          <cell r="BO2107">
            <v>0</v>
          </cell>
          <cell r="BP2107">
            <v>0</v>
          </cell>
          <cell r="BQ2107">
            <v>0</v>
          </cell>
          <cell r="BR2107">
            <v>0</v>
          </cell>
          <cell r="BS2107">
            <v>0</v>
          </cell>
          <cell r="BT2107">
            <v>0</v>
          </cell>
          <cell r="BU2107">
            <v>0</v>
          </cell>
          <cell r="BV2107">
            <v>0</v>
          </cell>
          <cell r="BW2107">
            <v>0</v>
          </cell>
          <cell r="BX2107">
            <v>0</v>
          </cell>
          <cell r="BY2107">
            <v>0</v>
          </cell>
          <cell r="BZ2107">
            <v>293.42</v>
          </cell>
          <cell r="CA2107">
            <v>83.570000000000007</v>
          </cell>
          <cell r="CB2107">
            <v>0</v>
          </cell>
          <cell r="CC2107">
            <v>0</v>
          </cell>
          <cell r="CD2107">
            <v>49.31</v>
          </cell>
          <cell r="CE2107">
            <v>0</v>
          </cell>
          <cell r="CF2107">
            <v>0</v>
          </cell>
          <cell r="CG2107">
            <v>0</v>
          </cell>
          <cell r="CH2107">
            <v>0</v>
          </cell>
          <cell r="CI2107">
            <v>0</v>
          </cell>
          <cell r="CJ2107">
            <v>0</v>
          </cell>
          <cell r="CK2107">
            <v>0</v>
          </cell>
          <cell r="CL2107">
            <v>0</v>
          </cell>
          <cell r="CM2107">
            <v>0</v>
          </cell>
          <cell r="CN2107">
            <v>0</v>
          </cell>
          <cell r="CO2107">
            <v>0</v>
          </cell>
          <cell r="CP2107">
            <v>0</v>
          </cell>
          <cell r="CQ2107">
            <v>0</v>
          </cell>
          <cell r="CR2107">
            <v>0</v>
          </cell>
          <cell r="CS2107">
            <v>0</v>
          </cell>
          <cell r="CT2107">
            <v>0</v>
          </cell>
          <cell r="CU2107">
            <v>0</v>
          </cell>
          <cell r="CV2107">
            <v>0</v>
          </cell>
          <cell r="CW2107">
            <v>0</v>
          </cell>
          <cell r="CX2107">
            <v>0</v>
          </cell>
          <cell r="CY2107">
            <v>0</v>
          </cell>
          <cell r="CZ2107">
            <v>0</v>
          </cell>
          <cell r="DA2107">
            <v>0</v>
          </cell>
          <cell r="DB2107">
            <v>0</v>
          </cell>
          <cell r="DC2107">
            <v>0</v>
          </cell>
          <cell r="DD2107">
            <v>0</v>
          </cell>
          <cell r="DE2107">
            <v>0</v>
          </cell>
          <cell r="DF2107">
            <v>0</v>
          </cell>
          <cell r="DG2107">
            <v>0</v>
          </cell>
          <cell r="DH2107">
            <v>0</v>
          </cell>
          <cell r="DI2107">
            <v>0</v>
          </cell>
          <cell r="DJ2107">
            <v>0</v>
          </cell>
          <cell r="DK2107">
            <v>0</v>
          </cell>
          <cell r="DL2107">
            <v>0</v>
          </cell>
          <cell r="DM2107">
            <v>0</v>
          </cell>
          <cell r="DN2107">
            <v>0</v>
          </cell>
          <cell r="DO2107">
            <v>0</v>
          </cell>
          <cell r="DP2107">
            <v>0</v>
          </cell>
          <cell r="DQ2107">
            <v>0</v>
          </cell>
          <cell r="DR2107">
            <v>0</v>
          </cell>
          <cell r="DS2107">
            <v>0</v>
          </cell>
          <cell r="DT2107">
            <v>0</v>
          </cell>
          <cell r="DU2107">
            <v>0</v>
          </cell>
          <cell r="DV2107">
            <v>0</v>
          </cell>
          <cell r="DW2107">
            <v>0</v>
          </cell>
          <cell r="DX2107">
            <v>0</v>
          </cell>
          <cell r="DY2107">
            <v>0</v>
          </cell>
          <cell r="DZ2107">
            <v>0</v>
          </cell>
          <cell r="EA2107">
            <v>0</v>
          </cell>
          <cell r="EB2107">
            <v>0</v>
          </cell>
          <cell r="EC2107">
            <v>0</v>
          </cell>
          <cell r="ED2107">
            <v>0</v>
          </cell>
          <cell r="EE2107">
            <v>0</v>
          </cell>
          <cell r="EF2107">
            <v>0</v>
          </cell>
          <cell r="EG2107">
            <v>0</v>
          </cell>
          <cell r="EH2107">
            <v>0</v>
          </cell>
          <cell r="EI2107">
            <v>0</v>
          </cell>
          <cell r="EJ2107">
            <v>0</v>
          </cell>
          <cell r="EK2107">
            <v>0</v>
          </cell>
          <cell r="EL2107">
            <v>0</v>
          </cell>
          <cell r="EM2107">
            <v>0</v>
          </cell>
          <cell r="EN2107">
            <v>0</v>
          </cell>
          <cell r="EO2107">
            <v>0</v>
          </cell>
          <cell r="EP2107">
            <v>0</v>
          </cell>
          <cell r="EQ2107">
            <v>0</v>
          </cell>
          <cell r="ER2107">
            <v>0</v>
          </cell>
          <cell r="ES2107">
            <v>0</v>
          </cell>
        </row>
        <row r="2108">
          <cell r="C2108">
            <v>12.497</v>
          </cell>
          <cell r="D2108">
            <v>4.2880000000000003</v>
          </cell>
          <cell r="E2108">
            <v>4.2</v>
          </cell>
          <cell r="F2108">
            <v>10.632999999999999</v>
          </cell>
          <cell r="G2108">
            <v>18.529</v>
          </cell>
          <cell r="H2108">
            <v>9.6809999999999992</v>
          </cell>
          <cell r="I2108">
            <v>41.3</v>
          </cell>
          <cell r="J2108">
            <v>21.1</v>
          </cell>
          <cell r="K2108">
            <v>11.3</v>
          </cell>
          <cell r="L2108">
            <v>15</v>
          </cell>
          <cell r="M2108">
            <v>3.5</v>
          </cell>
          <cell r="N2108">
            <v>14.9</v>
          </cell>
          <cell r="O2108">
            <v>15.4</v>
          </cell>
          <cell r="P2108">
            <v>2.7250000000000001</v>
          </cell>
          <cell r="Q2108">
            <v>4.4009999999999998</v>
          </cell>
          <cell r="R2108">
            <v>7.9</v>
          </cell>
          <cell r="S2108">
            <v>5</v>
          </cell>
          <cell r="T2108">
            <v>3.5</v>
          </cell>
          <cell r="U2108">
            <v>9.6999999999999993</v>
          </cell>
          <cell r="V2108">
            <v>16.5</v>
          </cell>
          <cell r="W2108">
            <v>20.85</v>
          </cell>
          <cell r="X2108">
            <v>1.077</v>
          </cell>
          <cell r="Y2108">
            <v>15.186999999999999</v>
          </cell>
          <cell r="Z2108">
            <v>8.3729999999999993</v>
          </cell>
          <cell r="AA2108">
            <v>30.018999999999998</v>
          </cell>
          <cell r="AB2108">
            <v>6.2889999999999997</v>
          </cell>
          <cell r="AC2108">
            <v>11.404</v>
          </cell>
          <cell r="AD2108">
            <v>25</v>
          </cell>
          <cell r="AE2108">
            <v>21.093</v>
          </cell>
          <cell r="AF2108">
            <v>0</v>
          </cell>
          <cell r="AG2108">
            <v>17.786000000000001</v>
          </cell>
          <cell r="AH2108">
            <v>28</v>
          </cell>
          <cell r="AI2108">
            <v>12.397</v>
          </cell>
          <cell r="AJ2108">
            <v>24.797999999999998</v>
          </cell>
          <cell r="AK2108">
            <v>6.6719999999999997</v>
          </cell>
          <cell r="AL2108">
            <v>13.590999999999999</v>
          </cell>
          <cell r="AM2108">
            <v>10.24</v>
          </cell>
          <cell r="AN2108">
            <v>5.7450000000000001</v>
          </cell>
          <cell r="AO2108">
            <v>40.170999999999999</v>
          </cell>
          <cell r="AP2108">
            <v>3.2839999999999998</v>
          </cell>
          <cell r="AQ2108">
            <v>4.8330000000000002</v>
          </cell>
          <cell r="AR2108">
            <v>3.032</v>
          </cell>
          <cell r="AS2108">
            <v>1.8260000000000001</v>
          </cell>
          <cell r="AT2108">
            <v>21.158000000000001</v>
          </cell>
          <cell r="AU2108">
            <v>21.706</v>
          </cell>
          <cell r="AV2108">
            <v>7.1669999999999998</v>
          </cell>
          <cell r="AW2108">
            <v>5.32</v>
          </cell>
          <cell r="AX2108">
            <v>4.6400000000000006</v>
          </cell>
          <cell r="AY2108">
            <v>2.0518000000000001</v>
          </cell>
          <cell r="AZ2108">
            <v>1.6688000000000001</v>
          </cell>
          <cell r="BA2108">
            <v>0</v>
          </cell>
          <cell r="BB2108">
            <v>12.956899999999999</v>
          </cell>
          <cell r="BC2108">
            <v>12.845000000000001</v>
          </cell>
          <cell r="BD2108">
            <v>5.15</v>
          </cell>
          <cell r="BE2108">
            <v>17.968</v>
          </cell>
          <cell r="BF2108">
            <v>37.728000000000002</v>
          </cell>
          <cell r="BG2108">
            <v>14.55</v>
          </cell>
          <cell r="BH2108">
            <v>42.91</v>
          </cell>
          <cell r="BI2108">
            <v>21.41</v>
          </cell>
          <cell r="BJ2108">
            <v>30.08</v>
          </cell>
          <cell r="BK2108">
            <v>21.541</v>
          </cell>
          <cell r="BL2108">
            <v>5.97</v>
          </cell>
          <cell r="BM2108">
            <v>0.23200000000000001</v>
          </cell>
          <cell r="BN2108">
            <v>3.99</v>
          </cell>
          <cell r="BO2108">
            <v>5.5775000000000006</v>
          </cell>
          <cell r="BP2108">
            <v>3.0975000000000001</v>
          </cell>
          <cell r="BQ2108">
            <v>7.8975</v>
          </cell>
          <cell r="BR2108">
            <v>13.7675</v>
          </cell>
          <cell r="BS2108">
            <v>1.0900000000000001</v>
          </cell>
          <cell r="BT2108">
            <v>2.7</v>
          </cell>
          <cell r="BU2108">
            <v>3.95</v>
          </cell>
          <cell r="BV2108">
            <v>24.732499999999998</v>
          </cell>
          <cell r="BW2108">
            <v>3.6799999999999997</v>
          </cell>
          <cell r="BX2108">
            <v>4.6483749999999997</v>
          </cell>
          <cell r="BY2108">
            <v>46.718375000000002</v>
          </cell>
          <cell r="BZ2108">
            <v>30.368375</v>
          </cell>
          <cell r="CA2108">
            <v>14.3</v>
          </cell>
          <cell r="CB2108">
            <v>9.43</v>
          </cell>
          <cell r="CC2108">
            <v>12.67</v>
          </cell>
          <cell r="CD2108">
            <v>56.43</v>
          </cell>
          <cell r="CE2108">
            <v>0.5</v>
          </cell>
          <cell r="CF2108">
            <v>2.9899999999999998</v>
          </cell>
          <cell r="CG2108">
            <v>94.320000000000007</v>
          </cell>
          <cell r="CH2108">
            <v>86.77</v>
          </cell>
          <cell r="CI2108">
            <v>20.04</v>
          </cell>
          <cell r="CJ2108">
            <v>4.45</v>
          </cell>
          <cell r="CK2108">
            <v>9.1300000000000026</v>
          </cell>
          <cell r="CL2108">
            <v>17.38</v>
          </cell>
          <cell r="CM2108">
            <v>26.2</v>
          </cell>
          <cell r="CN2108">
            <v>55.06</v>
          </cell>
          <cell r="CO2108">
            <v>1.1000000000000001</v>
          </cell>
          <cell r="CP2108">
            <v>29</v>
          </cell>
          <cell r="CQ2108">
            <v>28.6</v>
          </cell>
          <cell r="CR2108">
            <v>5.5</v>
          </cell>
          <cell r="CS2108">
            <v>7.6</v>
          </cell>
          <cell r="CT2108">
            <v>24.1</v>
          </cell>
          <cell r="CU2108">
            <v>29.8</v>
          </cell>
          <cell r="CV2108">
            <v>15</v>
          </cell>
          <cell r="CW2108">
            <v>40</v>
          </cell>
          <cell r="CX2108">
            <v>15</v>
          </cell>
          <cell r="CY2108">
            <v>15</v>
          </cell>
          <cell r="CZ2108">
            <v>17</v>
          </cell>
          <cell r="DA2108">
            <v>17</v>
          </cell>
          <cell r="DB2108">
            <v>17</v>
          </cell>
          <cell r="DC2108">
            <v>17</v>
          </cell>
          <cell r="DD2108">
            <v>31.5</v>
          </cell>
          <cell r="DE2108">
            <v>11.5</v>
          </cell>
          <cell r="DF2108">
            <v>31.5</v>
          </cell>
          <cell r="DG2108">
            <v>17</v>
          </cell>
          <cell r="DH2108">
            <v>31.5</v>
          </cell>
          <cell r="DI2108">
            <v>11.5</v>
          </cell>
          <cell r="DJ2108">
            <v>31.5</v>
          </cell>
          <cell r="DK2108">
            <v>17</v>
          </cell>
          <cell r="DL2108">
            <v>31.5</v>
          </cell>
          <cell r="DM2108">
            <v>11.5</v>
          </cell>
          <cell r="DN2108">
            <v>31.5</v>
          </cell>
          <cell r="DO2108">
            <v>17</v>
          </cell>
          <cell r="DP2108">
            <v>31.5</v>
          </cell>
          <cell r="DQ2108">
            <v>11.5</v>
          </cell>
          <cell r="DR2108">
            <v>31.5</v>
          </cell>
          <cell r="DS2108">
            <v>17</v>
          </cell>
          <cell r="DT2108">
            <v>31.5</v>
          </cell>
          <cell r="DU2108">
            <v>11.5</v>
          </cell>
          <cell r="DV2108">
            <v>31.5</v>
          </cell>
          <cell r="DW2108">
            <v>17</v>
          </cell>
          <cell r="DX2108">
            <v>31.5</v>
          </cell>
          <cell r="DY2108">
            <v>11.5</v>
          </cell>
          <cell r="DZ2108">
            <v>31.5</v>
          </cell>
          <cell r="EA2108">
            <v>17</v>
          </cell>
          <cell r="EB2108">
            <v>31.5</v>
          </cell>
          <cell r="EC2108">
            <v>11.5</v>
          </cell>
          <cell r="ED2108">
            <v>31.5</v>
          </cell>
          <cell r="EE2108">
            <v>17</v>
          </cell>
          <cell r="EF2108">
            <v>31.5</v>
          </cell>
          <cell r="EG2108">
            <v>11.5</v>
          </cell>
          <cell r="EH2108">
            <v>31.5</v>
          </cell>
          <cell r="EI2108">
            <v>17</v>
          </cell>
          <cell r="EJ2108">
            <v>31.5</v>
          </cell>
          <cell r="EK2108">
            <v>11.5</v>
          </cell>
          <cell r="EL2108">
            <v>31.5</v>
          </cell>
          <cell r="EM2108">
            <v>17</v>
          </cell>
          <cell r="EN2108">
            <v>31.5</v>
          </cell>
          <cell r="EO2108">
            <v>11.5</v>
          </cell>
          <cell r="EP2108">
            <v>31.5</v>
          </cell>
          <cell r="EQ2108">
            <v>17</v>
          </cell>
          <cell r="ER2108">
            <v>31.5</v>
          </cell>
          <cell r="ES2108">
            <v>11.5</v>
          </cell>
        </row>
        <row r="2109">
          <cell r="C2109">
            <v>0</v>
          </cell>
          <cell r="D2109">
            <v>0</v>
          </cell>
          <cell r="E2109">
            <v>0</v>
          </cell>
          <cell r="F2109">
            <v>0</v>
          </cell>
          <cell r="G2109">
            <v>0</v>
          </cell>
          <cell r="H2109">
            <v>0</v>
          </cell>
          <cell r="I2109">
            <v>30</v>
          </cell>
          <cell r="J2109">
            <v>0</v>
          </cell>
          <cell r="K2109">
            <v>0</v>
          </cell>
          <cell r="L2109">
            <v>0</v>
          </cell>
          <cell r="M2109">
            <v>0</v>
          </cell>
          <cell r="N2109">
            <v>0</v>
          </cell>
          <cell r="O2109">
            <v>0</v>
          </cell>
          <cell r="P2109">
            <v>20</v>
          </cell>
          <cell r="Q2109">
            <v>0</v>
          </cell>
          <cell r="R2109">
            <v>0</v>
          </cell>
          <cell r="S2109">
            <v>0</v>
          </cell>
          <cell r="T2109">
            <v>0</v>
          </cell>
          <cell r="U2109">
            <v>0</v>
          </cell>
          <cell r="V2109">
            <v>0</v>
          </cell>
          <cell r="W2109">
            <v>0</v>
          </cell>
          <cell r="X2109">
            <v>0</v>
          </cell>
          <cell r="Y2109">
            <v>0</v>
          </cell>
          <cell r="Z2109">
            <v>0</v>
          </cell>
          <cell r="AA2109">
            <v>0</v>
          </cell>
          <cell r="AB2109">
            <v>0</v>
          </cell>
          <cell r="AC2109">
            <v>0</v>
          </cell>
          <cell r="AD2109">
            <v>0</v>
          </cell>
          <cell r="AE2109">
            <v>0</v>
          </cell>
          <cell r="AF2109">
            <v>0</v>
          </cell>
          <cell r="AG2109">
            <v>0</v>
          </cell>
          <cell r="AH2109">
            <v>0</v>
          </cell>
          <cell r="AI2109">
            <v>0</v>
          </cell>
          <cell r="AJ2109">
            <v>0</v>
          </cell>
          <cell r="AK2109">
            <v>0</v>
          </cell>
          <cell r="AL2109">
            <v>0</v>
          </cell>
          <cell r="AM2109">
            <v>0</v>
          </cell>
          <cell r="AN2109">
            <v>0</v>
          </cell>
          <cell r="AO2109">
            <v>0</v>
          </cell>
          <cell r="AP2109">
            <v>0</v>
          </cell>
          <cell r="AQ2109">
            <v>0</v>
          </cell>
          <cell r="AR2109">
            <v>0</v>
          </cell>
          <cell r="AS2109">
            <v>0</v>
          </cell>
          <cell r="AT2109">
            <v>0</v>
          </cell>
          <cell r="AU2109">
            <v>0</v>
          </cell>
          <cell r="AV2109">
            <v>0</v>
          </cell>
          <cell r="AW2109">
            <v>0</v>
          </cell>
          <cell r="AX2109">
            <v>0</v>
          </cell>
          <cell r="AY2109">
            <v>0</v>
          </cell>
          <cell r="AZ2109">
            <v>0</v>
          </cell>
          <cell r="BA2109">
            <v>0</v>
          </cell>
          <cell r="BB2109">
            <v>0</v>
          </cell>
          <cell r="BC2109">
            <v>0</v>
          </cell>
          <cell r="BD2109">
            <v>0</v>
          </cell>
          <cell r="BE2109">
            <v>0</v>
          </cell>
          <cell r="BF2109">
            <v>0</v>
          </cell>
          <cell r="BG2109">
            <v>0</v>
          </cell>
          <cell r="BH2109">
            <v>0</v>
          </cell>
          <cell r="BI2109">
            <v>0</v>
          </cell>
          <cell r="BJ2109">
            <v>0</v>
          </cell>
          <cell r="BK2109">
            <v>0</v>
          </cell>
          <cell r="BL2109">
            <v>0</v>
          </cell>
          <cell r="BM2109">
            <v>0</v>
          </cell>
          <cell r="BN2109">
            <v>140</v>
          </cell>
          <cell r="BO2109">
            <v>0</v>
          </cell>
          <cell r="BP2109">
            <v>0</v>
          </cell>
          <cell r="BQ2109">
            <v>0</v>
          </cell>
          <cell r="BR2109">
            <v>140</v>
          </cell>
          <cell r="BS2109">
            <v>0</v>
          </cell>
          <cell r="BT2109">
            <v>0</v>
          </cell>
          <cell r="BU2109">
            <v>0</v>
          </cell>
          <cell r="BV2109">
            <v>0</v>
          </cell>
          <cell r="BW2109">
            <v>0</v>
          </cell>
          <cell r="BX2109">
            <v>0</v>
          </cell>
          <cell r="BY2109">
            <v>0</v>
          </cell>
          <cell r="BZ2109">
            <v>0</v>
          </cell>
          <cell r="CA2109">
            <v>0</v>
          </cell>
          <cell r="CB2109">
            <v>0</v>
          </cell>
          <cell r="CC2109">
            <v>0</v>
          </cell>
          <cell r="CD2109">
            <v>0</v>
          </cell>
          <cell r="CE2109">
            <v>0</v>
          </cell>
          <cell r="CF2109">
            <v>0</v>
          </cell>
          <cell r="CG2109">
            <v>0</v>
          </cell>
          <cell r="CH2109">
            <v>49.339999999999996</v>
          </cell>
          <cell r="CI2109">
            <v>50</v>
          </cell>
          <cell r="CJ2109">
            <v>0</v>
          </cell>
          <cell r="CK2109">
            <v>0</v>
          </cell>
          <cell r="CL2109">
            <v>0</v>
          </cell>
          <cell r="CM2109">
            <v>0</v>
          </cell>
          <cell r="CN2109">
            <v>0</v>
          </cell>
          <cell r="CO2109">
            <v>0</v>
          </cell>
          <cell r="CP2109">
            <v>0</v>
          </cell>
          <cell r="CQ2109">
            <v>0</v>
          </cell>
          <cell r="CR2109">
            <v>0</v>
          </cell>
          <cell r="CS2109">
            <v>0</v>
          </cell>
          <cell r="CT2109">
            <v>350</v>
          </cell>
          <cell r="CU2109">
            <v>0</v>
          </cell>
          <cell r="CV2109">
            <v>75</v>
          </cell>
          <cell r="CW2109">
            <v>0</v>
          </cell>
          <cell r="CX2109">
            <v>0</v>
          </cell>
          <cell r="CY2109">
            <v>0</v>
          </cell>
          <cell r="CZ2109">
            <v>0</v>
          </cell>
          <cell r="DA2109">
            <v>75</v>
          </cell>
          <cell r="DB2109">
            <v>0</v>
          </cell>
          <cell r="DC2109">
            <v>0</v>
          </cell>
          <cell r="DD2109">
            <v>75</v>
          </cell>
          <cell r="DE2109">
            <v>0</v>
          </cell>
          <cell r="DF2109">
            <v>0</v>
          </cell>
          <cell r="DG2109">
            <v>0</v>
          </cell>
          <cell r="DH2109">
            <v>0</v>
          </cell>
          <cell r="DI2109">
            <v>0</v>
          </cell>
          <cell r="DJ2109">
            <v>0</v>
          </cell>
          <cell r="DK2109">
            <v>0</v>
          </cell>
          <cell r="DL2109">
            <v>0</v>
          </cell>
          <cell r="DM2109">
            <v>0</v>
          </cell>
          <cell r="DN2109">
            <v>0</v>
          </cell>
          <cell r="DO2109">
            <v>0</v>
          </cell>
          <cell r="DP2109">
            <v>0</v>
          </cell>
          <cell r="DQ2109">
            <v>0</v>
          </cell>
          <cell r="DR2109">
            <v>0</v>
          </cell>
          <cell r="DS2109">
            <v>0</v>
          </cell>
          <cell r="DT2109">
            <v>0</v>
          </cell>
          <cell r="DU2109">
            <v>0</v>
          </cell>
          <cell r="DV2109">
            <v>0</v>
          </cell>
          <cell r="DW2109">
            <v>0</v>
          </cell>
          <cell r="DX2109">
            <v>0</v>
          </cell>
          <cell r="DY2109">
            <v>0</v>
          </cell>
          <cell r="DZ2109">
            <v>0</v>
          </cell>
          <cell r="EA2109">
            <v>0</v>
          </cell>
          <cell r="EB2109">
            <v>0</v>
          </cell>
          <cell r="EC2109">
            <v>0</v>
          </cell>
          <cell r="ED2109">
            <v>0</v>
          </cell>
          <cell r="EE2109">
            <v>0</v>
          </cell>
          <cell r="EF2109">
            <v>0</v>
          </cell>
          <cell r="EG2109">
            <v>0</v>
          </cell>
          <cell r="EH2109">
            <v>0</v>
          </cell>
          <cell r="EI2109">
            <v>0</v>
          </cell>
          <cell r="EJ2109">
            <v>0</v>
          </cell>
          <cell r="EK2109">
            <v>0</v>
          </cell>
          <cell r="EL2109">
            <v>0</v>
          </cell>
          <cell r="EM2109">
            <v>0</v>
          </cell>
          <cell r="EN2109">
            <v>0</v>
          </cell>
          <cell r="EO2109">
            <v>0</v>
          </cell>
          <cell r="EP2109">
            <v>0</v>
          </cell>
          <cell r="EQ2109">
            <v>0</v>
          </cell>
          <cell r="ER2109">
            <v>0</v>
          </cell>
          <cell r="ES2109">
            <v>0</v>
          </cell>
        </row>
        <row r="2110">
          <cell r="C2110">
            <v>-69.7</v>
          </cell>
          <cell r="D2110">
            <v>-21.4</v>
          </cell>
          <cell r="E2110">
            <v>-12</v>
          </cell>
          <cell r="F2110">
            <v>-17.399999999999999</v>
          </cell>
          <cell r="G2110">
            <v>-32.11</v>
          </cell>
          <cell r="H2110">
            <v>-17.55</v>
          </cell>
          <cell r="I2110">
            <v>-7.54</v>
          </cell>
          <cell r="J2110">
            <v>-19.329999999999998</v>
          </cell>
          <cell r="K2110">
            <v>-10.96</v>
          </cell>
          <cell r="L2110">
            <v>-55.3</v>
          </cell>
          <cell r="M2110">
            <v>-2.4</v>
          </cell>
          <cell r="N2110">
            <v>-10.3</v>
          </cell>
          <cell r="O2110">
            <v>-7.7</v>
          </cell>
          <cell r="P2110">
            <v>-55.2</v>
          </cell>
          <cell r="Q2110">
            <v>-7.2</v>
          </cell>
          <cell r="R2110">
            <v>-7.9</v>
          </cell>
          <cell r="S2110">
            <v>-11.5</v>
          </cell>
          <cell r="T2110">
            <v>-9.5</v>
          </cell>
          <cell r="U2110">
            <v>-14.3</v>
          </cell>
          <cell r="V2110">
            <v>-70.7</v>
          </cell>
          <cell r="W2110">
            <v>-10.64</v>
          </cell>
          <cell r="X2110">
            <v>-8.82</v>
          </cell>
          <cell r="Y2110">
            <v>-9.5399999999999991</v>
          </cell>
          <cell r="Z2110">
            <v>-7.8</v>
          </cell>
          <cell r="AA2110">
            <v>-13.355</v>
          </cell>
          <cell r="AB2110">
            <v>-8.6950000000000003</v>
          </cell>
          <cell r="AC2110">
            <v>-13.875</v>
          </cell>
          <cell r="AD2110">
            <v>-9.3349999999999991</v>
          </cell>
          <cell r="AE2110">
            <v>-10.148999999999999</v>
          </cell>
          <cell r="AF2110">
            <v>-23.222000000000001</v>
          </cell>
          <cell r="AG2110">
            <v>-14.063000000000001</v>
          </cell>
          <cell r="AH2110">
            <v>-23.167000000000002</v>
          </cell>
          <cell r="AI2110">
            <v>-23.529</v>
          </cell>
          <cell r="AJ2110">
            <v>-13.801</v>
          </cell>
          <cell r="AK2110">
            <v>-29.966000000000001</v>
          </cell>
          <cell r="AL2110">
            <v>-27.181999999999999</v>
          </cell>
          <cell r="AM2110">
            <v>-29.719000000000001</v>
          </cell>
          <cell r="AN2110">
            <v>-14.506</v>
          </cell>
          <cell r="AO2110">
            <v>-28.216000000000001</v>
          </cell>
          <cell r="AP2110">
            <v>-28.324000000000002</v>
          </cell>
          <cell r="AQ2110">
            <v>-31.238</v>
          </cell>
          <cell r="AR2110">
            <v>-13.484</v>
          </cell>
          <cell r="AS2110">
            <v>-27.187999999999999</v>
          </cell>
          <cell r="AT2110">
            <v>-50.113999999999997</v>
          </cell>
          <cell r="AU2110">
            <v>-17.8</v>
          </cell>
          <cell r="AV2110">
            <v>-35.287999999999997</v>
          </cell>
          <cell r="AW2110">
            <v>-22.4</v>
          </cell>
          <cell r="AX2110">
            <v>-67.752099999999999</v>
          </cell>
          <cell r="AY2110">
            <v>-17.718800000000002</v>
          </cell>
          <cell r="AZ2110">
            <v>-31.982099999999999</v>
          </cell>
          <cell r="BA2110">
            <v>-18.047599999999999</v>
          </cell>
          <cell r="BB2110">
            <v>-38.193300000000001</v>
          </cell>
          <cell r="BC2110">
            <v>-31.164000000000001</v>
          </cell>
          <cell r="BD2110">
            <v>-42.512999999999998</v>
          </cell>
          <cell r="BE2110">
            <v>-35.524999999999999</v>
          </cell>
          <cell r="BF2110">
            <v>-43.683</v>
          </cell>
          <cell r="BG2110">
            <v>-29.820858889999997</v>
          </cell>
          <cell r="BH2110">
            <v>-38.009606829999996</v>
          </cell>
          <cell r="BI2110">
            <v>-20.362828820000001</v>
          </cell>
          <cell r="BJ2110">
            <v>-23.144031170000002</v>
          </cell>
          <cell r="BK2110">
            <v>-26.179804109999999</v>
          </cell>
          <cell r="BL2110">
            <v>-228.14449363999998</v>
          </cell>
          <cell r="BM2110">
            <v>-222.39832731999999</v>
          </cell>
          <cell r="BN2110">
            <v>-25.054863129999998</v>
          </cell>
          <cell r="BO2110">
            <v>-24.469000000000001</v>
          </cell>
          <cell r="BP2110">
            <v>-37.628</v>
          </cell>
          <cell r="BQ2110">
            <v>-35.057638609999998</v>
          </cell>
          <cell r="BR2110">
            <v>-34.426000000000002</v>
          </cell>
          <cell r="BS2110">
            <v>-36.530999999999999</v>
          </cell>
          <cell r="BT2110">
            <v>-36.642000000000003</v>
          </cell>
          <cell r="BU2110">
            <v>-30.507000000000001</v>
          </cell>
          <cell r="BV2110">
            <v>-35.624000000000002</v>
          </cell>
          <cell r="BW2110">
            <v>-43.55</v>
          </cell>
          <cell r="BX2110">
            <v>-37.247</v>
          </cell>
          <cell r="BY2110">
            <v>-36.969000000000001</v>
          </cell>
          <cell r="BZ2110">
            <v>-34.92</v>
          </cell>
          <cell r="CA2110">
            <v>-42.068463999999999</v>
          </cell>
          <cell r="CB2110">
            <v>-32.851999999999997</v>
          </cell>
          <cell r="CC2110">
            <v>-36.134329999999999</v>
          </cell>
          <cell r="CD2110">
            <v>-20.418627019999999</v>
          </cell>
          <cell r="CE2110">
            <v>-29.27</v>
          </cell>
          <cell r="CF2110">
            <v>-137.80717351999999</v>
          </cell>
          <cell r="CG2110">
            <v>-24.432028330000001</v>
          </cell>
          <cell r="CH2110">
            <v>-82.414637440000007</v>
          </cell>
          <cell r="CI2110">
            <v>-33.141614709999999</v>
          </cell>
          <cell r="CJ2110">
            <v>-73.677698910000004</v>
          </cell>
          <cell r="CK2110">
            <v>-23.978656369074098</v>
          </cell>
          <cell r="CL2110">
            <v>-86.2</v>
          </cell>
          <cell r="CM2110">
            <v>-34.961010417894244</v>
          </cell>
          <cell r="CN2110">
            <v>-85.49</v>
          </cell>
          <cell r="CO2110">
            <v>-29.924320272042799</v>
          </cell>
          <cell r="CP2110">
            <v>-85.499999999999972</v>
          </cell>
          <cell r="CQ2110">
            <v>-91.9</v>
          </cell>
          <cell r="CR2110">
            <v>-27.125574999999994</v>
          </cell>
          <cell r="CS2110">
            <v>-16.939319999999999</v>
          </cell>
          <cell r="CT2110">
            <v>-24.787253</v>
          </cell>
          <cell r="CU2110">
            <v>-17.958144999999998</v>
          </cell>
          <cell r="CV2110">
            <v>-25.007587999999998</v>
          </cell>
          <cell r="CW2110">
            <v>-17.958144000000001</v>
          </cell>
          <cell r="CX2110">
            <v>-23.867252000000001</v>
          </cell>
          <cell r="CY2110">
            <v>-16.274872999999999</v>
          </cell>
          <cell r="CZ2110">
            <v>-23.756893999999999</v>
          </cell>
          <cell r="DA2110">
            <v>-16.243622999999999</v>
          </cell>
          <cell r="DB2110">
            <v>-24.545666000000001</v>
          </cell>
          <cell r="DC2110">
            <v>-15.424723</v>
          </cell>
          <cell r="DD2110">
            <v>-24.594332000000001</v>
          </cell>
          <cell r="DE2110">
            <v>-14.735787</v>
          </cell>
          <cell r="DF2110">
            <v>-30.68634093</v>
          </cell>
          <cell r="DG2110">
            <v>-24.280336079999998</v>
          </cell>
          <cell r="DH2110">
            <v>-31.54818079</v>
          </cell>
          <cell r="DI2110">
            <v>-25.998332420000004</v>
          </cell>
          <cell r="DJ2110">
            <v>-32.097983389999996</v>
          </cell>
          <cell r="DK2110">
            <v>-43.64805938125</v>
          </cell>
          <cell r="DL2110">
            <v>-31.467549959999999</v>
          </cell>
          <cell r="DM2110">
            <v>-45.031558641250001</v>
          </cell>
          <cell r="DN2110">
            <v>-32.951181739999996</v>
          </cell>
          <cell r="DO2110">
            <v>-45.477832781250001</v>
          </cell>
          <cell r="DP2110">
            <v>-30.703814049999998</v>
          </cell>
          <cell r="DQ2110">
            <v>-46.881126091250003</v>
          </cell>
          <cell r="DR2110">
            <v>-31.2629792</v>
          </cell>
          <cell r="DS2110">
            <v>-47.509176921250003</v>
          </cell>
          <cell r="DT2110">
            <v>-31.891248579999999</v>
          </cell>
          <cell r="DU2110">
            <v>-48.068751711250002</v>
          </cell>
          <cell r="DV2110">
            <v>-32.451043609999999</v>
          </cell>
          <cell r="DW2110">
            <v>-48.697353861250001</v>
          </cell>
          <cell r="DX2110">
            <v>-33.079868750000003</v>
          </cell>
          <cell r="DY2110">
            <v>-49.257486871250002</v>
          </cell>
          <cell r="DZ2110">
            <v>-33.354688530000004</v>
          </cell>
          <cell r="EA2110">
            <v>-49.886654281250003</v>
          </cell>
          <cell r="EB2110">
            <v>-33.984081459999999</v>
          </cell>
          <cell r="EC2110">
            <v>-50.447354651249995</v>
          </cell>
          <cell r="ED2110">
            <v>-34.544999169999997</v>
          </cell>
          <cell r="EE2110">
            <v>-44.29843759125</v>
          </cell>
          <cell r="EF2110">
            <v>-29.431144269999997</v>
          </cell>
          <cell r="EG2110">
            <v>-44.322239791249999</v>
          </cell>
          <cell r="EH2110">
            <v>-32.670827011501174</v>
          </cell>
          <cell r="EI2110">
            <v>-47.991067644963749</v>
          </cell>
          <cell r="EJ2110">
            <v>-32.531961873528807</v>
          </cell>
          <cell r="EK2110">
            <v>-47.888799441953005</v>
          </cell>
          <cell r="EL2110">
            <v>-32.611673274647082</v>
          </cell>
          <cell r="EM2110">
            <v>-48.091322892627716</v>
          </cell>
          <cell r="EN2110">
            <v>-32.274831090587398</v>
          </cell>
          <cell r="EO2110">
            <v>-48.300243274084231</v>
          </cell>
          <cell r="EP2110">
            <v>-32.487111086853751</v>
          </cell>
          <cell r="EQ2110">
            <v>-48.515772808244883</v>
          </cell>
          <cell r="ER2110">
            <v>-29.706027020782006</v>
          </cell>
          <cell r="ES2110">
            <v>-48.738130917855401</v>
          </cell>
        </row>
        <row r="2111">
          <cell r="C2111">
            <v>0</v>
          </cell>
          <cell r="D2111">
            <v>0</v>
          </cell>
          <cell r="E2111">
            <v>0</v>
          </cell>
          <cell r="F2111">
            <v>0</v>
          </cell>
          <cell r="G2111">
            <v>0</v>
          </cell>
          <cell r="H2111">
            <v>0</v>
          </cell>
          <cell r="I2111">
            <v>0</v>
          </cell>
          <cell r="J2111">
            <v>0</v>
          </cell>
          <cell r="K2111">
            <v>0</v>
          </cell>
          <cell r="L2111">
            <v>0</v>
          </cell>
          <cell r="M2111">
            <v>0</v>
          </cell>
          <cell r="N2111">
            <v>0</v>
          </cell>
          <cell r="O2111">
            <v>0</v>
          </cell>
          <cell r="P2111">
            <v>0</v>
          </cell>
          <cell r="Q2111">
            <v>0</v>
          </cell>
          <cell r="R2111">
            <v>0</v>
          </cell>
          <cell r="S2111">
            <v>0</v>
          </cell>
          <cell r="T2111">
            <v>0</v>
          </cell>
          <cell r="U2111">
            <v>0</v>
          </cell>
          <cell r="V2111">
            <v>0</v>
          </cell>
          <cell r="W2111">
            <v>0</v>
          </cell>
          <cell r="X2111">
            <v>0</v>
          </cell>
          <cell r="Y2111">
            <v>0</v>
          </cell>
          <cell r="Z2111">
            <v>0</v>
          </cell>
          <cell r="AA2111">
            <v>0</v>
          </cell>
          <cell r="AB2111">
            <v>0</v>
          </cell>
          <cell r="AC2111">
            <v>0</v>
          </cell>
          <cell r="AD2111">
            <v>0</v>
          </cell>
          <cell r="AE2111">
            <v>0</v>
          </cell>
          <cell r="AF2111">
            <v>0</v>
          </cell>
          <cell r="AG2111">
            <v>0</v>
          </cell>
          <cell r="AH2111">
            <v>0</v>
          </cell>
          <cell r="AI2111">
            <v>0</v>
          </cell>
          <cell r="AJ2111">
            <v>0</v>
          </cell>
          <cell r="AK2111">
            <v>189</v>
          </cell>
          <cell r="AL2111">
            <v>0</v>
          </cell>
          <cell r="AM2111">
            <v>0</v>
          </cell>
          <cell r="AN2111">
            <v>0</v>
          </cell>
          <cell r="AO2111">
            <v>0</v>
          </cell>
          <cell r="AP2111">
            <v>0</v>
          </cell>
          <cell r="AQ2111">
            <v>0</v>
          </cell>
          <cell r="AR2111">
            <v>0</v>
          </cell>
          <cell r="AS2111">
            <v>0</v>
          </cell>
          <cell r="AT2111">
            <v>0</v>
          </cell>
          <cell r="AU2111">
            <v>0</v>
          </cell>
          <cell r="AV2111">
            <v>0</v>
          </cell>
          <cell r="AW2111">
            <v>0</v>
          </cell>
          <cell r="AX2111">
            <v>0</v>
          </cell>
          <cell r="AY2111">
            <v>0</v>
          </cell>
          <cell r="AZ2111">
            <v>0</v>
          </cell>
          <cell r="BA2111">
            <v>0</v>
          </cell>
          <cell r="BB2111">
            <v>0</v>
          </cell>
          <cell r="BC2111">
            <v>0</v>
          </cell>
          <cell r="BD2111">
            <v>0</v>
          </cell>
          <cell r="BE2111">
            <v>0</v>
          </cell>
          <cell r="BF2111">
            <v>0</v>
          </cell>
          <cell r="BG2111">
            <v>0</v>
          </cell>
          <cell r="BH2111">
            <v>0</v>
          </cell>
          <cell r="BI2111">
            <v>0</v>
          </cell>
          <cell r="BJ2111">
            <v>0</v>
          </cell>
          <cell r="BK2111">
            <v>0</v>
          </cell>
          <cell r="BL2111">
            <v>0</v>
          </cell>
          <cell r="BM2111">
            <v>0</v>
          </cell>
          <cell r="BN2111">
            <v>0</v>
          </cell>
          <cell r="BO2111">
            <v>0</v>
          </cell>
          <cell r="BP2111">
            <v>0</v>
          </cell>
          <cell r="BQ2111">
            <v>0</v>
          </cell>
          <cell r="BR2111">
            <v>0</v>
          </cell>
          <cell r="BS2111">
            <v>0</v>
          </cell>
          <cell r="BT2111">
            <v>0</v>
          </cell>
          <cell r="BU2111">
            <v>0</v>
          </cell>
          <cell r="BV2111">
            <v>88.8</v>
          </cell>
          <cell r="BW2111">
            <v>0</v>
          </cell>
          <cell r="BX2111">
            <v>0</v>
          </cell>
          <cell r="BY2111">
            <v>0</v>
          </cell>
          <cell r="BZ2111">
            <v>0</v>
          </cell>
          <cell r="CA2111">
            <v>0</v>
          </cell>
          <cell r="CB2111">
            <v>0</v>
          </cell>
          <cell r="CC2111">
            <v>0</v>
          </cell>
          <cell r="CD2111">
            <v>0</v>
          </cell>
          <cell r="CE2111">
            <v>0</v>
          </cell>
          <cell r="CF2111">
            <v>0</v>
          </cell>
          <cell r="CG2111">
            <v>0</v>
          </cell>
          <cell r="CH2111">
            <v>0</v>
          </cell>
          <cell r="CI2111">
            <v>0</v>
          </cell>
          <cell r="CJ2111">
            <v>0</v>
          </cell>
          <cell r="CK2111">
            <v>0</v>
          </cell>
          <cell r="CL2111">
            <v>0</v>
          </cell>
          <cell r="CM2111">
            <v>0</v>
          </cell>
          <cell r="CN2111">
            <v>0</v>
          </cell>
          <cell r="CO2111">
            <v>0</v>
          </cell>
          <cell r="CP2111">
            <v>0</v>
          </cell>
          <cell r="CQ2111">
            <v>0</v>
          </cell>
          <cell r="CR2111">
            <v>0</v>
          </cell>
          <cell r="CS2111">
            <v>0</v>
          </cell>
          <cell r="CT2111">
            <v>0</v>
          </cell>
          <cell r="CU2111">
            <v>0</v>
          </cell>
          <cell r="CV2111">
            <v>0</v>
          </cell>
          <cell r="CW2111">
            <v>0</v>
          </cell>
          <cell r="CX2111">
            <v>0</v>
          </cell>
          <cell r="CY2111">
            <v>0</v>
          </cell>
          <cell r="CZ2111">
            <v>0</v>
          </cell>
          <cell r="DA2111">
            <v>0</v>
          </cell>
          <cell r="DB2111">
            <v>0</v>
          </cell>
          <cell r="DC2111">
            <v>0</v>
          </cell>
          <cell r="DD2111">
            <v>0</v>
          </cell>
          <cell r="DE2111">
            <v>0</v>
          </cell>
          <cell r="DF2111">
            <v>0</v>
          </cell>
          <cell r="DG2111">
            <v>0</v>
          </cell>
          <cell r="DH2111">
            <v>0</v>
          </cell>
          <cell r="DI2111">
            <v>0</v>
          </cell>
          <cell r="DJ2111">
            <v>0</v>
          </cell>
          <cell r="DK2111">
            <v>0</v>
          </cell>
          <cell r="DL2111">
            <v>0</v>
          </cell>
          <cell r="DM2111">
            <v>0</v>
          </cell>
          <cell r="DN2111">
            <v>0</v>
          </cell>
          <cell r="DO2111">
            <v>0</v>
          </cell>
          <cell r="DP2111">
            <v>0</v>
          </cell>
          <cell r="DQ2111">
            <v>0</v>
          </cell>
          <cell r="DR2111">
            <v>0</v>
          </cell>
          <cell r="DS2111">
            <v>0</v>
          </cell>
          <cell r="DT2111">
            <v>0</v>
          </cell>
          <cell r="DU2111">
            <v>0</v>
          </cell>
          <cell r="DV2111">
            <v>0</v>
          </cell>
          <cell r="DW2111">
            <v>0</v>
          </cell>
          <cell r="DX2111">
            <v>0</v>
          </cell>
          <cell r="DY2111">
            <v>0</v>
          </cell>
          <cell r="DZ2111">
            <v>0</v>
          </cell>
          <cell r="EA2111">
            <v>0</v>
          </cell>
          <cell r="EB2111">
            <v>0</v>
          </cell>
          <cell r="EC2111">
            <v>0</v>
          </cell>
          <cell r="ED2111">
            <v>0</v>
          </cell>
          <cell r="EE2111">
            <v>0</v>
          </cell>
          <cell r="EF2111">
            <v>0</v>
          </cell>
          <cell r="EG2111">
            <v>0</v>
          </cell>
          <cell r="EH2111">
            <v>0</v>
          </cell>
          <cell r="EI2111">
            <v>0</v>
          </cell>
          <cell r="EJ2111">
            <v>0</v>
          </cell>
          <cell r="EK2111">
            <v>0</v>
          </cell>
          <cell r="EL2111">
            <v>0</v>
          </cell>
          <cell r="EM2111">
            <v>0</v>
          </cell>
          <cell r="EN2111">
            <v>0</v>
          </cell>
          <cell r="EO2111">
            <v>0</v>
          </cell>
          <cell r="EP2111">
            <v>0</v>
          </cell>
          <cell r="EQ2111">
            <v>0</v>
          </cell>
          <cell r="ER2111">
            <v>0</v>
          </cell>
          <cell r="ES2111">
            <v>0</v>
          </cell>
        </row>
        <row r="2114">
          <cell r="CN2114" t="str">
            <v xml:space="preserve">Page </v>
          </cell>
          <cell r="CO2114">
            <v>51</v>
          </cell>
          <cell r="CZ2114" t="str">
            <v>Page</v>
          </cell>
          <cell r="DA2114">
            <v>52</v>
          </cell>
          <cell r="DM2114" t="str">
            <v>Page</v>
          </cell>
          <cell r="DN2114">
            <v>53</v>
          </cell>
          <cell r="DU2114" t="str">
            <v>Page</v>
          </cell>
          <cell r="DV2114">
            <v>1</v>
          </cell>
          <cell r="EC2114" t="str">
            <v>Page</v>
          </cell>
          <cell r="ED2114">
            <v>1</v>
          </cell>
          <cell r="EK2114" t="str">
            <v>Page</v>
          </cell>
          <cell r="EL2114">
            <v>1</v>
          </cell>
          <cell r="ES2114" t="str">
            <v>Page</v>
          </cell>
        </row>
      </sheetData>
      <sheetData sheetId="2"/>
      <sheetData sheetId="3"/>
      <sheetData sheetId="4"/>
      <sheetData sheetId="5">
        <row r="5">
          <cell r="A5" t="str">
            <v xml:space="preserve">Quarterly (In Millions of Barbados Dollars) </v>
          </cell>
        </row>
      </sheetData>
      <sheetData sheetId="6">
        <row r="3">
          <cell r="A3" t="str">
            <v>Quarterly (In millions of Barbados Dollars)</v>
          </cell>
        </row>
      </sheetData>
      <sheetData sheetId="7">
        <row r="6">
          <cell r="A6" t="str">
            <v>Quarterly (in millions of Barbados Dollars)</v>
          </cell>
        </row>
      </sheetData>
      <sheetData sheetId="8">
        <row r="3">
          <cell r="C3" t="str">
            <v>Mar 2000</v>
          </cell>
        </row>
      </sheetData>
      <sheetData sheetId="9"/>
      <sheetData sheetId="10"/>
      <sheetData sheetId="11"/>
      <sheetData sheetId="12"/>
      <sheetData sheetId="13"/>
      <sheetData sheetId="14"/>
      <sheetData sheetId="15" refreshError="1"/>
      <sheetData sheetId="16"/>
      <sheetData sheetId="17"/>
      <sheetData sheetId="18"/>
      <sheetData sheetId="19" refreshError="1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flows"/>
      <sheetName val="codes"/>
    </sheetNames>
    <sheetDataSet>
      <sheetData sheetId="0" refreshError="1"/>
      <sheetData sheetId="1" refreshError="1">
        <row r="2">
          <cell r="U2" t="str">
            <v>Aruba</v>
          </cell>
        </row>
        <row r="3">
          <cell r="U3" t="str">
            <v>Afghanistan</v>
          </cell>
        </row>
        <row r="4">
          <cell r="U4" t="str">
            <v>Angola</v>
          </cell>
        </row>
        <row r="5">
          <cell r="U5" t="str">
            <v>Anguilla</v>
          </cell>
        </row>
        <row r="6">
          <cell r="U6" t="str">
            <v>Åland Islands</v>
          </cell>
        </row>
        <row r="7">
          <cell r="U7" t="str">
            <v>Albania</v>
          </cell>
        </row>
        <row r="8">
          <cell r="U8" t="str">
            <v>Andorra</v>
          </cell>
        </row>
        <row r="9">
          <cell r="U9" t="str">
            <v>United Arab Emirates</v>
          </cell>
        </row>
        <row r="10">
          <cell r="U10" t="str">
            <v>Argentina</v>
          </cell>
        </row>
        <row r="11">
          <cell r="U11" t="str">
            <v>Armenia</v>
          </cell>
        </row>
        <row r="12">
          <cell r="U12" t="str">
            <v>American Samoa</v>
          </cell>
        </row>
        <row r="13">
          <cell r="U13" t="str">
            <v>Antarctica</v>
          </cell>
        </row>
        <row r="14">
          <cell r="U14" t="str">
            <v>French Southern Territories</v>
          </cell>
        </row>
        <row r="15">
          <cell r="U15" t="str">
            <v>Antigua and Barbuda</v>
          </cell>
        </row>
        <row r="16">
          <cell r="U16" t="str">
            <v>Australia</v>
          </cell>
        </row>
        <row r="17">
          <cell r="U17" t="str">
            <v>Austria</v>
          </cell>
        </row>
        <row r="18">
          <cell r="U18" t="str">
            <v>Azerbaijan</v>
          </cell>
        </row>
        <row r="19">
          <cell r="U19" t="str">
            <v>Burundi</v>
          </cell>
        </row>
        <row r="20">
          <cell r="U20" t="str">
            <v>Belgium</v>
          </cell>
        </row>
        <row r="21">
          <cell r="U21" t="str">
            <v>Benin</v>
          </cell>
        </row>
        <row r="22">
          <cell r="U22" t="str">
            <v>Bonaire, Saint Eustatius and Saba</v>
          </cell>
        </row>
        <row r="23">
          <cell r="U23" t="str">
            <v>Burkina Faso</v>
          </cell>
        </row>
        <row r="24">
          <cell r="U24" t="str">
            <v>Bangladesh</v>
          </cell>
        </row>
        <row r="25">
          <cell r="U25" t="str">
            <v>Bulgaria</v>
          </cell>
        </row>
        <row r="26">
          <cell r="U26" t="str">
            <v>Bahrain</v>
          </cell>
        </row>
        <row r="27">
          <cell r="U27" t="str">
            <v>Bahamas</v>
          </cell>
        </row>
        <row r="28">
          <cell r="U28" t="str">
            <v>Bosnia and Herzegovina</v>
          </cell>
        </row>
        <row r="29">
          <cell r="U29" t="str">
            <v>Saint Barthélemy</v>
          </cell>
        </row>
        <row r="30">
          <cell r="U30" t="str">
            <v>Belarus</v>
          </cell>
        </row>
        <row r="31">
          <cell r="U31" t="str">
            <v>Belize</v>
          </cell>
        </row>
        <row r="32">
          <cell r="U32" t="str">
            <v>Bermuda</v>
          </cell>
        </row>
        <row r="33">
          <cell r="U33" t="str">
            <v>Bolivia, Plurinational State of</v>
          </cell>
        </row>
        <row r="34">
          <cell r="U34" t="str">
            <v>Brazil</v>
          </cell>
        </row>
        <row r="35">
          <cell r="U35" t="str">
            <v>Barbados</v>
          </cell>
        </row>
        <row r="36">
          <cell r="U36" t="str">
            <v>Brunei Darussalam</v>
          </cell>
        </row>
        <row r="37">
          <cell r="U37" t="str">
            <v>Bhutan</v>
          </cell>
        </row>
        <row r="38">
          <cell r="U38" t="str">
            <v>Bouvet Island</v>
          </cell>
        </row>
        <row r="39">
          <cell r="U39" t="str">
            <v>Botswana</v>
          </cell>
        </row>
        <row r="40">
          <cell r="U40" t="str">
            <v>Central African Republic</v>
          </cell>
        </row>
        <row r="41">
          <cell r="U41" t="str">
            <v>Canada</v>
          </cell>
        </row>
        <row r="42">
          <cell r="U42" t="str">
            <v>Cocos (Keeling) Islands</v>
          </cell>
        </row>
        <row r="43">
          <cell r="U43" t="str">
            <v>Switzerland</v>
          </cell>
        </row>
        <row r="44">
          <cell r="U44" t="str">
            <v>Chile</v>
          </cell>
        </row>
        <row r="45">
          <cell r="U45" t="str">
            <v>China</v>
          </cell>
        </row>
        <row r="46">
          <cell r="U46" t="str">
            <v>Côte d'Ivoire</v>
          </cell>
        </row>
        <row r="47">
          <cell r="U47" t="str">
            <v>Cameroon</v>
          </cell>
        </row>
        <row r="48">
          <cell r="U48" t="str">
            <v>Congo, the Democratic Republic of the</v>
          </cell>
        </row>
        <row r="49">
          <cell r="U49" t="str">
            <v>Congo</v>
          </cell>
        </row>
        <row r="50">
          <cell r="U50" t="str">
            <v>Cook Islands</v>
          </cell>
        </row>
        <row r="51">
          <cell r="U51" t="str">
            <v>Colombia</v>
          </cell>
        </row>
        <row r="52">
          <cell r="U52" t="str">
            <v>Comoros</v>
          </cell>
        </row>
        <row r="53">
          <cell r="U53" t="str">
            <v>Cape Verde</v>
          </cell>
        </row>
        <row r="54">
          <cell r="U54" t="str">
            <v>Costa Rica</v>
          </cell>
        </row>
        <row r="55">
          <cell r="U55" t="str">
            <v>Cuba</v>
          </cell>
        </row>
        <row r="56">
          <cell r="U56" t="str">
            <v>Curaçao</v>
          </cell>
        </row>
        <row r="57">
          <cell r="U57" t="str">
            <v>Christmas Island</v>
          </cell>
        </row>
        <row r="58">
          <cell r="U58" t="str">
            <v>Cayman Islands</v>
          </cell>
        </row>
        <row r="59">
          <cell r="U59" t="str">
            <v>Cyprus</v>
          </cell>
        </row>
        <row r="60">
          <cell r="U60" t="str">
            <v>Czech Republic</v>
          </cell>
        </row>
        <row r="61">
          <cell r="U61" t="str">
            <v>Germany</v>
          </cell>
        </row>
        <row r="62">
          <cell r="U62" t="str">
            <v>Djibouti</v>
          </cell>
        </row>
        <row r="63">
          <cell r="U63" t="str">
            <v>Dominica</v>
          </cell>
        </row>
        <row r="64">
          <cell r="U64" t="str">
            <v>Denmark</v>
          </cell>
        </row>
        <row r="65">
          <cell r="U65" t="str">
            <v>Dominican Republic</v>
          </cell>
        </row>
        <row r="66">
          <cell r="U66" t="str">
            <v>Algeria</v>
          </cell>
        </row>
        <row r="67">
          <cell r="U67" t="str">
            <v>Ecuador</v>
          </cell>
        </row>
        <row r="68">
          <cell r="U68" t="str">
            <v>Egypt</v>
          </cell>
        </row>
        <row r="69">
          <cell r="U69" t="str">
            <v>Eritrea</v>
          </cell>
        </row>
        <row r="70">
          <cell r="U70" t="str">
            <v>Western Sahara</v>
          </cell>
        </row>
        <row r="71">
          <cell r="U71" t="str">
            <v>Spain</v>
          </cell>
        </row>
        <row r="72">
          <cell r="U72" t="str">
            <v>Estonia</v>
          </cell>
        </row>
        <row r="73">
          <cell r="U73" t="str">
            <v>Ethiopia</v>
          </cell>
        </row>
        <row r="74">
          <cell r="U74" t="str">
            <v>Finland</v>
          </cell>
        </row>
        <row r="75">
          <cell r="U75" t="str">
            <v>Fiji</v>
          </cell>
        </row>
        <row r="76">
          <cell r="U76" t="str">
            <v>Falkland Islands (Malvinas)</v>
          </cell>
        </row>
        <row r="77">
          <cell r="U77" t="str">
            <v>France</v>
          </cell>
        </row>
        <row r="78">
          <cell r="U78" t="str">
            <v>Faroe Islands</v>
          </cell>
        </row>
        <row r="79">
          <cell r="U79" t="str">
            <v>Micronesia, Federated States of</v>
          </cell>
        </row>
        <row r="80">
          <cell r="U80" t="str">
            <v>Gabon</v>
          </cell>
        </row>
        <row r="81">
          <cell r="U81" t="str">
            <v>United Kingdom</v>
          </cell>
        </row>
        <row r="82">
          <cell r="U82" t="str">
            <v>Georgia</v>
          </cell>
        </row>
        <row r="83">
          <cell r="U83" t="str">
            <v>Guernsey</v>
          </cell>
        </row>
        <row r="84">
          <cell r="U84" t="str">
            <v>Ghana</v>
          </cell>
        </row>
        <row r="85">
          <cell r="U85" t="str">
            <v>Gibraltar</v>
          </cell>
        </row>
        <row r="86">
          <cell r="U86" t="str">
            <v>Guinea</v>
          </cell>
        </row>
        <row r="87">
          <cell r="U87" t="str">
            <v>Guadeloupe</v>
          </cell>
        </row>
        <row r="88">
          <cell r="U88" t="str">
            <v>Gambia</v>
          </cell>
        </row>
        <row r="89">
          <cell r="U89" t="str">
            <v>Guinea-Bissau</v>
          </cell>
        </row>
        <row r="90">
          <cell r="U90" t="str">
            <v>Equatorial Guinea</v>
          </cell>
        </row>
        <row r="91">
          <cell r="U91" t="str">
            <v>Greece</v>
          </cell>
        </row>
        <row r="92">
          <cell r="U92" t="str">
            <v>Grenada</v>
          </cell>
        </row>
        <row r="93">
          <cell r="U93" t="str">
            <v>Greenland</v>
          </cell>
        </row>
        <row r="94">
          <cell r="U94" t="str">
            <v>Guatemala</v>
          </cell>
        </row>
        <row r="95">
          <cell r="U95" t="str">
            <v>French Guiana</v>
          </cell>
        </row>
        <row r="96">
          <cell r="U96" t="str">
            <v>Guam</v>
          </cell>
        </row>
        <row r="97">
          <cell r="U97" t="str">
            <v>Guyana</v>
          </cell>
        </row>
        <row r="98">
          <cell r="U98" t="str">
            <v>Hong Kong</v>
          </cell>
        </row>
        <row r="99">
          <cell r="U99" t="str">
            <v>Heard Island and McDonald Islands</v>
          </cell>
        </row>
        <row r="100">
          <cell r="U100" t="str">
            <v>Honduras</v>
          </cell>
        </row>
        <row r="101">
          <cell r="U101" t="str">
            <v>Croatia</v>
          </cell>
        </row>
        <row r="102">
          <cell r="U102" t="str">
            <v>Haiti</v>
          </cell>
        </row>
        <row r="103">
          <cell r="U103" t="str">
            <v>Hungary</v>
          </cell>
        </row>
        <row r="104">
          <cell r="U104" t="str">
            <v>Indonesia</v>
          </cell>
        </row>
        <row r="105">
          <cell r="U105" t="str">
            <v>Isle of Man</v>
          </cell>
        </row>
        <row r="106">
          <cell r="U106" t="str">
            <v>India</v>
          </cell>
        </row>
        <row r="107">
          <cell r="U107" t="str">
            <v>British Indian Ocean Territory</v>
          </cell>
        </row>
        <row r="108">
          <cell r="U108" t="str">
            <v>Ireland</v>
          </cell>
        </row>
        <row r="109">
          <cell r="U109" t="str">
            <v>Iran, Islamic Republic of</v>
          </cell>
        </row>
        <row r="110">
          <cell r="U110" t="str">
            <v>Iraq</v>
          </cell>
        </row>
        <row r="111">
          <cell r="U111" t="str">
            <v>Iceland</v>
          </cell>
        </row>
        <row r="112">
          <cell r="U112" t="str">
            <v>Israel</v>
          </cell>
        </row>
        <row r="113">
          <cell r="U113" t="str">
            <v>Italy</v>
          </cell>
        </row>
        <row r="114">
          <cell r="U114" t="str">
            <v>Jamaica</v>
          </cell>
        </row>
        <row r="115">
          <cell r="U115" t="str">
            <v>Jersey</v>
          </cell>
        </row>
        <row r="116">
          <cell r="U116" t="str">
            <v>Jordan</v>
          </cell>
        </row>
        <row r="117">
          <cell r="U117" t="str">
            <v>Japan</v>
          </cell>
        </row>
        <row r="118">
          <cell r="U118" t="str">
            <v>Kazakhstan</v>
          </cell>
        </row>
        <row r="119">
          <cell r="U119" t="str">
            <v>Kenya</v>
          </cell>
        </row>
        <row r="120">
          <cell r="U120" t="str">
            <v>Kyrgyzstan</v>
          </cell>
        </row>
        <row r="121">
          <cell r="U121" t="str">
            <v>Cambodia</v>
          </cell>
        </row>
        <row r="122">
          <cell r="U122" t="str">
            <v>Kiribati</v>
          </cell>
        </row>
        <row r="123">
          <cell r="U123" t="str">
            <v>Saint Kitts and Nevis</v>
          </cell>
        </row>
        <row r="124">
          <cell r="U124" t="str">
            <v>Korea, Republic of</v>
          </cell>
        </row>
        <row r="125">
          <cell r="U125" t="str">
            <v>Kuwait</v>
          </cell>
        </row>
        <row r="126">
          <cell r="U126" t="str">
            <v>Lao People's Democratic Republic</v>
          </cell>
        </row>
        <row r="127">
          <cell r="U127" t="str">
            <v>Lebanon</v>
          </cell>
        </row>
        <row r="128">
          <cell r="U128" t="str">
            <v>Liberia</v>
          </cell>
        </row>
        <row r="129">
          <cell r="U129" t="str">
            <v>Libyan Arab Jamahiriya</v>
          </cell>
        </row>
        <row r="130">
          <cell r="U130" t="str">
            <v>Saint Lucia</v>
          </cell>
        </row>
        <row r="131">
          <cell r="U131" t="str">
            <v>Liechtenstein</v>
          </cell>
        </row>
        <row r="132">
          <cell r="U132" t="str">
            <v>Sri Lanka</v>
          </cell>
        </row>
        <row r="133">
          <cell r="U133" t="str">
            <v>Lesotho</v>
          </cell>
        </row>
        <row r="134">
          <cell r="U134" t="str">
            <v>Lithuania</v>
          </cell>
        </row>
        <row r="135">
          <cell r="U135" t="str">
            <v>Luxembourg</v>
          </cell>
        </row>
        <row r="136">
          <cell r="U136" t="str">
            <v>Latvia</v>
          </cell>
        </row>
        <row r="137">
          <cell r="U137" t="str">
            <v>Macao</v>
          </cell>
        </row>
        <row r="138">
          <cell r="U138" t="str">
            <v>Saint Martin (French part)</v>
          </cell>
        </row>
        <row r="139">
          <cell r="U139" t="str">
            <v>Morocco</v>
          </cell>
        </row>
        <row r="140">
          <cell r="U140" t="str">
            <v>Monaco</v>
          </cell>
        </row>
        <row r="141">
          <cell r="U141" t="str">
            <v>Moldova, Republic of</v>
          </cell>
        </row>
        <row r="142">
          <cell r="U142" t="str">
            <v>Madagascar</v>
          </cell>
        </row>
        <row r="143">
          <cell r="U143" t="str">
            <v>Maldives</v>
          </cell>
        </row>
        <row r="144">
          <cell r="U144" t="str">
            <v>Mexico</v>
          </cell>
        </row>
        <row r="145">
          <cell r="U145" t="str">
            <v>Marshall Islands</v>
          </cell>
        </row>
        <row r="146">
          <cell r="U146" t="str">
            <v>Macedonia, the former Yugoslav Republic of</v>
          </cell>
        </row>
        <row r="147">
          <cell r="U147" t="str">
            <v>Mali</v>
          </cell>
        </row>
        <row r="148">
          <cell r="U148" t="str">
            <v>Malta</v>
          </cell>
        </row>
        <row r="149">
          <cell r="U149" t="str">
            <v>Myanmar</v>
          </cell>
        </row>
        <row r="150">
          <cell r="U150" t="str">
            <v>Montenegro</v>
          </cell>
        </row>
        <row r="151">
          <cell r="U151" t="str">
            <v>Mongolia</v>
          </cell>
        </row>
        <row r="152">
          <cell r="U152" t="str">
            <v>Northern Mariana Islands</v>
          </cell>
        </row>
        <row r="153">
          <cell r="U153" t="str">
            <v>Mozambique</v>
          </cell>
        </row>
        <row r="154">
          <cell r="U154" t="str">
            <v>Mauritania</v>
          </cell>
        </row>
        <row r="155">
          <cell r="U155" t="str">
            <v>Montserrat</v>
          </cell>
        </row>
        <row r="156">
          <cell r="U156" t="str">
            <v>Martinique</v>
          </cell>
        </row>
        <row r="157">
          <cell r="U157" t="str">
            <v>Mauritius</v>
          </cell>
        </row>
        <row r="158">
          <cell r="U158" t="str">
            <v>Malawi</v>
          </cell>
        </row>
        <row r="159">
          <cell r="U159" t="str">
            <v>Malaysia</v>
          </cell>
        </row>
        <row r="160">
          <cell r="U160" t="str">
            <v>Mayotte</v>
          </cell>
        </row>
        <row r="161">
          <cell r="U161" t="str">
            <v>Namibia</v>
          </cell>
        </row>
        <row r="162">
          <cell r="U162" t="str">
            <v>New Caledonia</v>
          </cell>
        </row>
        <row r="163">
          <cell r="U163" t="str">
            <v>Niger</v>
          </cell>
        </row>
        <row r="164">
          <cell r="U164" t="str">
            <v>Norfolk Island</v>
          </cell>
        </row>
        <row r="165">
          <cell r="U165" t="str">
            <v>Nigeria</v>
          </cell>
        </row>
        <row r="166">
          <cell r="U166" t="str">
            <v>Nicaragua</v>
          </cell>
        </row>
        <row r="167">
          <cell r="U167" t="str">
            <v>Niue</v>
          </cell>
        </row>
        <row r="168">
          <cell r="U168" t="str">
            <v>Netherlands</v>
          </cell>
        </row>
        <row r="169">
          <cell r="U169" t="str">
            <v>Norway</v>
          </cell>
        </row>
        <row r="170">
          <cell r="U170" t="str">
            <v>Nepal</v>
          </cell>
        </row>
        <row r="171">
          <cell r="U171" t="str">
            <v>Nauru</v>
          </cell>
        </row>
        <row r="172">
          <cell r="U172" t="str">
            <v>New Zealand</v>
          </cell>
        </row>
        <row r="173">
          <cell r="U173" t="str">
            <v>Oman</v>
          </cell>
        </row>
        <row r="174">
          <cell r="U174" t="str">
            <v>Pakistan</v>
          </cell>
        </row>
        <row r="175">
          <cell r="U175" t="str">
            <v>Panama</v>
          </cell>
        </row>
        <row r="176">
          <cell r="U176" t="str">
            <v>Pitcairn</v>
          </cell>
        </row>
        <row r="177">
          <cell r="U177" t="str">
            <v>Peru</v>
          </cell>
        </row>
        <row r="178">
          <cell r="U178" t="str">
            <v>Philippines</v>
          </cell>
        </row>
        <row r="179">
          <cell r="U179" t="str">
            <v>Palau</v>
          </cell>
        </row>
        <row r="180">
          <cell r="U180" t="str">
            <v>Papua New Guinea</v>
          </cell>
        </row>
        <row r="181">
          <cell r="U181" t="str">
            <v>Poland</v>
          </cell>
        </row>
        <row r="182">
          <cell r="U182" t="str">
            <v>Puerto Rico</v>
          </cell>
        </row>
        <row r="183">
          <cell r="U183" t="str">
            <v>Korea, Democratic People's Republic of</v>
          </cell>
        </row>
        <row r="184">
          <cell r="U184" t="str">
            <v>Portugal</v>
          </cell>
        </row>
        <row r="185">
          <cell r="U185" t="str">
            <v>Paraguay</v>
          </cell>
        </row>
        <row r="186">
          <cell r="U186" t="str">
            <v>Palestinian Territory, Occupied</v>
          </cell>
        </row>
        <row r="187">
          <cell r="U187" t="str">
            <v>French Polynesia</v>
          </cell>
        </row>
        <row r="188">
          <cell r="U188" t="str">
            <v>Qatar</v>
          </cell>
        </row>
        <row r="189">
          <cell r="U189" t="str">
            <v>Réunion</v>
          </cell>
        </row>
        <row r="190">
          <cell r="U190" t="str">
            <v>Romania</v>
          </cell>
        </row>
        <row r="191">
          <cell r="U191" t="str">
            <v>Russian Federation</v>
          </cell>
        </row>
        <row r="192">
          <cell r="U192" t="str">
            <v>Rwanda</v>
          </cell>
        </row>
        <row r="193">
          <cell r="U193" t="str">
            <v>Saudi Arabia</v>
          </cell>
        </row>
        <row r="194">
          <cell r="U194" t="str">
            <v>Sudan</v>
          </cell>
        </row>
        <row r="195">
          <cell r="U195" t="str">
            <v>Senegal</v>
          </cell>
        </row>
        <row r="196">
          <cell r="U196" t="str">
            <v>Singapore</v>
          </cell>
        </row>
        <row r="197">
          <cell r="U197" t="str">
            <v>South Georgia and the South Sandwich Islands</v>
          </cell>
        </row>
        <row r="198">
          <cell r="U198" t="str">
            <v>Saint Helena, Ascension and Tristan da Cunha</v>
          </cell>
        </row>
        <row r="199">
          <cell r="U199" t="str">
            <v>Svalbard and Jan Mayen</v>
          </cell>
        </row>
        <row r="200">
          <cell r="U200" t="str">
            <v>Solomon Islands</v>
          </cell>
        </row>
        <row r="201">
          <cell r="U201" t="str">
            <v>Sierra Leone</v>
          </cell>
        </row>
        <row r="202">
          <cell r="U202" t="str">
            <v>El Salvador</v>
          </cell>
        </row>
        <row r="203">
          <cell r="U203" t="str">
            <v>San Marino</v>
          </cell>
        </row>
        <row r="204">
          <cell r="U204" t="str">
            <v>Somalia</v>
          </cell>
        </row>
        <row r="205">
          <cell r="U205" t="str">
            <v>Saint Pierre and Miquelon</v>
          </cell>
        </row>
        <row r="206">
          <cell r="U206" t="str">
            <v>Serbia</v>
          </cell>
        </row>
        <row r="207">
          <cell r="U207" t="str">
            <v>Sao Tome and Principe</v>
          </cell>
        </row>
        <row r="208">
          <cell r="U208" t="str">
            <v>Suriname</v>
          </cell>
        </row>
        <row r="209">
          <cell r="U209" t="str">
            <v>Slovakia</v>
          </cell>
        </row>
        <row r="210">
          <cell r="U210" t="str">
            <v>Slovenia</v>
          </cell>
        </row>
        <row r="211">
          <cell r="U211" t="str">
            <v>Sweden</v>
          </cell>
        </row>
        <row r="212">
          <cell r="U212" t="str">
            <v>Swaziland</v>
          </cell>
        </row>
        <row r="213">
          <cell r="U213" t="str">
            <v>Sint Maarten (Dutch part)</v>
          </cell>
        </row>
        <row r="214">
          <cell r="U214" t="str">
            <v>Seychelles</v>
          </cell>
        </row>
        <row r="215">
          <cell r="U215" t="str">
            <v>Syrian Arab Republic</v>
          </cell>
        </row>
        <row r="216">
          <cell r="U216" t="str">
            <v>Turks and Caicos Islands</v>
          </cell>
        </row>
        <row r="217">
          <cell r="U217" t="str">
            <v>Chad</v>
          </cell>
        </row>
        <row r="218">
          <cell r="U218" t="str">
            <v>Togo</v>
          </cell>
        </row>
        <row r="219">
          <cell r="U219" t="str">
            <v>Thailand</v>
          </cell>
        </row>
        <row r="220">
          <cell r="U220" t="str">
            <v>Tajikistan</v>
          </cell>
        </row>
        <row r="221">
          <cell r="U221" t="str">
            <v>Tokelau</v>
          </cell>
        </row>
        <row r="222">
          <cell r="U222" t="str">
            <v>Turkmenistan</v>
          </cell>
        </row>
        <row r="223">
          <cell r="U223" t="str">
            <v>Timor-Leste</v>
          </cell>
        </row>
        <row r="224">
          <cell r="U224" t="str">
            <v>Tonga</v>
          </cell>
        </row>
        <row r="225">
          <cell r="U225" t="str">
            <v>Trinidad and Tobago</v>
          </cell>
        </row>
        <row r="226">
          <cell r="U226" t="str">
            <v>Tunisia</v>
          </cell>
        </row>
        <row r="227">
          <cell r="U227" t="str">
            <v>Turkey</v>
          </cell>
        </row>
        <row r="228">
          <cell r="U228" t="str">
            <v>Tuvalu</v>
          </cell>
        </row>
        <row r="229">
          <cell r="U229" t="str">
            <v>Taiwan, Province of China</v>
          </cell>
        </row>
        <row r="230">
          <cell r="U230" t="str">
            <v>Tanzania, United Republic of</v>
          </cell>
        </row>
        <row r="231">
          <cell r="U231" t="str">
            <v>Uganda</v>
          </cell>
        </row>
        <row r="232">
          <cell r="U232" t="str">
            <v>Ukraine</v>
          </cell>
        </row>
        <row r="233">
          <cell r="U233" t="str">
            <v>United States Minor Outlying Islands</v>
          </cell>
        </row>
        <row r="234">
          <cell r="U234" t="str">
            <v>Uruguay</v>
          </cell>
        </row>
        <row r="235">
          <cell r="U235" t="str">
            <v>United States</v>
          </cell>
        </row>
        <row r="236">
          <cell r="U236" t="str">
            <v>Uzbekistan</v>
          </cell>
        </row>
        <row r="237">
          <cell r="U237" t="str">
            <v>Holy See (Vatican City State)</v>
          </cell>
        </row>
        <row r="238">
          <cell r="U238" t="str">
            <v>Saint Vincent and the Grenadines</v>
          </cell>
        </row>
        <row r="239">
          <cell r="U239" t="str">
            <v>Venezuela, Bolivarian Republic of</v>
          </cell>
        </row>
        <row r="240">
          <cell r="U240" t="str">
            <v>Virgin Islands, British</v>
          </cell>
        </row>
        <row r="241">
          <cell r="U241" t="str">
            <v>Virgin Islands, U.S.</v>
          </cell>
        </row>
        <row r="242">
          <cell r="U242" t="str">
            <v>Viet Nam</v>
          </cell>
        </row>
        <row r="243">
          <cell r="U243" t="str">
            <v>Vanuatu</v>
          </cell>
        </row>
        <row r="244">
          <cell r="U244" t="str">
            <v>Wallis and Futuna</v>
          </cell>
        </row>
        <row r="245">
          <cell r="U245" t="str">
            <v>Samoa</v>
          </cell>
        </row>
        <row r="246">
          <cell r="U246" t="str">
            <v>Yemen</v>
          </cell>
        </row>
        <row r="247">
          <cell r="U247" t="str">
            <v>South Africa</v>
          </cell>
        </row>
        <row r="248">
          <cell r="U248" t="str">
            <v>Zambia</v>
          </cell>
        </row>
        <row r="249">
          <cell r="U249" t="str">
            <v>Zimbabwe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lows"/>
      <sheetName val="codes"/>
    </sheetNames>
    <sheetDataSet>
      <sheetData sheetId="0" refreshError="1"/>
      <sheetData sheetId="1" refreshError="1">
        <row r="2">
          <cell r="W2" t="str">
            <v>Afghanistan</v>
          </cell>
          <cell r="X2" t="str">
            <v>AFG</v>
          </cell>
        </row>
        <row r="3">
          <cell r="W3" t="str">
            <v>Åland Islands</v>
          </cell>
          <cell r="X3" t="str">
            <v>ALA</v>
          </cell>
        </row>
        <row r="4">
          <cell r="W4" t="str">
            <v>Albania</v>
          </cell>
          <cell r="X4" t="str">
            <v>ALB</v>
          </cell>
        </row>
        <row r="5">
          <cell r="W5" t="str">
            <v>Algeria</v>
          </cell>
          <cell r="X5" t="str">
            <v>DZA</v>
          </cell>
        </row>
        <row r="6">
          <cell r="W6" t="str">
            <v>American Samoa</v>
          </cell>
          <cell r="X6" t="str">
            <v>ASM</v>
          </cell>
        </row>
        <row r="7">
          <cell r="W7" t="str">
            <v>Andorra</v>
          </cell>
          <cell r="X7" t="str">
            <v>AND</v>
          </cell>
        </row>
        <row r="8">
          <cell r="W8" t="str">
            <v>Angola</v>
          </cell>
          <cell r="X8" t="str">
            <v>AGO</v>
          </cell>
        </row>
        <row r="9">
          <cell r="W9" t="str">
            <v>Anguilla</v>
          </cell>
          <cell r="X9" t="str">
            <v>AIA</v>
          </cell>
        </row>
        <row r="10">
          <cell r="W10" t="str">
            <v>Antarctica</v>
          </cell>
          <cell r="X10" t="str">
            <v>ATA</v>
          </cell>
        </row>
        <row r="11">
          <cell r="W11" t="str">
            <v>Antigua and Barbuda</v>
          </cell>
          <cell r="X11" t="str">
            <v>ATG</v>
          </cell>
        </row>
        <row r="12">
          <cell r="W12" t="str">
            <v>Argentina</v>
          </cell>
          <cell r="X12" t="str">
            <v>ARG</v>
          </cell>
        </row>
        <row r="13">
          <cell r="W13" t="str">
            <v>Armenia</v>
          </cell>
          <cell r="X13" t="str">
            <v>ARM</v>
          </cell>
        </row>
        <row r="14">
          <cell r="W14" t="str">
            <v>Aruba</v>
          </cell>
          <cell r="X14" t="str">
            <v>ABW</v>
          </cell>
        </row>
        <row r="15">
          <cell r="W15" t="str">
            <v>Australia</v>
          </cell>
          <cell r="X15" t="str">
            <v>AUS</v>
          </cell>
        </row>
        <row r="16">
          <cell r="W16" t="str">
            <v>Austria</v>
          </cell>
          <cell r="X16" t="str">
            <v>AUT</v>
          </cell>
        </row>
        <row r="17">
          <cell r="W17" t="str">
            <v>Azerbaijan</v>
          </cell>
          <cell r="X17" t="str">
            <v>AZE</v>
          </cell>
        </row>
        <row r="18">
          <cell r="W18" t="str">
            <v>Bahamas</v>
          </cell>
          <cell r="X18" t="str">
            <v>BHS</v>
          </cell>
        </row>
        <row r="19">
          <cell r="W19" t="str">
            <v>Bahrain</v>
          </cell>
          <cell r="X19" t="str">
            <v>BHR</v>
          </cell>
        </row>
        <row r="20">
          <cell r="W20" t="str">
            <v>Bangladesh</v>
          </cell>
          <cell r="X20" t="str">
            <v>BGD</v>
          </cell>
        </row>
        <row r="21">
          <cell r="W21" t="str">
            <v>Barbados</v>
          </cell>
          <cell r="X21" t="str">
            <v>BRB</v>
          </cell>
        </row>
        <row r="22">
          <cell r="W22" t="str">
            <v>Belarus</v>
          </cell>
          <cell r="X22" t="str">
            <v>BLR</v>
          </cell>
        </row>
        <row r="23">
          <cell r="W23" t="str">
            <v>Belgium</v>
          </cell>
          <cell r="X23" t="str">
            <v>BEL</v>
          </cell>
        </row>
        <row r="24">
          <cell r="W24" t="str">
            <v>Belize</v>
          </cell>
          <cell r="X24" t="str">
            <v>BLZ</v>
          </cell>
        </row>
        <row r="25">
          <cell r="W25" t="str">
            <v>Benin</v>
          </cell>
          <cell r="X25" t="str">
            <v>BEN</v>
          </cell>
        </row>
        <row r="26">
          <cell r="W26" t="str">
            <v>Bermuda</v>
          </cell>
          <cell r="X26" t="str">
            <v>BMU</v>
          </cell>
        </row>
        <row r="27">
          <cell r="W27" t="str">
            <v>Bhutan</v>
          </cell>
          <cell r="X27" t="str">
            <v>BTN</v>
          </cell>
        </row>
        <row r="28">
          <cell r="W28" t="str">
            <v>Bolivia, Plurinational State of</v>
          </cell>
          <cell r="X28" t="str">
            <v>BOL</v>
          </cell>
        </row>
        <row r="29">
          <cell r="W29" t="str">
            <v>Bonaire, Saint Eustatius and Saba</v>
          </cell>
          <cell r="X29" t="str">
            <v>BES</v>
          </cell>
        </row>
        <row r="30">
          <cell r="W30" t="str">
            <v>Bosnia and Herzegovina</v>
          </cell>
          <cell r="X30" t="str">
            <v>BIH</v>
          </cell>
        </row>
        <row r="31">
          <cell r="W31" t="str">
            <v>Botswana</v>
          </cell>
          <cell r="X31" t="str">
            <v>BWA</v>
          </cell>
        </row>
        <row r="32">
          <cell r="W32" t="str">
            <v>Bouvet Island</v>
          </cell>
          <cell r="X32" t="str">
            <v>BVT</v>
          </cell>
        </row>
        <row r="33">
          <cell r="W33" t="str">
            <v>Brazil</v>
          </cell>
          <cell r="X33" t="str">
            <v>BRA</v>
          </cell>
        </row>
        <row r="34">
          <cell r="W34" t="str">
            <v>British Indian Ocean Territory</v>
          </cell>
          <cell r="X34" t="str">
            <v>IOT</v>
          </cell>
        </row>
        <row r="35">
          <cell r="W35" t="str">
            <v>Brunei Darussalam</v>
          </cell>
          <cell r="X35" t="str">
            <v>BRN</v>
          </cell>
        </row>
        <row r="36">
          <cell r="W36" t="str">
            <v>Bulgaria</v>
          </cell>
          <cell r="X36" t="str">
            <v>BGR</v>
          </cell>
        </row>
        <row r="37">
          <cell r="W37" t="str">
            <v>Burkina Faso</v>
          </cell>
          <cell r="X37" t="str">
            <v>BFA</v>
          </cell>
        </row>
        <row r="38">
          <cell r="W38" t="str">
            <v>Burundi</v>
          </cell>
          <cell r="X38" t="str">
            <v>BDI</v>
          </cell>
        </row>
        <row r="39">
          <cell r="W39" t="str">
            <v>Cambodia</v>
          </cell>
          <cell r="X39" t="str">
            <v>KHM</v>
          </cell>
        </row>
        <row r="40">
          <cell r="W40" t="str">
            <v>Cameroon</v>
          </cell>
          <cell r="X40" t="str">
            <v>CMR</v>
          </cell>
        </row>
        <row r="41">
          <cell r="W41" t="str">
            <v>Canada</v>
          </cell>
          <cell r="X41" t="str">
            <v>CAN</v>
          </cell>
        </row>
        <row r="42">
          <cell r="W42" t="str">
            <v>Cape Verde</v>
          </cell>
          <cell r="X42" t="str">
            <v>CPV</v>
          </cell>
        </row>
        <row r="43">
          <cell r="W43" t="str">
            <v>Cayman Islands</v>
          </cell>
          <cell r="X43" t="str">
            <v>CYM</v>
          </cell>
        </row>
        <row r="44">
          <cell r="W44" t="str">
            <v>Central African Republic</v>
          </cell>
          <cell r="X44" t="str">
            <v>CAF</v>
          </cell>
        </row>
        <row r="45">
          <cell r="W45" t="str">
            <v>Chad</v>
          </cell>
          <cell r="X45" t="str">
            <v>TCD</v>
          </cell>
        </row>
        <row r="46">
          <cell r="W46" t="str">
            <v>Chile</v>
          </cell>
          <cell r="X46" t="str">
            <v>CHL</v>
          </cell>
        </row>
        <row r="47">
          <cell r="W47" t="str">
            <v>China</v>
          </cell>
          <cell r="X47" t="str">
            <v>CHN</v>
          </cell>
        </row>
        <row r="48">
          <cell r="W48" t="str">
            <v>Christmas Island</v>
          </cell>
          <cell r="X48" t="str">
            <v>CXR</v>
          </cell>
        </row>
        <row r="49">
          <cell r="W49" t="str">
            <v>Cocos (Keeling) Islands</v>
          </cell>
          <cell r="X49" t="str">
            <v>CCK</v>
          </cell>
        </row>
        <row r="50">
          <cell r="W50" t="str">
            <v>Colombia</v>
          </cell>
          <cell r="X50" t="str">
            <v>COL</v>
          </cell>
        </row>
        <row r="51">
          <cell r="W51" t="str">
            <v>Comoros</v>
          </cell>
          <cell r="X51" t="str">
            <v>COM</v>
          </cell>
        </row>
        <row r="52">
          <cell r="W52" t="str">
            <v>Congo</v>
          </cell>
          <cell r="X52" t="str">
            <v>COG</v>
          </cell>
        </row>
        <row r="53">
          <cell r="W53" t="str">
            <v>Congo, the Democratic Republic of the</v>
          </cell>
          <cell r="X53" t="str">
            <v>COD</v>
          </cell>
        </row>
        <row r="54">
          <cell r="W54" t="str">
            <v>Cook Islands</v>
          </cell>
          <cell r="X54" t="str">
            <v>COK</v>
          </cell>
        </row>
        <row r="55">
          <cell r="W55" t="str">
            <v>Costa Rica</v>
          </cell>
          <cell r="X55" t="str">
            <v>CRI</v>
          </cell>
        </row>
        <row r="56">
          <cell r="W56" t="str">
            <v>Côte d'Ivoire</v>
          </cell>
          <cell r="X56" t="str">
            <v>CIV</v>
          </cell>
        </row>
        <row r="57">
          <cell r="W57" t="str">
            <v>Croatia</v>
          </cell>
          <cell r="X57" t="str">
            <v>HRV</v>
          </cell>
        </row>
        <row r="58">
          <cell r="W58" t="str">
            <v>Cuba</v>
          </cell>
          <cell r="X58" t="str">
            <v>CUB</v>
          </cell>
        </row>
        <row r="59">
          <cell r="W59" t="str">
            <v>Curaçao</v>
          </cell>
          <cell r="X59" t="str">
            <v>CUW</v>
          </cell>
        </row>
        <row r="60">
          <cell r="W60" t="str">
            <v>Cyprus</v>
          </cell>
          <cell r="X60" t="str">
            <v>CYP</v>
          </cell>
        </row>
        <row r="61">
          <cell r="W61" t="str">
            <v>Czech Republic</v>
          </cell>
          <cell r="X61" t="str">
            <v>CZE</v>
          </cell>
        </row>
        <row r="62">
          <cell r="W62" t="str">
            <v>Denmark</v>
          </cell>
          <cell r="X62" t="str">
            <v>DNK</v>
          </cell>
        </row>
        <row r="63">
          <cell r="W63" t="str">
            <v>Djibouti</v>
          </cell>
          <cell r="X63" t="str">
            <v>DJI</v>
          </cell>
        </row>
        <row r="64">
          <cell r="W64" t="str">
            <v>Dominica</v>
          </cell>
          <cell r="X64" t="str">
            <v>DMA</v>
          </cell>
        </row>
        <row r="65">
          <cell r="W65" t="str">
            <v>Dominican Republic</v>
          </cell>
          <cell r="X65" t="str">
            <v>DOM</v>
          </cell>
        </row>
        <row r="66">
          <cell r="W66" t="str">
            <v>Ecuador</v>
          </cell>
          <cell r="X66" t="str">
            <v>ECU</v>
          </cell>
        </row>
        <row r="67">
          <cell r="W67" t="str">
            <v>Egypt</v>
          </cell>
          <cell r="X67" t="str">
            <v>EGY</v>
          </cell>
        </row>
        <row r="68">
          <cell r="W68" t="str">
            <v>El Salvador</v>
          </cell>
          <cell r="X68" t="str">
            <v>SLV</v>
          </cell>
        </row>
        <row r="69">
          <cell r="W69" t="str">
            <v>Equatorial Guinea</v>
          </cell>
          <cell r="X69" t="str">
            <v>GNQ</v>
          </cell>
        </row>
        <row r="70">
          <cell r="W70" t="str">
            <v>Eritrea</v>
          </cell>
          <cell r="X70" t="str">
            <v>ERI</v>
          </cell>
        </row>
        <row r="71">
          <cell r="W71" t="str">
            <v>Estonia</v>
          </cell>
          <cell r="X71" t="str">
            <v>EST</v>
          </cell>
        </row>
        <row r="72">
          <cell r="W72" t="str">
            <v>Ethiopia</v>
          </cell>
          <cell r="X72" t="str">
            <v>ETH</v>
          </cell>
        </row>
        <row r="73">
          <cell r="W73" t="str">
            <v>Falkland Islands (Malvinas)</v>
          </cell>
          <cell r="X73" t="str">
            <v>FLK</v>
          </cell>
        </row>
        <row r="74">
          <cell r="W74" t="str">
            <v>Faroe Islands</v>
          </cell>
          <cell r="X74" t="str">
            <v>FRO</v>
          </cell>
        </row>
        <row r="75">
          <cell r="W75" t="str">
            <v>Fiji</v>
          </cell>
          <cell r="X75" t="str">
            <v>FJI</v>
          </cell>
        </row>
        <row r="76">
          <cell r="W76" t="str">
            <v>Finland</v>
          </cell>
          <cell r="X76" t="str">
            <v>FIN</v>
          </cell>
        </row>
        <row r="77">
          <cell r="W77" t="str">
            <v>France</v>
          </cell>
          <cell r="X77" t="str">
            <v>FRA</v>
          </cell>
        </row>
        <row r="78">
          <cell r="W78" t="str">
            <v>French Guiana</v>
          </cell>
          <cell r="X78" t="str">
            <v>GUF</v>
          </cell>
        </row>
        <row r="79">
          <cell r="W79" t="str">
            <v>French Polynesia</v>
          </cell>
          <cell r="X79" t="str">
            <v>PYF</v>
          </cell>
        </row>
        <row r="80">
          <cell r="W80" t="str">
            <v>French Southern Territories</v>
          </cell>
          <cell r="X80" t="str">
            <v>ATF</v>
          </cell>
        </row>
        <row r="81">
          <cell r="W81" t="str">
            <v>Gabon</v>
          </cell>
          <cell r="X81" t="str">
            <v>GAB</v>
          </cell>
        </row>
        <row r="82">
          <cell r="W82" t="str">
            <v>Gambia</v>
          </cell>
          <cell r="X82" t="str">
            <v>GMB</v>
          </cell>
        </row>
        <row r="83">
          <cell r="W83" t="str">
            <v>Georgia</v>
          </cell>
          <cell r="X83" t="str">
            <v>GEO</v>
          </cell>
        </row>
        <row r="84">
          <cell r="W84" t="str">
            <v>Germany</v>
          </cell>
          <cell r="X84" t="str">
            <v>DEU</v>
          </cell>
        </row>
        <row r="85">
          <cell r="W85" t="str">
            <v>Ghana</v>
          </cell>
          <cell r="X85" t="str">
            <v>GHA</v>
          </cell>
        </row>
        <row r="86">
          <cell r="W86" t="str">
            <v>Gibraltar</v>
          </cell>
          <cell r="X86" t="str">
            <v>GIB</v>
          </cell>
        </row>
        <row r="87">
          <cell r="W87" t="str">
            <v>Greece</v>
          </cell>
          <cell r="X87" t="str">
            <v>GRC</v>
          </cell>
        </row>
        <row r="88">
          <cell r="W88" t="str">
            <v>Greenland</v>
          </cell>
          <cell r="X88" t="str">
            <v>GRL</v>
          </cell>
        </row>
        <row r="89">
          <cell r="W89" t="str">
            <v>Grenada</v>
          </cell>
          <cell r="X89" t="str">
            <v>GRD</v>
          </cell>
        </row>
        <row r="90">
          <cell r="W90" t="str">
            <v>Guadeloupe</v>
          </cell>
          <cell r="X90" t="str">
            <v>GLP</v>
          </cell>
        </row>
        <row r="91">
          <cell r="W91" t="str">
            <v>Guam</v>
          </cell>
          <cell r="X91" t="str">
            <v>GUM</v>
          </cell>
        </row>
        <row r="92">
          <cell r="W92" t="str">
            <v>Guatemala</v>
          </cell>
          <cell r="X92" t="str">
            <v>GTM</v>
          </cell>
        </row>
        <row r="93">
          <cell r="W93" t="str">
            <v>Guernsey</v>
          </cell>
          <cell r="X93" t="str">
            <v>GGY</v>
          </cell>
        </row>
        <row r="94">
          <cell r="W94" t="str">
            <v>Guinea</v>
          </cell>
          <cell r="X94" t="str">
            <v>GIN</v>
          </cell>
        </row>
        <row r="95">
          <cell r="W95" t="str">
            <v>Guinea-Bissau</v>
          </cell>
          <cell r="X95" t="str">
            <v>GNB</v>
          </cell>
        </row>
        <row r="96">
          <cell r="W96" t="str">
            <v>Guyana</v>
          </cell>
          <cell r="X96" t="str">
            <v>GUY</v>
          </cell>
        </row>
        <row r="97">
          <cell r="W97" t="str">
            <v>Haiti</v>
          </cell>
          <cell r="X97" t="str">
            <v>HTI</v>
          </cell>
        </row>
        <row r="98">
          <cell r="W98" t="str">
            <v>Heard Island and McDonald Islands</v>
          </cell>
          <cell r="X98" t="str">
            <v>HMD</v>
          </cell>
        </row>
        <row r="99">
          <cell r="W99" t="str">
            <v>Holy See (Vatican City State)</v>
          </cell>
          <cell r="X99" t="str">
            <v>VAT</v>
          </cell>
        </row>
        <row r="100">
          <cell r="W100" t="str">
            <v>Honduras</v>
          </cell>
          <cell r="X100" t="str">
            <v>HND</v>
          </cell>
        </row>
        <row r="101">
          <cell r="W101" t="str">
            <v>Hong Kong</v>
          </cell>
          <cell r="X101" t="str">
            <v>HKG</v>
          </cell>
        </row>
        <row r="102">
          <cell r="W102" t="str">
            <v>Hungary</v>
          </cell>
          <cell r="X102" t="str">
            <v>HUN</v>
          </cell>
        </row>
        <row r="103">
          <cell r="W103" t="str">
            <v>Iceland</v>
          </cell>
          <cell r="X103" t="str">
            <v>ISL</v>
          </cell>
        </row>
        <row r="104">
          <cell r="W104" t="str">
            <v>India</v>
          </cell>
          <cell r="X104" t="str">
            <v>IND</v>
          </cell>
        </row>
        <row r="105">
          <cell r="W105" t="str">
            <v>Indonesia</v>
          </cell>
          <cell r="X105" t="str">
            <v>IDN</v>
          </cell>
        </row>
        <row r="106">
          <cell r="W106" t="str">
            <v>Iran, Islamic Republic of</v>
          </cell>
          <cell r="X106" t="str">
            <v>IRN</v>
          </cell>
        </row>
        <row r="107">
          <cell r="W107" t="str">
            <v>Iraq</v>
          </cell>
          <cell r="X107" t="str">
            <v>IRQ</v>
          </cell>
        </row>
        <row r="108">
          <cell r="W108" t="str">
            <v>Ireland</v>
          </cell>
          <cell r="X108" t="str">
            <v>IRL</v>
          </cell>
        </row>
        <row r="109">
          <cell r="W109" t="str">
            <v>Isle of Man</v>
          </cell>
          <cell r="X109" t="str">
            <v>IMN</v>
          </cell>
        </row>
        <row r="110">
          <cell r="W110" t="str">
            <v>Israel</v>
          </cell>
          <cell r="X110" t="str">
            <v>ISR</v>
          </cell>
        </row>
        <row r="111">
          <cell r="W111" t="str">
            <v>Italy</v>
          </cell>
          <cell r="X111" t="str">
            <v>ITA</v>
          </cell>
        </row>
        <row r="112">
          <cell r="W112" t="str">
            <v>Jamaica</v>
          </cell>
          <cell r="X112" t="str">
            <v>JAM</v>
          </cell>
        </row>
        <row r="113">
          <cell r="W113" t="str">
            <v>Japan</v>
          </cell>
          <cell r="X113" t="str">
            <v>JPN</v>
          </cell>
        </row>
        <row r="114">
          <cell r="W114" t="str">
            <v>Jersey</v>
          </cell>
          <cell r="X114" t="str">
            <v>JEY</v>
          </cell>
        </row>
        <row r="115">
          <cell r="W115" t="str">
            <v>Jordan</v>
          </cell>
          <cell r="X115" t="str">
            <v>JOR</v>
          </cell>
        </row>
        <row r="116">
          <cell r="W116" t="str">
            <v>Kazakhstan</v>
          </cell>
          <cell r="X116" t="str">
            <v>KAZ</v>
          </cell>
        </row>
        <row r="117">
          <cell r="W117" t="str">
            <v>Kenya</v>
          </cell>
          <cell r="X117" t="str">
            <v>KEN</v>
          </cell>
        </row>
        <row r="118">
          <cell r="W118" t="str">
            <v>Kiribati</v>
          </cell>
          <cell r="X118" t="str">
            <v>KIR</v>
          </cell>
        </row>
        <row r="119">
          <cell r="W119" t="str">
            <v>Korea, Democratic People's Republic of</v>
          </cell>
          <cell r="X119" t="str">
            <v>PRK</v>
          </cell>
        </row>
        <row r="120">
          <cell r="W120" t="str">
            <v>Korea, Republic of</v>
          </cell>
          <cell r="X120" t="str">
            <v>KOR</v>
          </cell>
        </row>
        <row r="121">
          <cell r="W121" t="str">
            <v>Kuwait</v>
          </cell>
          <cell r="X121" t="str">
            <v>KWT</v>
          </cell>
        </row>
        <row r="122">
          <cell r="W122" t="str">
            <v>Kyrgyzstan</v>
          </cell>
          <cell r="X122" t="str">
            <v>KGZ</v>
          </cell>
        </row>
        <row r="123">
          <cell r="W123" t="str">
            <v>Lao People's Democratic Republic</v>
          </cell>
          <cell r="X123" t="str">
            <v>LAO</v>
          </cell>
        </row>
        <row r="124">
          <cell r="W124" t="str">
            <v>Latvia</v>
          </cell>
          <cell r="X124" t="str">
            <v>LVA</v>
          </cell>
        </row>
        <row r="125">
          <cell r="W125" t="str">
            <v>Lebanon</v>
          </cell>
          <cell r="X125" t="str">
            <v>LBN</v>
          </cell>
        </row>
        <row r="126">
          <cell r="W126" t="str">
            <v>Lesotho</v>
          </cell>
          <cell r="X126" t="str">
            <v>LSO</v>
          </cell>
        </row>
        <row r="127">
          <cell r="W127" t="str">
            <v>Liberia</v>
          </cell>
          <cell r="X127" t="str">
            <v>LBR</v>
          </cell>
        </row>
        <row r="128">
          <cell r="W128" t="str">
            <v>Libyan Arab Jamahiriya</v>
          </cell>
          <cell r="X128" t="str">
            <v>LBY</v>
          </cell>
        </row>
        <row r="129">
          <cell r="W129" t="str">
            <v>Liechtenstein</v>
          </cell>
          <cell r="X129" t="str">
            <v>LIE</v>
          </cell>
        </row>
        <row r="130">
          <cell r="W130" t="str">
            <v>Lithuania</v>
          </cell>
          <cell r="X130" t="str">
            <v>LTU</v>
          </cell>
        </row>
        <row r="131">
          <cell r="W131" t="str">
            <v>Luxembourg</v>
          </cell>
          <cell r="X131" t="str">
            <v>LUX</v>
          </cell>
        </row>
        <row r="132">
          <cell r="W132" t="str">
            <v>Macao</v>
          </cell>
          <cell r="X132" t="str">
            <v>MAC</v>
          </cell>
        </row>
        <row r="133">
          <cell r="W133" t="str">
            <v>Macedonia, the former Yugoslav Republic of</v>
          </cell>
          <cell r="X133" t="str">
            <v>MKD</v>
          </cell>
        </row>
        <row r="134">
          <cell r="W134" t="str">
            <v>Madagascar</v>
          </cell>
          <cell r="X134" t="str">
            <v>MDG</v>
          </cell>
        </row>
        <row r="135">
          <cell r="W135" t="str">
            <v>Malawi</v>
          </cell>
          <cell r="X135" t="str">
            <v>MWI</v>
          </cell>
        </row>
        <row r="136">
          <cell r="W136" t="str">
            <v>Malaysia</v>
          </cell>
          <cell r="X136" t="str">
            <v>MYS</v>
          </cell>
        </row>
        <row r="137">
          <cell r="W137" t="str">
            <v>Maldives</v>
          </cell>
          <cell r="X137" t="str">
            <v>MDV</v>
          </cell>
        </row>
        <row r="138">
          <cell r="W138" t="str">
            <v>Mali</v>
          </cell>
          <cell r="X138" t="str">
            <v>MLI</v>
          </cell>
        </row>
        <row r="139">
          <cell r="W139" t="str">
            <v>Malta</v>
          </cell>
          <cell r="X139" t="str">
            <v>MLT</v>
          </cell>
        </row>
        <row r="140">
          <cell r="W140" t="str">
            <v>Marshall Islands</v>
          </cell>
          <cell r="X140" t="str">
            <v>MHL</v>
          </cell>
        </row>
        <row r="141">
          <cell r="W141" t="str">
            <v>Martinique</v>
          </cell>
          <cell r="X141" t="str">
            <v>MTQ</v>
          </cell>
        </row>
        <row r="142">
          <cell r="W142" t="str">
            <v>Mauritania</v>
          </cell>
          <cell r="X142" t="str">
            <v>MRT</v>
          </cell>
        </row>
        <row r="143">
          <cell r="W143" t="str">
            <v>Mauritius</v>
          </cell>
          <cell r="X143" t="str">
            <v>MUS</v>
          </cell>
        </row>
        <row r="144">
          <cell r="W144" t="str">
            <v>Mayotte</v>
          </cell>
          <cell r="X144" t="str">
            <v>MYT</v>
          </cell>
        </row>
        <row r="145">
          <cell r="W145" t="str">
            <v>Mexico</v>
          </cell>
          <cell r="X145" t="str">
            <v>MEX</v>
          </cell>
        </row>
        <row r="146">
          <cell r="W146" t="str">
            <v>Micronesia, Federated States of</v>
          </cell>
          <cell r="X146" t="str">
            <v>FSM</v>
          </cell>
        </row>
        <row r="147">
          <cell r="W147" t="str">
            <v>Moldova, Republic of</v>
          </cell>
          <cell r="X147" t="str">
            <v>MDA</v>
          </cell>
        </row>
        <row r="148">
          <cell r="W148" t="str">
            <v>Monaco</v>
          </cell>
          <cell r="X148" t="str">
            <v>MCO</v>
          </cell>
        </row>
        <row r="149">
          <cell r="W149" t="str">
            <v>Mongolia</v>
          </cell>
          <cell r="X149" t="str">
            <v>MNG</v>
          </cell>
        </row>
        <row r="150">
          <cell r="W150" t="str">
            <v>Montenegro</v>
          </cell>
          <cell r="X150" t="str">
            <v>MNE</v>
          </cell>
        </row>
        <row r="151">
          <cell r="W151" t="str">
            <v>Montserrat</v>
          </cell>
          <cell r="X151" t="str">
            <v>MSR</v>
          </cell>
        </row>
        <row r="152">
          <cell r="W152" t="str">
            <v>Morocco</v>
          </cell>
          <cell r="X152" t="str">
            <v>MAR</v>
          </cell>
        </row>
        <row r="153">
          <cell r="W153" t="str">
            <v>Mozambique</v>
          </cell>
          <cell r="X153" t="str">
            <v>MOZ</v>
          </cell>
        </row>
        <row r="154">
          <cell r="W154" t="str">
            <v>Myanmar</v>
          </cell>
          <cell r="X154" t="str">
            <v>MMR</v>
          </cell>
        </row>
        <row r="155">
          <cell r="W155" t="str">
            <v>Namibia</v>
          </cell>
          <cell r="X155" t="str">
            <v>NAM</v>
          </cell>
        </row>
        <row r="156">
          <cell r="W156" t="str">
            <v>Nauru</v>
          </cell>
          <cell r="X156" t="str">
            <v>NRU</v>
          </cell>
        </row>
        <row r="157">
          <cell r="W157" t="str">
            <v>Nepal</v>
          </cell>
          <cell r="X157" t="str">
            <v>NPL</v>
          </cell>
        </row>
        <row r="158">
          <cell r="W158" t="str">
            <v>Netherlands</v>
          </cell>
          <cell r="X158" t="str">
            <v>NLD</v>
          </cell>
        </row>
        <row r="159">
          <cell r="W159" t="str">
            <v>New Caledonia</v>
          </cell>
          <cell r="X159" t="str">
            <v>NCL</v>
          </cell>
        </row>
        <row r="160">
          <cell r="W160" t="str">
            <v>New Zealand</v>
          </cell>
          <cell r="X160" t="str">
            <v>NZL</v>
          </cell>
        </row>
        <row r="161">
          <cell r="W161" t="str">
            <v>Nicaragua</v>
          </cell>
          <cell r="X161" t="str">
            <v>NIC</v>
          </cell>
        </row>
        <row r="162">
          <cell r="W162" t="str">
            <v>Niger</v>
          </cell>
          <cell r="X162" t="str">
            <v>NER</v>
          </cell>
        </row>
        <row r="163">
          <cell r="W163" t="str">
            <v>Nigeria</v>
          </cell>
          <cell r="X163" t="str">
            <v>NGA</v>
          </cell>
        </row>
        <row r="164">
          <cell r="W164" t="str">
            <v>Niue</v>
          </cell>
          <cell r="X164" t="str">
            <v>NIU</v>
          </cell>
        </row>
        <row r="165">
          <cell r="W165" t="str">
            <v>Norfolk Island</v>
          </cell>
          <cell r="X165" t="str">
            <v>NFK</v>
          </cell>
        </row>
        <row r="166">
          <cell r="W166" t="str">
            <v>Northern Mariana Islands</v>
          </cell>
          <cell r="X166" t="str">
            <v>MNP</v>
          </cell>
        </row>
        <row r="167">
          <cell r="W167" t="str">
            <v>Norway</v>
          </cell>
          <cell r="X167" t="str">
            <v>NOR</v>
          </cell>
        </row>
        <row r="168">
          <cell r="W168" t="str">
            <v>Oman</v>
          </cell>
          <cell r="X168" t="str">
            <v>OMN</v>
          </cell>
        </row>
        <row r="169">
          <cell r="W169" t="str">
            <v>Pakistan</v>
          </cell>
          <cell r="X169" t="str">
            <v>PAK</v>
          </cell>
        </row>
        <row r="170">
          <cell r="W170" t="str">
            <v>Palau</v>
          </cell>
          <cell r="X170" t="str">
            <v>PLW</v>
          </cell>
        </row>
        <row r="171">
          <cell r="W171" t="str">
            <v>Palestinian Territory, Occupied</v>
          </cell>
          <cell r="X171" t="str">
            <v>PSE</v>
          </cell>
        </row>
        <row r="172">
          <cell r="W172" t="str">
            <v>Panama</v>
          </cell>
          <cell r="X172" t="str">
            <v>PAN</v>
          </cell>
        </row>
        <row r="173">
          <cell r="W173" t="str">
            <v>Papua New Guinea</v>
          </cell>
          <cell r="X173" t="str">
            <v>PNG</v>
          </cell>
        </row>
        <row r="174">
          <cell r="W174" t="str">
            <v>Paraguay</v>
          </cell>
          <cell r="X174" t="str">
            <v>PRY</v>
          </cell>
        </row>
        <row r="175">
          <cell r="W175" t="str">
            <v>Peru</v>
          </cell>
          <cell r="X175" t="str">
            <v>PER</v>
          </cell>
        </row>
        <row r="176">
          <cell r="W176" t="str">
            <v>Philippines</v>
          </cell>
          <cell r="X176" t="str">
            <v>PHL</v>
          </cell>
        </row>
        <row r="177">
          <cell r="W177" t="str">
            <v>Pitcairn</v>
          </cell>
          <cell r="X177" t="str">
            <v>PCN</v>
          </cell>
        </row>
        <row r="178">
          <cell r="W178" t="str">
            <v>Poland</v>
          </cell>
          <cell r="X178" t="str">
            <v>POL</v>
          </cell>
        </row>
        <row r="179">
          <cell r="W179" t="str">
            <v>Portugal</v>
          </cell>
          <cell r="X179" t="str">
            <v>PRT</v>
          </cell>
        </row>
        <row r="180">
          <cell r="W180" t="str">
            <v>Puerto Rico</v>
          </cell>
          <cell r="X180" t="str">
            <v>PRI</v>
          </cell>
        </row>
        <row r="181">
          <cell r="W181" t="str">
            <v>Qatar</v>
          </cell>
          <cell r="X181" t="str">
            <v>QAT</v>
          </cell>
        </row>
        <row r="182">
          <cell r="W182" t="str">
            <v>Réunion</v>
          </cell>
          <cell r="X182" t="str">
            <v>REU</v>
          </cell>
        </row>
        <row r="183">
          <cell r="W183" t="str">
            <v>Romania</v>
          </cell>
          <cell r="X183" t="str">
            <v>ROU</v>
          </cell>
        </row>
        <row r="184">
          <cell r="W184" t="str">
            <v>Russian Federation</v>
          </cell>
          <cell r="X184" t="str">
            <v>RUS</v>
          </cell>
        </row>
        <row r="185">
          <cell r="W185" t="str">
            <v>Rwanda</v>
          </cell>
          <cell r="X185" t="str">
            <v>RWA</v>
          </cell>
        </row>
        <row r="186">
          <cell r="W186" t="str">
            <v>Saint Barthélemy</v>
          </cell>
          <cell r="X186" t="str">
            <v>BLM</v>
          </cell>
        </row>
        <row r="187">
          <cell r="W187" t="str">
            <v>Saint Helena, Ascension and Tristan da Cunha</v>
          </cell>
          <cell r="X187" t="str">
            <v>SHN</v>
          </cell>
        </row>
        <row r="188">
          <cell r="W188" t="str">
            <v>Saint Kitts and Nevis</v>
          </cell>
          <cell r="X188" t="str">
            <v>KNA</v>
          </cell>
        </row>
        <row r="189">
          <cell r="W189" t="str">
            <v>Saint Lucia</v>
          </cell>
          <cell r="X189" t="str">
            <v>LCA</v>
          </cell>
        </row>
        <row r="190">
          <cell r="W190" t="str">
            <v>Saint Martin (French part)</v>
          </cell>
          <cell r="X190" t="str">
            <v>MAF</v>
          </cell>
        </row>
        <row r="191">
          <cell r="W191" t="str">
            <v>Saint Pierre and Miquelon</v>
          </cell>
          <cell r="X191" t="str">
            <v>SPM</v>
          </cell>
        </row>
        <row r="192">
          <cell r="W192" t="str">
            <v>Saint Vincent and the Grenadines</v>
          </cell>
          <cell r="X192" t="str">
            <v>VCT</v>
          </cell>
        </row>
        <row r="193">
          <cell r="W193" t="str">
            <v>Samoa</v>
          </cell>
          <cell r="X193" t="str">
            <v>WSM</v>
          </cell>
        </row>
        <row r="194">
          <cell r="W194" t="str">
            <v>San Marino</v>
          </cell>
          <cell r="X194" t="str">
            <v>SMR</v>
          </cell>
        </row>
        <row r="195">
          <cell r="W195" t="str">
            <v>Sao Tome and Principe</v>
          </cell>
          <cell r="X195" t="str">
            <v>STP</v>
          </cell>
        </row>
        <row r="196">
          <cell r="W196" t="str">
            <v>Saudi Arabia</v>
          </cell>
          <cell r="X196" t="str">
            <v>SAU</v>
          </cell>
        </row>
        <row r="197">
          <cell r="W197" t="str">
            <v>Senegal</v>
          </cell>
          <cell r="X197" t="str">
            <v>SEN</v>
          </cell>
        </row>
        <row r="198">
          <cell r="W198" t="str">
            <v>Serbia</v>
          </cell>
          <cell r="X198" t="str">
            <v>SRB</v>
          </cell>
        </row>
        <row r="199">
          <cell r="W199" t="str">
            <v>Seychelles</v>
          </cell>
          <cell r="X199" t="str">
            <v>SYC</v>
          </cell>
        </row>
        <row r="200">
          <cell r="W200" t="str">
            <v>Sierra Leone</v>
          </cell>
          <cell r="X200" t="str">
            <v>SLE</v>
          </cell>
        </row>
        <row r="201">
          <cell r="W201" t="str">
            <v>Singapore</v>
          </cell>
          <cell r="X201" t="str">
            <v>SGP</v>
          </cell>
        </row>
        <row r="202">
          <cell r="W202" t="str">
            <v>Sint Maarten (Dutch part)</v>
          </cell>
          <cell r="X202" t="str">
            <v>SXM</v>
          </cell>
        </row>
        <row r="203">
          <cell r="W203" t="str">
            <v>Slovakia</v>
          </cell>
          <cell r="X203" t="str">
            <v>SVK</v>
          </cell>
        </row>
        <row r="204">
          <cell r="W204" t="str">
            <v>Slovenia</v>
          </cell>
          <cell r="X204" t="str">
            <v>SVN</v>
          </cell>
        </row>
        <row r="205">
          <cell r="W205" t="str">
            <v>Solomon Islands</v>
          </cell>
          <cell r="X205" t="str">
            <v>SLB</v>
          </cell>
        </row>
        <row r="206">
          <cell r="W206" t="str">
            <v>Somalia</v>
          </cell>
          <cell r="X206" t="str">
            <v>SOM</v>
          </cell>
        </row>
        <row r="207">
          <cell r="W207" t="str">
            <v>South Africa</v>
          </cell>
          <cell r="X207" t="str">
            <v>ZAF</v>
          </cell>
        </row>
        <row r="208">
          <cell r="W208" t="str">
            <v>South Georgia and the South Sandwich Islands</v>
          </cell>
          <cell r="X208" t="str">
            <v>SGS</v>
          </cell>
        </row>
        <row r="209">
          <cell r="W209" t="str">
            <v>Spain</v>
          </cell>
          <cell r="X209" t="str">
            <v>ESP</v>
          </cell>
        </row>
        <row r="210">
          <cell r="W210" t="str">
            <v>Sri Lanka</v>
          </cell>
          <cell r="X210" t="str">
            <v>LKA</v>
          </cell>
        </row>
        <row r="211">
          <cell r="W211" t="str">
            <v>Sudan</v>
          </cell>
          <cell r="X211" t="str">
            <v>SDN</v>
          </cell>
        </row>
        <row r="212">
          <cell r="W212" t="str">
            <v>Suriname</v>
          </cell>
          <cell r="X212" t="str">
            <v>SUR</v>
          </cell>
        </row>
        <row r="213">
          <cell r="W213" t="str">
            <v>Svalbard and Jan Mayen</v>
          </cell>
          <cell r="X213" t="str">
            <v>SJM</v>
          </cell>
        </row>
        <row r="214">
          <cell r="W214" t="str">
            <v>Swaziland</v>
          </cell>
          <cell r="X214" t="str">
            <v>SWZ</v>
          </cell>
        </row>
        <row r="215">
          <cell r="W215" t="str">
            <v>Sweden</v>
          </cell>
          <cell r="X215" t="str">
            <v>SWE</v>
          </cell>
        </row>
        <row r="216">
          <cell r="W216" t="str">
            <v>Switzerland</v>
          </cell>
          <cell r="X216" t="str">
            <v>CHE</v>
          </cell>
        </row>
        <row r="217">
          <cell r="W217" t="str">
            <v>Syrian Arab Republic</v>
          </cell>
          <cell r="X217" t="str">
            <v>SYR</v>
          </cell>
        </row>
        <row r="218">
          <cell r="W218" t="str">
            <v>Taiwan, Province of China</v>
          </cell>
          <cell r="X218" t="str">
            <v>TWN</v>
          </cell>
        </row>
        <row r="219">
          <cell r="W219" t="str">
            <v>Tajikistan</v>
          </cell>
          <cell r="X219" t="str">
            <v>TJK</v>
          </cell>
        </row>
        <row r="220">
          <cell r="W220" t="str">
            <v>Tanzania, United Republic of</v>
          </cell>
          <cell r="X220" t="str">
            <v>TZA</v>
          </cell>
        </row>
        <row r="221">
          <cell r="W221" t="str">
            <v>Thailand</v>
          </cell>
          <cell r="X221" t="str">
            <v>THA</v>
          </cell>
        </row>
        <row r="222">
          <cell r="W222" t="str">
            <v>Timor-Leste</v>
          </cell>
          <cell r="X222" t="str">
            <v>TLS</v>
          </cell>
        </row>
        <row r="223">
          <cell r="W223" t="str">
            <v>Togo</v>
          </cell>
          <cell r="X223" t="str">
            <v>TGO</v>
          </cell>
        </row>
        <row r="224">
          <cell r="W224" t="str">
            <v>Tokelau</v>
          </cell>
          <cell r="X224" t="str">
            <v>TKL</v>
          </cell>
        </row>
        <row r="225">
          <cell r="W225" t="str">
            <v>Tonga</v>
          </cell>
          <cell r="X225" t="str">
            <v>TON</v>
          </cell>
        </row>
        <row r="226">
          <cell r="W226" t="str">
            <v>Trinidad and Tobago</v>
          </cell>
          <cell r="X226" t="str">
            <v>TTO</v>
          </cell>
        </row>
        <row r="227">
          <cell r="W227" t="str">
            <v>Tunisia</v>
          </cell>
          <cell r="X227" t="str">
            <v>TUN</v>
          </cell>
        </row>
        <row r="228">
          <cell r="W228" t="str">
            <v>Turkey</v>
          </cell>
          <cell r="X228" t="str">
            <v>TUR</v>
          </cell>
        </row>
        <row r="229">
          <cell r="W229" t="str">
            <v>Turkmenistan</v>
          </cell>
          <cell r="X229" t="str">
            <v>TKM</v>
          </cell>
        </row>
        <row r="230">
          <cell r="W230" t="str">
            <v>Turks and Caicos Islands</v>
          </cell>
          <cell r="X230" t="str">
            <v>TCA</v>
          </cell>
        </row>
        <row r="231">
          <cell r="W231" t="str">
            <v>Tuvalu</v>
          </cell>
          <cell r="X231" t="str">
            <v>TUV</v>
          </cell>
        </row>
        <row r="232">
          <cell r="W232" t="str">
            <v>Uganda</v>
          </cell>
          <cell r="X232" t="str">
            <v>UGA</v>
          </cell>
        </row>
        <row r="233">
          <cell r="W233" t="str">
            <v>Ukraine</v>
          </cell>
          <cell r="X233" t="str">
            <v>UKR</v>
          </cell>
        </row>
        <row r="234">
          <cell r="W234" t="str">
            <v>United Arab Emirates</v>
          </cell>
          <cell r="X234" t="str">
            <v>ARE</v>
          </cell>
        </row>
        <row r="235">
          <cell r="W235" t="str">
            <v>United Kingdom</v>
          </cell>
          <cell r="X235" t="str">
            <v>GBR</v>
          </cell>
        </row>
        <row r="236">
          <cell r="W236" t="str">
            <v>United States</v>
          </cell>
          <cell r="X236" t="str">
            <v>USA</v>
          </cell>
        </row>
        <row r="237">
          <cell r="W237" t="str">
            <v>United States Minor Outlying Islands</v>
          </cell>
          <cell r="X237" t="str">
            <v>UMI</v>
          </cell>
        </row>
        <row r="238">
          <cell r="W238" t="str">
            <v>Uruguay</v>
          </cell>
          <cell r="X238" t="str">
            <v>URY</v>
          </cell>
        </row>
        <row r="239">
          <cell r="W239" t="str">
            <v>Uzbekistan</v>
          </cell>
          <cell r="X239" t="str">
            <v>UZB</v>
          </cell>
        </row>
        <row r="240">
          <cell r="W240" t="str">
            <v>Vanuatu</v>
          </cell>
          <cell r="X240" t="str">
            <v>VUT</v>
          </cell>
        </row>
        <row r="241">
          <cell r="W241" t="str">
            <v>Venezuela, Bolivarian Republic of</v>
          </cell>
          <cell r="X241" t="str">
            <v>VEN</v>
          </cell>
        </row>
        <row r="242">
          <cell r="W242" t="str">
            <v>Viet Nam</v>
          </cell>
          <cell r="X242" t="str">
            <v>VNM</v>
          </cell>
        </row>
        <row r="243">
          <cell r="W243" t="str">
            <v>Virgin Islands, British</v>
          </cell>
          <cell r="X243" t="str">
            <v>VGB</v>
          </cell>
        </row>
        <row r="244">
          <cell r="W244" t="str">
            <v>Virgin Islands, U.S.</v>
          </cell>
          <cell r="X244" t="str">
            <v>VIR</v>
          </cell>
        </row>
        <row r="245">
          <cell r="W245" t="str">
            <v>Wallis and Futuna</v>
          </cell>
          <cell r="X245" t="str">
            <v>WLF</v>
          </cell>
        </row>
        <row r="246">
          <cell r="W246" t="str">
            <v>Western Sahara</v>
          </cell>
          <cell r="X246" t="str">
            <v>ESH</v>
          </cell>
        </row>
        <row r="247">
          <cell r="W247" t="str">
            <v>Yemen</v>
          </cell>
          <cell r="X247" t="str">
            <v>YEM</v>
          </cell>
        </row>
        <row r="248">
          <cell r="W248" t="str">
            <v>Zambia</v>
          </cell>
          <cell r="X248" t="str">
            <v>ZMB</v>
          </cell>
        </row>
        <row r="249">
          <cell r="W249" t="str">
            <v>Zimbabwe</v>
          </cell>
          <cell r="X249" t="str">
            <v>ZWE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hflow _ Master"/>
      <sheetName val="Private NonBanks (5Day)"/>
      <sheetName val="Cashflow_5Day"/>
      <sheetName val="Cashflow_M (2)"/>
      <sheetName val="Sep to date"/>
      <sheetName val="Cashflow_W Actuals (2)"/>
      <sheetName val="October Charts"/>
      <sheetName val="Cashflow_W Forecast"/>
      <sheetName val="Tnote_Deben Redemption (M)  (2"/>
      <sheetName val="Financing Charts"/>
      <sheetName val="Mthly Fin Charts"/>
      <sheetName val="Sep Charts"/>
      <sheetName val="Cashflow_M"/>
      <sheetName val="Cashflow_Q"/>
      <sheetName val="Tbill data"/>
      <sheetName val="Private NonBanks (M)"/>
      <sheetName val="Private NonBanks (Q)"/>
      <sheetName val="Tnote_Deben Redemption (M) "/>
      <sheetName val="Monthly Ratios"/>
      <sheetName val="Deben data"/>
      <sheetName val="Cash Flow_MOF"/>
      <sheetName val="FY"/>
      <sheetName val="Quarter"/>
      <sheetName val="April-May"/>
      <sheetName val="MOF Projections (As @ Sep 2014)"/>
      <sheetName val="RATIOS"/>
      <sheetName val="Sheet5"/>
      <sheetName val="Copy of AG Sheet"/>
      <sheetName val="Copy of AG Details"/>
      <sheetName val="2015 Salary Dates"/>
      <sheetName val="Cashflow_W Actual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9">
          <cell r="B9" t="str">
            <v>April Projections</v>
          </cell>
          <cell r="C9" t="str">
            <v>April Actuals</v>
          </cell>
          <cell r="D9" t="str">
            <v>May Projections</v>
          </cell>
          <cell r="E9" t="str">
            <v>May Actuals</v>
          </cell>
          <cell r="F9" t="str">
            <v>June Projections</v>
          </cell>
          <cell r="G9" t="str">
            <v>June Actuals</v>
          </cell>
          <cell r="H9" t="str">
            <v>July Projections</v>
          </cell>
          <cell r="I9" t="str">
            <v>July Actuals</v>
          </cell>
          <cell r="J9" t="str">
            <v>August Projections</v>
          </cell>
          <cell r="K9" t="str">
            <v>August Actuals</v>
          </cell>
          <cell r="L9" t="str">
            <v>September Projections</v>
          </cell>
          <cell r="M9" t="str">
            <v>September Actuals</v>
          </cell>
          <cell r="N9" t="str">
            <v>October Projections</v>
          </cell>
          <cell r="O9" t="str">
            <v>October Actuals</v>
          </cell>
          <cell r="P9" t="str">
            <v>November Projections</v>
          </cell>
          <cell r="Q9" t="str">
            <v>November Actuals</v>
          </cell>
          <cell r="R9" t="str">
            <v>December Projections</v>
          </cell>
          <cell r="S9" t="str">
            <v>December Actuals</v>
          </cell>
          <cell r="T9" t="str">
            <v>January Projections</v>
          </cell>
          <cell r="U9" t="str">
            <v>January Actuals</v>
          </cell>
          <cell r="V9" t="str">
            <v>February Projections</v>
          </cell>
          <cell r="W9" t="str">
            <v>February Actuals</v>
          </cell>
          <cell r="X9" t="str">
            <v>March Projections</v>
          </cell>
          <cell r="Y9" t="str">
            <v>March Actuals</v>
          </cell>
        </row>
      </sheetData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V173"/>
  <sheetViews>
    <sheetView tabSelected="1" zoomScale="80" zoomScaleNormal="80" workbookViewId="0">
      <pane xSplit="2" ySplit="7" topLeftCell="C153" activePane="bottomRight" state="frozen"/>
      <selection activeCell="B130" sqref="B130"/>
      <selection pane="topRight" activeCell="B130" sqref="B130"/>
      <selection pane="bottomLeft" activeCell="B130" sqref="B130"/>
      <selection pane="bottomRight" activeCell="B173" sqref="B173"/>
    </sheetView>
  </sheetViews>
  <sheetFormatPr defaultColWidth="8.6640625" defaultRowHeight="15.6" x14ac:dyDescent="0.3"/>
  <cols>
    <col min="1" max="1" width="8.109375" style="21" hidden="1" customWidth="1"/>
    <col min="2" max="2" width="13" style="58" bestFit="1" customWidth="1"/>
    <col min="3" max="3" width="8.6640625" style="21"/>
    <col min="4" max="4" width="9.33203125" style="21" bestFit="1" customWidth="1"/>
    <col min="5" max="5" width="12.88671875" style="21" customWidth="1"/>
    <col min="6" max="6" width="8.6640625" style="21"/>
    <col min="7" max="7" width="10.5546875" style="21" customWidth="1"/>
    <col min="8" max="8" width="12.44140625" style="21" customWidth="1"/>
    <col min="9" max="9" width="15.5546875" style="21" customWidth="1"/>
    <col min="10" max="10" width="13.6640625" style="21" customWidth="1"/>
    <col min="11" max="11" width="12" style="21" bestFit="1" customWidth="1"/>
    <col min="12" max="12" width="14.33203125" style="21" customWidth="1"/>
    <col min="13" max="13" width="11.109375" style="21" bestFit="1" customWidth="1"/>
    <col min="14" max="14" width="8.88671875" style="21" bestFit="1" customWidth="1"/>
    <col min="15" max="15" width="12.5546875" style="21" bestFit="1" customWidth="1"/>
    <col min="16" max="16" width="13.88671875" style="21" customWidth="1"/>
    <col min="17" max="17" width="10.109375" style="21" customWidth="1"/>
    <col min="18" max="18" width="13.33203125" style="21" customWidth="1"/>
    <col min="19" max="20" width="8.88671875" style="21" bestFit="1" customWidth="1"/>
    <col min="21" max="21" width="12" style="21" bestFit="1" customWidth="1"/>
    <col min="22" max="22" width="12.5546875" style="21" bestFit="1" customWidth="1"/>
    <col min="23" max="23" width="12.5546875" style="15" bestFit="1" customWidth="1"/>
    <col min="24" max="24" width="12.109375" style="15" bestFit="1" customWidth="1"/>
    <col min="25" max="27" width="8.6640625" style="15"/>
    <col min="28" max="28" width="10.21875" style="15" customWidth="1"/>
    <col min="29" max="37" width="8.6640625" style="15"/>
    <col min="38" max="38" width="11.88671875" style="15" customWidth="1"/>
    <col min="39" max="39" width="12.6640625" style="15" customWidth="1"/>
    <col min="40" max="40" width="10.33203125" style="15" bestFit="1" customWidth="1"/>
    <col min="41" max="41" width="8.6640625" style="15"/>
    <col min="42" max="42" width="9.6640625" style="15" bestFit="1" customWidth="1"/>
    <col min="43" max="43" width="8.6640625" style="15"/>
    <col min="44" max="44" width="12" style="15" customWidth="1"/>
    <col min="45" max="45" width="11.77734375" style="15" customWidth="1"/>
    <col min="46" max="16384" width="8.6640625" style="15"/>
  </cols>
  <sheetData>
    <row r="1" spans="1:22" s="20" customFormat="1" x14ac:dyDescent="0.3">
      <c r="A1" s="31"/>
      <c r="B1" s="53"/>
      <c r="C1" s="32"/>
      <c r="D1" s="32"/>
      <c r="E1" s="32"/>
      <c r="F1" s="32"/>
      <c r="G1" s="32"/>
      <c r="H1" s="32"/>
      <c r="I1" s="32"/>
      <c r="J1" s="32"/>
      <c r="K1" s="32"/>
      <c r="L1" s="33"/>
      <c r="M1" s="33"/>
      <c r="N1" s="33"/>
      <c r="O1" s="33"/>
      <c r="P1" s="33"/>
      <c r="Q1" s="33"/>
      <c r="R1" s="33"/>
      <c r="S1" s="33"/>
      <c r="T1" s="33"/>
      <c r="U1" s="33"/>
      <c r="V1" s="2" t="s">
        <v>57</v>
      </c>
    </row>
    <row r="2" spans="1:22" s="20" customFormat="1" x14ac:dyDescent="0.3">
      <c r="A2" s="31"/>
      <c r="B2" s="53"/>
      <c r="C2" s="94" t="s">
        <v>0</v>
      </c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32"/>
    </row>
    <row r="3" spans="1:22" s="20" customFormat="1" x14ac:dyDescent="0.3">
      <c r="A3" s="31"/>
      <c r="B3" s="53"/>
      <c r="C3" s="32"/>
      <c r="D3" s="32"/>
      <c r="E3" s="32"/>
      <c r="F3" s="32"/>
      <c r="G3" s="32"/>
      <c r="H3" s="32"/>
      <c r="I3" s="32"/>
      <c r="J3" s="32"/>
      <c r="K3" s="94" t="s">
        <v>1</v>
      </c>
      <c r="L3" s="94"/>
      <c r="M3" s="33"/>
      <c r="N3" s="33"/>
      <c r="O3" s="33"/>
      <c r="P3" s="33"/>
      <c r="Q3" s="33"/>
      <c r="R3" s="33"/>
      <c r="S3" s="33"/>
      <c r="T3" s="33"/>
      <c r="U3" s="33"/>
      <c r="V3" s="33" t="s">
        <v>2</v>
      </c>
    </row>
    <row r="4" spans="1:22" s="20" customFormat="1" x14ac:dyDescent="0.3">
      <c r="A4" s="31"/>
      <c r="B4" s="53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</row>
    <row r="5" spans="1:22" s="35" customFormat="1" ht="14.4" customHeight="1" x14ac:dyDescent="0.3">
      <c r="A5" s="38"/>
      <c r="B5" s="54"/>
      <c r="C5" s="95" t="s">
        <v>3</v>
      </c>
      <c r="D5" s="96"/>
      <c r="E5" s="97"/>
      <c r="F5" s="95" t="s">
        <v>4</v>
      </c>
      <c r="G5" s="96"/>
      <c r="H5" s="96"/>
      <c r="I5" s="92" t="s">
        <v>5</v>
      </c>
      <c r="J5" s="95" t="s">
        <v>3</v>
      </c>
      <c r="K5" s="96"/>
      <c r="L5" s="96"/>
      <c r="M5" s="96"/>
      <c r="N5" s="96"/>
      <c r="O5" s="97"/>
      <c r="P5" s="95" t="s">
        <v>4</v>
      </c>
      <c r="Q5" s="96"/>
      <c r="R5" s="96"/>
      <c r="S5" s="96"/>
      <c r="T5" s="96"/>
      <c r="U5" s="97"/>
      <c r="V5" s="92" t="s">
        <v>5</v>
      </c>
    </row>
    <row r="6" spans="1:22" s="35" customFormat="1" ht="46.8" x14ac:dyDescent="0.3">
      <c r="A6" s="22"/>
      <c r="B6" s="55"/>
      <c r="C6" s="23" t="s">
        <v>6</v>
      </c>
      <c r="D6" s="23" t="s">
        <v>7</v>
      </c>
      <c r="E6" s="23" t="s">
        <v>8</v>
      </c>
      <c r="F6" s="23" t="s">
        <v>6</v>
      </c>
      <c r="G6" s="23" t="s">
        <v>7</v>
      </c>
      <c r="H6" s="24" t="s">
        <v>8</v>
      </c>
      <c r="I6" s="93"/>
      <c r="J6" s="25" t="s">
        <v>9</v>
      </c>
      <c r="K6" s="23" t="s">
        <v>10</v>
      </c>
      <c r="L6" s="23" t="s">
        <v>11</v>
      </c>
      <c r="M6" s="23" t="s">
        <v>12</v>
      </c>
      <c r="N6" s="23" t="s">
        <v>13</v>
      </c>
      <c r="O6" s="26" t="s">
        <v>14</v>
      </c>
      <c r="P6" s="25" t="s">
        <v>9</v>
      </c>
      <c r="Q6" s="23" t="s">
        <v>10</v>
      </c>
      <c r="R6" s="23" t="s">
        <v>11</v>
      </c>
      <c r="S6" s="23" t="s">
        <v>12</v>
      </c>
      <c r="T6" s="23" t="s">
        <v>13</v>
      </c>
      <c r="U6" s="26" t="s">
        <v>14</v>
      </c>
      <c r="V6" s="93"/>
    </row>
    <row r="7" spans="1:22" ht="18.75" hidden="1" customHeight="1" x14ac:dyDescent="0.3">
      <c r="A7" s="27"/>
      <c r="B7" s="56"/>
      <c r="C7" s="28"/>
      <c r="D7" s="28"/>
      <c r="E7" s="28"/>
      <c r="F7" s="28"/>
      <c r="G7" s="28"/>
      <c r="H7" s="28"/>
      <c r="I7" s="29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</row>
    <row r="8" spans="1:22" x14ac:dyDescent="0.3">
      <c r="B8" s="57"/>
    </row>
    <row r="9" spans="1:22" ht="14.1" customHeight="1" x14ac:dyDescent="0.3">
      <c r="A9" s="30"/>
      <c r="B9" s="42" t="s">
        <v>76</v>
      </c>
      <c r="C9" s="40">
        <v>62037.80487</v>
      </c>
      <c r="D9" s="40">
        <v>223816.72357999999</v>
      </c>
      <c r="E9" s="40">
        <v>5647768.5545857996</v>
      </c>
      <c r="F9" s="40">
        <v>0</v>
      </c>
      <c r="G9" s="40">
        <v>11735.433950000001</v>
      </c>
      <c r="H9" s="40">
        <v>448728.45581000001</v>
      </c>
      <c r="I9" s="40">
        <f>SUM(C9:H9)</f>
        <v>6394086.9727958003</v>
      </c>
      <c r="J9" s="41">
        <v>1151935.1689899999</v>
      </c>
      <c r="K9" s="41">
        <v>1034641.2942957969</v>
      </c>
      <c r="L9" s="41">
        <v>1944916.6957200002</v>
      </c>
      <c r="M9" s="41">
        <v>313783.41852999997</v>
      </c>
      <c r="N9" s="41">
        <v>0</v>
      </c>
      <c r="O9" s="41">
        <v>1488346.5055</v>
      </c>
      <c r="P9" s="41">
        <v>16.868649999999999</v>
      </c>
      <c r="Q9" s="41">
        <v>9298.6366500000004</v>
      </c>
      <c r="R9" s="41">
        <v>4081.6542600000002</v>
      </c>
      <c r="S9" s="41">
        <v>1138.68604</v>
      </c>
      <c r="T9" s="41">
        <v>0</v>
      </c>
      <c r="U9" s="41">
        <v>445928.04416000005</v>
      </c>
      <c r="V9" s="41">
        <f>SUM(J9:U9)</f>
        <v>6394086.9727957966</v>
      </c>
    </row>
    <row r="10" spans="1:22" x14ac:dyDescent="0.3">
      <c r="A10" s="30"/>
      <c r="B10" s="42" t="s">
        <v>77</v>
      </c>
      <c r="C10" s="40">
        <v>62073.419869999998</v>
      </c>
      <c r="D10" s="40">
        <v>218797.18945000001</v>
      </c>
      <c r="E10" s="40">
        <v>5690481.6943658004</v>
      </c>
      <c r="F10" s="40">
        <v>0</v>
      </c>
      <c r="G10" s="40">
        <v>10185.44268</v>
      </c>
      <c r="H10" s="40">
        <v>444713.42060999997</v>
      </c>
      <c r="I10" s="40">
        <f t="shared" ref="I10:I73" si="0">SUM(C10:H10)</f>
        <v>6426251.1669758009</v>
      </c>
      <c r="J10" s="41">
        <v>1175226.0961300002</v>
      </c>
      <c r="K10" s="41">
        <v>1065375.4314357969</v>
      </c>
      <c r="L10" s="41">
        <v>1958464.6656500001</v>
      </c>
      <c r="M10" s="41">
        <v>312847.89617999992</v>
      </c>
      <c r="N10" s="41">
        <v>0</v>
      </c>
      <c r="O10" s="41">
        <v>1459438.21429</v>
      </c>
      <c r="P10" s="41">
        <v>15.321819999999999</v>
      </c>
      <c r="Q10" s="41">
        <v>9298.6366500000004</v>
      </c>
      <c r="R10" s="41">
        <v>4081.6542600000002</v>
      </c>
      <c r="S10" s="41">
        <v>1257.5963199999999</v>
      </c>
      <c r="T10" s="41">
        <v>0</v>
      </c>
      <c r="U10" s="41">
        <v>440245.65423999995</v>
      </c>
      <c r="V10" s="41">
        <f t="shared" ref="V10:V73" si="1">SUM(J10:U10)</f>
        <v>6426251.1669757972</v>
      </c>
    </row>
    <row r="11" spans="1:22" ht="14.1" customHeight="1" x14ac:dyDescent="0.3">
      <c r="A11" s="30"/>
      <c r="B11" s="42" t="s">
        <v>78</v>
      </c>
      <c r="C11" s="40">
        <v>62034.538869999997</v>
      </c>
      <c r="D11" s="40">
        <v>218958.22115</v>
      </c>
      <c r="E11" s="40">
        <v>5633004.7754158005</v>
      </c>
      <c r="F11" s="40">
        <v>0</v>
      </c>
      <c r="G11" s="40">
        <v>10268.721680000001</v>
      </c>
      <c r="H11" s="40">
        <v>443686.75724999997</v>
      </c>
      <c r="I11" s="40">
        <f t="shared" si="0"/>
        <v>6367953.0143658007</v>
      </c>
      <c r="J11" s="41">
        <v>1131028.2279000001</v>
      </c>
      <c r="K11" s="41">
        <v>1048785.982415797</v>
      </c>
      <c r="L11" s="41">
        <v>1968176.08794</v>
      </c>
      <c r="M11" s="41">
        <v>307065.84920000006</v>
      </c>
      <c r="N11" s="41">
        <v>0</v>
      </c>
      <c r="O11" s="41">
        <v>1458941.3879799999</v>
      </c>
      <c r="P11" s="41">
        <v>38.682730000000006</v>
      </c>
      <c r="Q11" s="41">
        <v>9293.9948999999997</v>
      </c>
      <c r="R11" s="41">
        <v>4081.6542600000002</v>
      </c>
      <c r="S11" s="41">
        <v>1347.12104</v>
      </c>
      <c r="T11" s="41">
        <v>0</v>
      </c>
      <c r="U11" s="41">
        <v>439194.02599999995</v>
      </c>
      <c r="V11" s="41">
        <f t="shared" si="1"/>
        <v>6367953.014365796</v>
      </c>
    </row>
    <row r="12" spans="1:22" x14ac:dyDescent="0.3">
      <c r="A12" s="30"/>
      <c r="B12" s="42" t="s">
        <v>79</v>
      </c>
      <c r="C12" s="40">
        <v>34.199870000000004</v>
      </c>
      <c r="D12" s="40">
        <v>218993.82296999998</v>
      </c>
      <c r="E12" s="40">
        <v>6076451.3462458001</v>
      </c>
      <c r="F12" s="40">
        <v>0</v>
      </c>
      <c r="G12" s="40">
        <v>1009953.4486799999</v>
      </c>
      <c r="H12" s="40">
        <v>462193.53266000003</v>
      </c>
      <c r="I12" s="40">
        <f t="shared" si="0"/>
        <v>7767626.3504258003</v>
      </c>
      <c r="J12" s="41">
        <v>1139630.75107</v>
      </c>
      <c r="K12" s="41">
        <v>1039683.057425797</v>
      </c>
      <c r="L12" s="41">
        <v>2403777.8879499999</v>
      </c>
      <c r="M12" s="41">
        <v>306536.00566000008</v>
      </c>
      <c r="N12" s="41">
        <v>0</v>
      </c>
      <c r="O12" s="41">
        <v>1405851.3349799998</v>
      </c>
      <c r="P12" s="41">
        <v>139.19454000000002</v>
      </c>
      <c r="Q12" s="41">
        <v>9291.6625000000004</v>
      </c>
      <c r="R12" s="41">
        <v>4081.6542600000002</v>
      </c>
      <c r="S12" s="41">
        <v>1137.85104</v>
      </c>
      <c r="T12" s="41">
        <v>0</v>
      </c>
      <c r="U12" s="41">
        <v>1457496.6189999999</v>
      </c>
      <c r="V12" s="41">
        <f t="shared" si="1"/>
        <v>7767626.0184257962</v>
      </c>
    </row>
    <row r="13" spans="1:22" ht="14.1" customHeight="1" x14ac:dyDescent="0.3">
      <c r="A13" s="30"/>
      <c r="B13" s="42" t="s">
        <v>80</v>
      </c>
      <c r="C13" s="40">
        <v>37.698869999999999</v>
      </c>
      <c r="D13" s="40">
        <v>229031.83940999999</v>
      </c>
      <c r="E13" s="40">
        <v>6083140.5286657996</v>
      </c>
      <c r="F13" s="40">
        <v>0</v>
      </c>
      <c r="G13" s="40">
        <v>1009755.52568</v>
      </c>
      <c r="H13" s="40">
        <v>456754.22535999998</v>
      </c>
      <c r="I13" s="40">
        <f t="shared" si="0"/>
        <v>7778719.8179857992</v>
      </c>
      <c r="J13" s="41">
        <v>1171585.28572</v>
      </c>
      <c r="K13" s="41">
        <v>1036800.644505797</v>
      </c>
      <c r="L13" s="41">
        <v>2409554.7950899997</v>
      </c>
      <c r="M13" s="41">
        <v>307258.85218999995</v>
      </c>
      <c r="N13" s="41">
        <v>0</v>
      </c>
      <c r="O13" s="41">
        <v>1387010.4894400002</v>
      </c>
      <c r="P13" s="41">
        <v>219.96926999999999</v>
      </c>
      <c r="Q13" s="41">
        <v>9289.2744700000003</v>
      </c>
      <c r="R13" s="41">
        <v>4081.6542600000002</v>
      </c>
      <c r="S13" s="41">
        <v>1072.92804</v>
      </c>
      <c r="T13" s="41">
        <v>0</v>
      </c>
      <c r="U13" s="41">
        <v>1451845.925</v>
      </c>
      <c r="V13" s="41">
        <f t="shared" si="1"/>
        <v>7778719.8179857964</v>
      </c>
    </row>
    <row r="14" spans="1:22" x14ac:dyDescent="0.3">
      <c r="A14" s="30"/>
      <c r="B14" s="42" t="s">
        <v>81</v>
      </c>
      <c r="C14" s="40">
        <v>55.110540000000007</v>
      </c>
      <c r="D14" s="40">
        <v>217287.25248999998</v>
      </c>
      <c r="E14" s="40">
        <v>6142183.4290958</v>
      </c>
      <c r="F14" s="40">
        <v>0</v>
      </c>
      <c r="G14" s="40">
        <v>1009755.52568</v>
      </c>
      <c r="H14" s="40">
        <v>456290.18705427169</v>
      </c>
      <c r="I14" s="40">
        <f t="shared" si="0"/>
        <v>7825571.5048600715</v>
      </c>
      <c r="J14" s="41">
        <v>1176426.0243899999</v>
      </c>
      <c r="K14" s="41">
        <v>1036897.678675797</v>
      </c>
      <c r="L14" s="41">
        <v>2418219.1717000003</v>
      </c>
      <c r="M14" s="41">
        <v>307048.79555000004</v>
      </c>
      <c r="N14" s="41">
        <v>0</v>
      </c>
      <c r="O14" s="41">
        <v>1420934.1218099999</v>
      </c>
      <c r="P14" s="41">
        <v>322.19567999999998</v>
      </c>
      <c r="Q14" s="41">
        <v>9286.9138491627964</v>
      </c>
      <c r="R14" s="41">
        <v>4081.6542600000002</v>
      </c>
      <c r="S14" s="41">
        <v>1082.92804</v>
      </c>
      <c r="T14" s="41">
        <v>0</v>
      </c>
      <c r="U14" s="41">
        <v>1451272.0209051091</v>
      </c>
      <c r="V14" s="41">
        <f t="shared" si="1"/>
        <v>7825571.5048600687</v>
      </c>
    </row>
    <row r="15" spans="1:22" ht="14.1" customHeight="1" x14ac:dyDescent="0.3">
      <c r="A15" s="30"/>
      <c r="B15" s="42" t="s">
        <v>82</v>
      </c>
      <c r="C15" s="40">
        <v>34.711870000000005</v>
      </c>
      <c r="D15" s="40">
        <v>217066.1943</v>
      </c>
      <c r="E15" s="40">
        <v>6116103.2586658001</v>
      </c>
      <c r="F15" s="40">
        <v>0</v>
      </c>
      <c r="G15" s="40">
        <v>1009337.5255900001</v>
      </c>
      <c r="H15" s="40">
        <v>455486.42764999997</v>
      </c>
      <c r="I15" s="40">
        <f t="shared" si="0"/>
        <v>7798028.1180758001</v>
      </c>
      <c r="J15" s="41">
        <v>1154153.99492</v>
      </c>
      <c r="K15" s="41">
        <v>1032156.366165797</v>
      </c>
      <c r="L15" s="41">
        <v>2425945.4518199996</v>
      </c>
      <c r="M15" s="41">
        <v>311729.85247999994</v>
      </c>
      <c r="N15" s="41">
        <v>0</v>
      </c>
      <c r="O15" s="41">
        <v>1409218.49945</v>
      </c>
      <c r="P15" s="41">
        <v>385.17497999999995</v>
      </c>
      <c r="Q15" s="41">
        <v>9236.7959900000005</v>
      </c>
      <c r="R15" s="41">
        <v>4081.6542600000002</v>
      </c>
      <c r="S15" s="41">
        <v>1436.92804</v>
      </c>
      <c r="T15" s="41">
        <v>0</v>
      </c>
      <c r="U15" s="41">
        <v>1449683.3999700001</v>
      </c>
      <c r="V15" s="41">
        <f t="shared" si="1"/>
        <v>7798028.1180757955</v>
      </c>
    </row>
    <row r="16" spans="1:22" x14ac:dyDescent="0.3">
      <c r="A16" s="30"/>
      <c r="B16" s="42" t="s">
        <v>83</v>
      </c>
      <c r="C16" s="40">
        <v>34.673870000000001</v>
      </c>
      <c r="D16" s="40">
        <v>215952.23596000002</v>
      </c>
      <c r="E16" s="40">
        <v>6149772.4922257997</v>
      </c>
      <c r="F16" s="40">
        <v>0</v>
      </c>
      <c r="G16" s="40">
        <v>1007901.2856799999</v>
      </c>
      <c r="H16" s="40">
        <v>461901.07386</v>
      </c>
      <c r="I16" s="40">
        <f t="shared" si="0"/>
        <v>7835561.7615957996</v>
      </c>
      <c r="J16" s="41">
        <v>1163173.0654499999</v>
      </c>
      <c r="K16" s="41">
        <v>1035857.775605797</v>
      </c>
      <c r="L16" s="41">
        <v>2429468.9989100001</v>
      </c>
      <c r="M16" s="41">
        <v>313428.11410000001</v>
      </c>
      <c r="N16" s="41">
        <v>0</v>
      </c>
      <c r="O16" s="41">
        <v>1423831.44799</v>
      </c>
      <c r="P16" s="41">
        <v>406.15512000000001</v>
      </c>
      <c r="Q16" s="41">
        <v>9234.4151300000012</v>
      </c>
      <c r="R16" s="41">
        <v>4081.6542600000002</v>
      </c>
      <c r="S16" s="41">
        <v>878.44403999999997</v>
      </c>
      <c r="T16" s="41">
        <v>0</v>
      </c>
      <c r="U16" s="41">
        <v>1455201.69099</v>
      </c>
      <c r="V16" s="41">
        <f t="shared" si="1"/>
        <v>7835561.7615957977</v>
      </c>
    </row>
    <row r="17" spans="1:22" ht="14.1" customHeight="1" x14ac:dyDescent="0.3">
      <c r="A17" s="30"/>
      <c r="B17" s="42" t="s">
        <v>84</v>
      </c>
      <c r="C17" s="40">
        <v>35.071870000000004</v>
      </c>
      <c r="D17" s="40">
        <v>215390.40680999999</v>
      </c>
      <c r="E17" s="40">
        <v>6121089.8617957998</v>
      </c>
      <c r="F17" s="40">
        <v>0</v>
      </c>
      <c r="G17" s="40">
        <v>1007972.2946799999</v>
      </c>
      <c r="H17" s="40">
        <v>461577.13670999999</v>
      </c>
      <c r="I17" s="40">
        <f t="shared" si="0"/>
        <v>7806064.7718658</v>
      </c>
      <c r="J17" s="41">
        <v>1117532.00642</v>
      </c>
      <c r="K17" s="41">
        <v>1029264.5876157971</v>
      </c>
      <c r="L17" s="41">
        <v>2439907.6380699999</v>
      </c>
      <c r="M17" s="41">
        <v>320074.57918999996</v>
      </c>
      <c r="N17" s="41">
        <v>0</v>
      </c>
      <c r="O17" s="41">
        <v>1429736.5291799998</v>
      </c>
      <c r="P17" s="41">
        <v>416.28681</v>
      </c>
      <c r="Q17" s="41">
        <v>9234.4151300000012</v>
      </c>
      <c r="R17" s="41">
        <v>4081.6542600000002</v>
      </c>
      <c r="S17" s="41">
        <v>1327.5646999999999</v>
      </c>
      <c r="T17" s="41">
        <v>0</v>
      </c>
      <c r="U17" s="41">
        <v>1454489.51049</v>
      </c>
      <c r="V17" s="41">
        <f t="shared" si="1"/>
        <v>7806064.7718657972</v>
      </c>
    </row>
    <row r="18" spans="1:22" x14ac:dyDescent="0.3">
      <c r="A18" s="30"/>
      <c r="B18" s="42" t="s">
        <v>85</v>
      </c>
      <c r="C18" s="40">
        <v>34.736870000000003</v>
      </c>
      <c r="D18" s="40">
        <v>235717.11085</v>
      </c>
      <c r="E18" s="40">
        <v>6196346.0134954499</v>
      </c>
      <c r="F18" s="40">
        <v>0</v>
      </c>
      <c r="G18" s="40">
        <v>1007573.5586799999</v>
      </c>
      <c r="H18" s="40">
        <v>463800.82853</v>
      </c>
      <c r="I18" s="40">
        <f t="shared" si="0"/>
        <v>7903472.2484254492</v>
      </c>
      <c r="J18" s="41">
        <v>1203280.58167</v>
      </c>
      <c r="K18" s="41">
        <v>1031695.404645447</v>
      </c>
      <c r="L18" s="41">
        <v>2445803.2512399997</v>
      </c>
      <c r="M18" s="41">
        <v>317285.73539999995</v>
      </c>
      <c r="N18" s="41">
        <v>0</v>
      </c>
      <c r="O18" s="41">
        <v>1434032.8882600002</v>
      </c>
      <c r="P18" s="41">
        <v>416.34319000000005</v>
      </c>
      <c r="Q18" s="41">
        <v>9231.29133</v>
      </c>
      <c r="R18" s="41">
        <v>4081.6542600000002</v>
      </c>
      <c r="S18" s="41">
        <v>1524.8294000000001</v>
      </c>
      <c r="T18" s="41">
        <v>0</v>
      </c>
      <c r="U18" s="41">
        <v>1456120.2690299999</v>
      </c>
      <c r="V18" s="41">
        <f t="shared" si="1"/>
        <v>7903472.2484254474</v>
      </c>
    </row>
    <row r="19" spans="1:22" ht="14.1" customHeight="1" x14ac:dyDescent="0.3">
      <c r="A19" s="30"/>
      <c r="B19" s="42" t="s">
        <v>86</v>
      </c>
      <c r="C19" s="40">
        <v>34.693870000000004</v>
      </c>
      <c r="D19" s="40">
        <v>242728.60799000002</v>
      </c>
      <c r="E19" s="40">
        <v>6211815.5966048604</v>
      </c>
      <c r="F19" s="40">
        <v>0</v>
      </c>
      <c r="G19" s="40">
        <v>1007608.8366799999</v>
      </c>
      <c r="H19" s="40">
        <v>459594.11171999999</v>
      </c>
      <c r="I19" s="40">
        <f t="shared" si="0"/>
        <v>7921781.8468648605</v>
      </c>
      <c r="J19" s="41">
        <v>1192888.4742500002</v>
      </c>
      <c r="K19" s="41">
        <v>1046498.1407848638</v>
      </c>
      <c r="L19" s="41">
        <v>2456759.68236</v>
      </c>
      <c r="M19" s="41">
        <v>320968.68684999994</v>
      </c>
      <c r="N19" s="41">
        <v>0</v>
      </c>
      <c r="O19" s="41">
        <v>1437463.9142200002</v>
      </c>
      <c r="P19" s="41">
        <v>416.41843</v>
      </c>
      <c r="Q19" s="41">
        <v>9226.4732899999999</v>
      </c>
      <c r="R19" s="41">
        <v>4081.6542600000002</v>
      </c>
      <c r="S19" s="41">
        <v>1511.10664</v>
      </c>
      <c r="T19" s="41">
        <v>0</v>
      </c>
      <c r="U19" s="41">
        <v>1451967.29578</v>
      </c>
      <c r="V19" s="41">
        <f t="shared" si="1"/>
        <v>7921781.8468648642</v>
      </c>
    </row>
    <row r="20" spans="1:22" x14ac:dyDescent="0.3">
      <c r="A20" s="30"/>
      <c r="B20" s="42" t="s">
        <v>87</v>
      </c>
      <c r="C20" s="40">
        <v>106.81134</v>
      </c>
      <c r="D20" s="40">
        <v>242465.77669999999</v>
      </c>
      <c r="E20" s="40">
        <v>6226543.2612813395</v>
      </c>
      <c r="F20" s="40">
        <v>0</v>
      </c>
      <c r="G20" s="40">
        <v>1007584.442</v>
      </c>
      <c r="H20" s="40">
        <v>461630.86902559648</v>
      </c>
      <c r="I20" s="40">
        <f t="shared" si="0"/>
        <v>7938331.1603469355</v>
      </c>
      <c r="J20" s="41">
        <v>1199862.7711799999</v>
      </c>
      <c r="K20" s="41">
        <v>1017535.425739739</v>
      </c>
      <c r="L20" s="41">
        <v>2460663.4993700003</v>
      </c>
      <c r="M20" s="41">
        <v>324842.97442979598</v>
      </c>
      <c r="N20" s="41">
        <v>0</v>
      </c>
      <c r="O20" s="41">
        <v>1466211.1786018091</v>
      </c>
      <c r="P20" s="41">
        <v>415.59953000000002</v>
      </c>
      <c r="Q20" s="41">
        <v>9266.1028200000001</v>
      </c>
      <c r="R20" s="41">
        <v>4001.4458400000003</v>
      </c>
      <c r="S20" s="41">
        <v>1610.1802655965</v>
      </c>
      <c r="T20" s="41">
        <v>0</v>
      </c>
      <c r="U20" s="41">
        <v>1453921.98257</v>
      </c>
      <c r="V20" s="41">
        <f t="shared" si="1"/>
        <v>7938331.1603469392</v>
      </c>
    </row>
    <row r="21" spans="1:22" ht="14.1" customHeight="1" x14ac:dyDescent="0.3">
      <c r="A21" s="30"/>
      <c r="B21" s="42" t="s">
        <v>88</v>
      </c>
      <c r="C21" s="40">
        <v>12035.871160000001</v>
      </c>
      <c r="D21" s="40">
        <v>242600.72162999999</v>
      </c>
      <c r="E21" s="40">
        <v>5948527.5919103604</v>
      </c>
      <c r="F21" s="40">
        <v>0</v>
      </c>
      <c r="G21" s="40">
        <v>1008191.76462</v>
      </c>
      <c r="H21" s="40">
        <v>429794.53720724152</v>
      </c>
      <c r="I21" s="40">
        <f t="shared" si="0"/>
        <v>7641150.4865276022</v>
      </c>
      <c r="J21" s="41">
        <v>941211.90544</v>
      </c>
      <c r="K21" s="41">
        <v>985094.61521558685</v>
      </c>
      <c r="L21" s="41">
        <v>2464139.9304200006</v>
      </c>
      <c r="M21" s="41">
        <v>324097.25314881402</v>
      </c>
      <c r="N21" s="41">
        <v>0</v>
      </c>
      <c r="O21" s="41">
        <v>1488620.4804759589</v>
      </c>
      <c r="P21" s="41">
        <v>415.77942999999999</v>
      </c>
      <c r="Q21" s="41">
        <v>9102.2448100000001</v>
      </c>
      <c r="R21" s="41">
        <v>3943.7644</v>
      </c>
      <c r="S21" s="41">
        <v>874.64281724150214</v>
      </c>
      <c r="T21" s="41">
        <v>0</v>
      </c>
      <c r="U21" s="41">
        <v>1423649.8703699999</v>
      </c>
      <c r="V21" s="41">
        <f t="shared" si="1"/>
        <v>7641150.4865276013</v>
      </c>
    </row>
    <row r="22" spans="1:22" x14ac:dyDescent="0.3">
      <c r="A22" s="30"/>
      <c r="B22" s="42" t="s">
        <v>89</v>
      </c>
      <c r="C22" s="40">
        <v>36.172249999999998</v>
      </c>
      <c r="D22" s="40">
        <v>242032.4063</v>
      </c>
      <c r="E22" s="40">
        <v>5907501.2938685305</v>
      </c>
      <c r="F22" s="40">
        <v>0</v>
      </c>
      <c r="G22" s="40">
        <v>1006737.28984</v>
      </c>
      <c r="H22" s="40">
        <v>428801.07839452801</v>
      </c>
      <c r="I22" s="40">
        <f t="shared" si="0"/>
        <v>7585108.2406530585</v>
      </c>
      <c r="J22" s="41">
        <v>925559.85978589987</v>
      </c>
      <c r="K22" s="41">
        <v>955053.16941027984</v>
      </c>
      <c r="L22" s="41">
        <v>2469034.7980999998</v>
      </c>
      <c r="M22" s="41">
        <v>318918.28506999998</v>
      </c>
      <c r="N22" s="41">
        <v>0</v>
      </c>
      <c r="O22" s="41">
        <v>1481003.760052358</v>
      </c>
      <c r="P22" s="41">
        <v>415.93953000000005</v>
      </c>
      <c r="Q22" s="41">
        <v>8940.838960000001</v>
      </c>
      <c r="R22" s="41">
        <v>3938.1009399999998</v>
      </c>
      <c r="S22" s="41">
        <v>1075.2972399999999</v>
      </c>
      <c r="T22" s="41">
        <v>0</v>
      </c>
      <c r="U22" s="41">
        <v>1421168.191564528</v>
      </c>
      <c r="V22" s="41">
        <f t="shared" si="1"/>
        <v>7585108.2406530669</v>
      </c>
    </row>
    <row r="23" spans="1:22" ht="14.1" customHeight="1" x14ac:dyDescent="0.3">
      <c r="A23" s="30"/>
      <c r="B23" s="42" t="s">
        <v>90</v>
      </c>
      <c r="C23" s="40">
        <v>49.039410000000004</v>
      </c>
      <c r="D23" s="40">
        <v>240895.17014</v>
      </c>
      <c r="E23" s="40">
        <v>5910123.4529795703</v>
      </c>
      <c r="F23" s="40">
        <v>0</v>
      </c>
      <c r="G23" s="40">
        <v>1006600.07990813</v>
      </c>
      <c r="H23" s="40">
        <v>425489.72231850395</v>
      </c>
      <c r="I23" s="40">
        <f t="shared" si="0"/>
        <v>7583157.4647562038</v>
      </c>
      <c r="J23" s="41">
        <v>930861.05688589998</v>
      </c>
      <c r="K23" s="41">
        <v>946352.03259366902</v>
      </c>
      <c r="L23" s="41">
        <v>2479334.8881200003</v>
      </c>
      <c r="M23" s="41">
        <v>314660.39407929103</v>
      </c>
      <c r="N23" s="41">
        <v>0</v>
      </c>
      <c r="O23" s="41">
        <v>1479859.2908507092</v>
      </c>
      <c r="P23" s="41">
        <v>461.93988999999999</v>
      </c>
      <c r="Q23" s="41">
        <v>8940.838960000001</v>
      </c>
      <c r="R23" s="41">
        <v>3850.7560399999998</v>
      </c>
      <c r="S23" s="41">
        <v>1691.1300885039</v>
      </c>
      <c r="T23" s="41">
        <v>0</v>
      </c>
      <c r="U23" s="41">
        <v>1417145.13724813</v>
      </c>
      <c r="V23" s="41">
        <f t="shared" si="1"/>
        <v>7583157.4647562038</v>
      </c>
    </row>
    <row r="24" spans="1:22" x14ac:dyDescent="0.3">
      <c r="A24" s="30"/>
      <c r="B24" s="42" t="s">
        <v>91</v>
      </c>
      <c r="C24" s="40">
        <v>182.21154999999999</v>
      </c>
      <c r="D24" s="40">
        <v>240133.3958</v>
      </c>
      <c r="E24" s="40">
        <v>5864746.1320216805</v>
      </c>
      <c r="F24" s="40">
        <v>0</v>
      </c>
      <c r="G24" s="40">
        <v>1006551.89621202</v>
      </c>
      <c r="H24" s="40">
        <v>424441.42400999996</v>
      </c>
      <c r="I24" s="40">
        <f t="shared" si="0"/>
        <v>7536055.0595937008</v>
      </c>
      <c r="J24" s="41">
        <v>889309.87823999999</v>
      </c>
      <c r="K24" s="41">
        <v>936852.22537563206</v>
      </c>
      <c r="L24" s="41">
        <v>2487853.3959200005</v>
      </c>
      <c r="M24" s="41">
        <v>313654.42506000004</v>
      </c>
      <c r="N24" s="41">
        <v>0</v>
      </c>
      <c r="O24" s="41">
        <v>1477391.8147760548</v>
      </c>
      <c r="P24" s="41">
        <v>416.03927000000004</v>
      </c>
      <c r="Q24" s="41">
        <v>8815.872159999999</v>
      </c>
      <c r="R24" s="41">
        <v>3799.5133999999998</v>
      </c>
      <c r="S24" s="41">
        <v>1584.2284099999999</v>
      </c>
      <c r="T24" s="41">
        <v>0</v>
      </c>
      <c r="U24" s="41">
        <v>1416377.66698202</v>
      </c>
      <c r="V24" s="41">
        <f t="shared" si="1"/>
        <v>7536055.0595937064</v>
      </c>
    </row>
    <row r="25" spans="1:22" ht="14.1" customHeight="1" x14ac:dyDescent="0.3">
      <c r="A25" s="30"/>
      <c r="B25" s="42" t="s">
        <v>92</v>
      </c>
      <c r="C25" s="40">
        <v>18.271639999999998</v>
      </c>
      <c r="D25" s="40">
        <v>238345.47808999999</v>
      </c>
      <c r="E25" s="40">
        <v>5888966.1687020101</v>
      </c>
      <c r="F25" s="40">
        <v>0</v>
      </c>
      <c r="G25" s="40">
        <v>1006570.00021202</v>
      </c>
      <c r="H25" s="40">
        <v>384502.25318029412</v>
      </c>
      <c r="I25" s="40">
        <f t="shared" si="0"/>
        <v>7518402.1718243249</v>
      </c>
      <c r="J25" s="41">
        <v>932181.70833912503</v>
      </c>
      <c r="K25" s="41">
        <v>932218.63682840392</v>
      </c>
      <c r="L25" s="41">
        <v>2494959.46331</v>
      </c>
      <c r="M25" s="41">
        <v>314527.62306774699</v>
      </c>
      <c r="N25" s="41">
        <v>0</v>
      </c>
      <c r="O25" s="41">
        <v>1453442.4868867281</v>
      </c>
      <c r="P25" s="41">
        <v>416.18986587520004</v>
      </c>
      <c r="Q25" s="41">
        <v>8153.2207685543999</v>
      </c>
      <c r="R25" s="41">
        <v>3793.7645400000001</v>
      </c>
      <c r="S25" s="41">
        <v>1422.88298586419</v>
      </c>
      <c r="T25" s="41">
        <v>0</v>
      </c>
      <c r="U25" s="41">
        <v>1377286.19523202</v>
      </c>
      <c r="V25" s="41">
        <f t="shared" si="1"/>
        <v>7518402.1718243156</v>
      </c>
    </row>
    <row r="26" spans="1:22" x14ac:dyDescent="0.3">
      <c r="A26" s="30"/>
      <c r="B26" s="42" t="s">
        <v>93</v>
      </c>
      <c r="C26" s="40">
        <v>19.279400000000003</v>
      </c>
      <c r="D26" s="40">
        <v>238314.12458</v>
      </c>
      <c r="E26" s="40">
        <v>5849297.71990526</v>
      </c>
      <c r="F26" s="40">
        <v>0</v>
      </c>
      <c r="G26" s="40">
        <v>1006447.6937520199</v>
      </c>
      <c r="H26" s="40">
        <v>384330.18223239394</v>
      </c>
      <c r="I26" s="40">
        <f t="shared" si="0"/>
        <v>7478408.9998696735</v>
      </c>
      <c r="J26" s="41">
        <v>882502.77075000003</v>
      </c>
      <c r="K26" s="41">
        <v>923886.89611394203</v>
      </c>
      <c r="L26" s="41">
        <v>2497425.1922399998</v>
      </c>
      <c r="M26" s="41">
        <v>318798.96024146798</v>
      </c>
      <c r="N26" s="41">
        <v>0</v>
      </c>
      <c r="O26" s="41">
        <v>1465017.3045398479</v>
      </c>
      <c r="P26" s="41">
        <v>416.33049</v>
      </c>
      <c r="Q26" s="41">
        <v>8153.2207699999999</v>
      </c>
      <c r="R26" s="41">
        <v>3707.36942</v>
      </c>
      <c r="S26" s="41">
        <v>1431.181072394</v>
      </c>
      <c r="T26" s="41">
        <v>0</v>
      </c>
      <c r="U26" s="41">
        <v>1377069.7742320201</v>
      </c>
      <c r="V26" s="41">
        <f t="shared" si="1"/>
        <v>7478408.9998696726</v>
      </c>
    </row>
    <row r="27" spans="1:22" ht="14.1" customHeight="1" x14ac:dyDescent="0.3">
      <c r="A27" s="30"/>
      <c r="B27" s="42" t="s">
        <v>94</v>
      </c>
      <c r="C27" s="40">
        <v>48.21696</v>
      </c>
      <c r="D27" s="40">
        <v>237819.62118000002</v>
      </c>
      <c r="E27" s="40">
        <v>5863635.1201968193</v>
      </c>
      <c r="F27" s="40">
        <v>0</v>
      </c>
      <c r="G27" s="40">
        <v>1006130.49137202</v>
      </c>
      <c r="H27" s="40">
        <v>383071.67743785825</v>
      </c>
      <c r="I27" s="40">
        <f t="shared" si="0"/>
        <v>7490705.1271466976</v>
      </c>
      <c r="J27" s="41">
        <v>900990.33957999991</v>
      </c>
      <c r="K27" s="41">
        <v>914839.49459463416</v>
      </c>
      <c r="L27" s="41">
        <v>2503063.3089399999</v>
      </c>
      <c r="M27" s="41">
        <v>320625.48141405004</v>
      </c>
      <c r="N27" s="41">
        <v>0</v>
      </c>
      <c r="O27" s="41">
        <v>1461984.3338081308</v>
      </c>
      <c r="P27" s="41">
        <v>416.36889000000002</v>
      </c>
      <c r="Q27" s="41">
        <v>8031.7335396646795</v>
      </c>
      <c r="R27" s="41">
        <v>3655.0139400000003</v>
      </c>
      <c r="S27" s="41">
        <v>1479.7672281932</v>
      </c>
      <c r="T27" s="41">
        <v>0</v>
      </c>
      <c r="U27" s="41">
        <v>1375619.2852120199</v>
      </c>
      <c r="V27" s="41">
        <f t="shared" si="1"/>
        <v>7490705.1271466929</v>
      </c>
    </row>
    <row r="28" spans="1:22" x14ac:dyDescent="0.3">
      <c r="A28" s="30"/>
      <c r="B28" s="42" t="s">
        <v>95</v>
      </c>
      <c r="C28" s="40">
        <v>43.249099999999999</v>
      </c>
      <c r="D28" s="40">
        <v>238908.84735</v>
      </c>
      <c r="E28" s="40">
        <v>5774584.3513396801</v>
      </c>
      <c r="F28" s="40">
        <v>0</v>
      </c>
      <c r="G28" s="40">
        <v>1004499.4193720201</v>
      </c>
      <c r="H28" s="40">
        <v>381809.34785999998</v>
      </c>
      <c r="I28" s="40">
        <f t="shared" si="0"/>
        <v>7399845.2150217006</v>
      </c>
      <c r="J28" s="41">
        <v>819345.80953999993</v>
      </c>
      <c r="K28" s="41">
        <v>903870.15366648813</v>
      </c>
      <c r="L28" s="41">
        <v>2508659.0982299997</v>
      </c>
      <c r="M28" s="41">
        <v>320644.44825999998</v>
      </c>
      <c r="N28" s="41">
        <v>0</v>
      </c>
      <c r="O28" s="41">
        <v>1461016.938093191</v>
      </c>
      <c r="P28" s="41">
        <v>416.43088999999998</v>
      </c>
      <c r="Q28" s="41">
        <v>7770.58799</v>
      </c>
      <c r="R28" s="41">
        <v>3649.6895200000004</v>
      </c>
      <c r="S28" s="41">
        <v>1430.7976200000003</v>
      </c>
      <c r="T28" s="41">
        <v>0</v>
      </c>
      <c r="U28" s="41">
        <v>1373041.2612120202</v>
      </c>
      <c r="V28" s="41">
        <f t="shared" si="1"/>
        <v>7399845.2150216987</v>
      </c>
    </row>
    <row r="29" spans="1:22" ht="14.1" customHeight="1" x14ac:dyDescent="0.3">
      <c r="A29" s="30"/>
      <c r="B29" s="42" t="s">
        <v>96</v>
      </c>
      <c r="C29" s="40">
        <v>86.035800000000009</v>
      </c>
      <c r="D29" s="40">
        <v>240581.06317000001</v>
      </c>
      <c r="E29" s="40">
        <v>5819783.2027392099</v>
      </c>
      <c r="F29" s="40">
        <v>0</v>
      </c>
      <c r="G29" s="40">
        <v>1004444.47053202</v>
      </c>
      <c r="H29" s="40">
        <v>380329.58438551973</v>
      </c>
      <c r="I29" s="40">
        <f t="shared" si="0"/>
        <v>7445224.356626749</v>
      </c>
      <c r="J29" s="41">
        <v>852319.51840000006</v>
      </c>
      <c r="K29" s="41">
        <v>903762.55253048404</v>
      </c>
      <c r="L29" s="41">
        <v>2520845.7861900004</v>
      </c>
      <c r="M29" s="41">
        <v>326843.16948471899</v>
      </c>
      <c r="N29" s="41">
        <v>0</v>
      </c>
      <c r="O29" s="41">
        <v>1456679.2751040058</v>
      </c>
      <c r="P29" s="41">
        <v>415.64580000000001</v>
      </c>
      <c r="Q29" s="41">
        <v>7770.58799</v>
      </c>
      <c r="R29" s="41">
        <v>3516.9112</v>
      </c>
      <c r="S29" s="41">
        <v>1452.1647155196999</v>
      </c>
      <c r="T29" s="41">
        <v>0</v>
      </c>
      <c r="U29" s="41">
        <v>1371618.7452120201</v>
      </c>
      <c r="V29" s="41">
        <f t="shared" si="1"/>
        <v>7445224.356626749</v>
      </c>
    </row>
    <row r="30" spans="1:22" x14ac:dyDescent="0.3">
      <c r="A30" s="30"/>
      <c r="B30" s="42" t="s">
        <v>97</v>
      </c>
      <c r="C30" s="40">
        <v>44.887699999999995</v>
      </c>
      <c r="D30" s="40">
        <v>216210.30542999998</v>
      </c>
      <c r="E30" s="40">
        <v>5853894.6808560099</v>
      </c>
      <c r="F30" s="40">
        <v>0.02</v>
      </c>
      <c r="G30" s="40">
        <v>1004451.03953202</v>
      </c>
      <c r="H30" s="40">
        <v>383435.975412998</v>
      </c>
      <c r="I30" s="40">
        <f t="shared" si="0"/>
        <v>7458036.9089310272</v>
      </c>
      <c r="J30" s="41">
        <v>869832.75828999991</v>
      </c>
      <c r="K30" s="41">
        <v>884088.10370573297</v>
      </c>
      <c r="L30" s="41">
        <v>2532790.8767300001</v>
      </c>
      <c r="M30" s="41">
        <v>325531.67745368998</v>
      </c>
      <c r="N30" s="41">
        <v>0</v>
      </c>
      <c r="O30" s="41">
        <v>1457906.4578065861</v>
      </c>
      <c r="P30" s="41">
        <v>416.60185000000001</v>
      </c>
      <c r="Q30" s="41">
        <v>8152.2450399999998</v>
      </c>
      <c r="R30" s="41">
        <v>3510.7673199999999</v>
      </c>
      <c r="S30" s="41">
        <v>1557.1285229979999</v>
      </c>
      <c r="T30" s="41">
        <v>0</v>
      </c>
      <c r="U30" s="41">
        <v>1374250.2922120201</v>
      </c>
      <c r="V30" s="41">
        <f t="shared" si="1"/>
        <v>7458036.9089310281</v>
      </c>
    </row>
    <row r="31" spans="1:22" ht="14.1" customHeight="1" x14ac:dyDescent="0.3">
      <c r="A31" s="30"/>
      <c r="B31" s="42" t="s">
        <v>98</v>
      </c>
      <c r="C31" s="40">
        <v>93.763769999999994</v>
      </c>
      <c r="D31" s="40">
        <v>214913.37575000001</v>
      </c>
      <c r="E31" s="40">
        <v>5804304.4343383899</v>
      </c>
      <c r="F31" s="40">
        <v>0</v>
      </c>
      <c r="G31" s="40">
        <v>1004494.5555320201</v>
      </c>
      <c r="H31" s="40">
        <v>379107.30056540488</v>
      </c>
      <c r="I31" s="40">
        <f t="shared" si="0"/>
        <v>7402913.429955814</v>
      </c>
      <c r="J31" s="41">
        <v>796662.94408000016</v>
      </c>
      <c r="K31" s="41">
        <v>875648.75776453898</v>
      </c>
      <c r="L31" s="41">
        <v>2544336.7682550005</v>
      </c>
      <c r="M31" s="41">
        <v>327901.082440998</v>
      </c>
      <c r="N31" s="41">
        <v>0</v>
      </c>
      <c r="O31" s="41">
        <v>1474762.0213178529</v>
      </c>
      <c r="P31" s="41">
        <v>416.81527</v>
      </c>
      <c r="Q31" s="41">
        <v>8098.4529000000002</v>
      </c>
      <c r="R31" s="41">
        <v>3505.0991199999999</v>
      </c>
      <c r="S31" s="41">
        <v>1370.3225954048999</v>
      </c>
      <c r="T31" s="41">
        <v>0</v>
      </c>
      <c r="U31" s="41">
        <v>1370211.1662120202</v>
      </c>
      <c r="V31" s="41">
        <f t="shared" si="1"/>
        <v>7402913.4299558159</v>
      </c>
    </row>
    <row r="32" spans="1:22" x14ac:dyDescent="0.3">
      <c r="A32" s="30"/>
      <c r="B32" s="42" t="s">
        <v>99</v>
      </c>
      <c r="C32" s="40">
        <v>47.444890000000001</v>
      </c>
      <c r="D32" s="40">
        <v>249018.15097000002</v>
      </c>
      <c r="E32" s="40">
        <v>5781092.4836830702</v>
      </c>
      <c r="F32" s="40">
        <v>0</v>
      </c>
      <c r="G32" s="40">
        <v>1004367.4246920201</v>
      </c>
      <c r="H32" s="40">
        <v>339200.84011338552</v>
      </c>
      <c r="I32" s="40">
        <f t="shared" si="0"/>
        <v>7373726.3443484753</v>
      </c>
      <c r="J32" s="41">
        <v>807849.10018339998</v>
      </c>
      <c r="K32" s="41">
        <v>875831.41198284202</v>
      </c>
      <c r="L32" s="41">
        <v>2540381.7153500002</v>
      </c>
      <c r="M32" s="41">
        <v>336121.35928526503</v>
      </c>
      <c r="N32" s="41">
        <v>0</v>
      </c>
      <c r="O32" s="41">
        <v>1469974.492741561</v>
      </c>
      <c r="P32" s="41">
        <v>416.93215409999999</v>
      </c>
      <c r="Q32" s="41">
        <v>9253.1609000000008</v>
      </c>
      <c r="R32" s="41">
        <v>3372.2308000000003</v>
      </c>
      <c r="S32" s="41">
        <v>1416.6717392855001</v>
      </c>
      <c r="T32" s="41">
        <v>0</v>
      </c>
      <c r="U32" s="41">
        <v>1329109.2692120201</v>
      </c>
      <c r="V32" s="41">
        <f t="shared" si="1"/>
        <v>7373726.3443484753</v>
      </c>
    </row>
    <row r="33" spans="1:22" ht="14.1" customHeight="1" x14ac:dyDescent="0.3">
      <c r="A33" s="30"/>
      <c r="B33" s="42" t="s">
        <v>100</v>
      </c>
      <c r="C33" s="40">
        <v>49.99736</v>
      </c>
      <c r="D33" s="40">
        <v>225835.91502000001</v>
      </c>
      <c r="E33" s="40">
        <v>5657717.4408160504</v>
      </c>
      <c r="F33" s="40">
        <v>0</v>
      </c>
      <c r="G33" s="40">
        <v>1004367.4656920201</v>
      </c>
      <c r="H33" s="40">
        <v>330575.90512079233</v>
      </c>
      <c r="I33" s="40">
        <f t="shared" si="0"/>
        <v>7218546.7240088619</v>
      </c>
      <c r="J33" s="41">
        <v>680349.70785000001</v>
      </c>
      <c r="K33" s="41">
        <v>870733.08594455197</v>
      </c>
      <c r="L33" s="41">
        <v>2540477.6271100002</v>
      </c>
      <c r="M33" s="41">
        <v>330042.77332270093</v>
      </c>
      <c r="N33" s="41">
        <v>0</v>
      </c>
      <c r="O33" s="41">
        <v>1462000.1589688058</v>
      </c>
      <c r="P33" s="41">
        <v>416.79694410000002</v>
      </c>
      <c r="Q33" s="41">
        <v>9125.1895999999997</v>
      </c>
      <c r="R33" s="41">
        <v>3366.5038799999998</v>
      </c>
      <c r="S33" s="41">
        <v>1390.0411766923999</v>
      </c>
      <c r="T33" s="41">
        <v>0</v>
      </c>
      <c r="U33" s="41">
        <v>1320644.8392120202</v>
      </c>
      <c r="V33" s="41">
        <f t="shared" si="1"/>
        <v>7218546.7240088712</v>
      </c>
    </row>
    <row r="34" spans="1:22" x14ac:dyDescent="0.3">
      <c r="A34" s="30"/>
      <c r="B34" s="42" t="s">
        <v>101</v>
      </c>
      <c r="C34" s="40">
        <v>60.730620000000002</v>
      </c>
      <c r="D34" s="40">
        <v>250581.5214</v>
      </c>
      <c r="E34" s="40">
        <v>5625952.998458989</v>
      </c>
      <c r="F34" s="40">
        <v>0</v>
      </c>
      <c r="G34" s="40">
        <v>1002916.57369202</v>
      </c>
      <c r="H34" s="40">
        <v>308422.86261934467</v>
      </c>
      <c r="I34" s="40">
        <f t="shared" si="0"/>
        <v>7187934.6867903536</v>
      </c>
      <c r="J34" s="41">
        <v>684011.78</v>
      </c>
      <c r="K34" s="41">
        <v>860901.34246522689</v>
      </c>
      <c r="L34" s="41">
        <v>2546326.9140199996</v>
      </c>
      <c r="M34" s="41">
        <v>327658.11860016402</v>
      </c>
      <c r="N34" s="41">
        <v>0</v>
      </c>
      <c r="O34" s="41">
        <v>1457697.0953935981</v>
      </c>
      <c r="P34" s="41">
        <v>416.92261410000003</v>
      </c>
      <c r="Q34" s="41">
        <v>8963.2530000000006</v>
      </c>
      <c r="R34" s="41">
        <v>3360.9972200000002</v>
      </c>
      <c r="S34" s="41">
        <v>996.05726524470003</v>
      </c>
      <c r="T34" s="41">
        <v>0</v>
      </c>
      <c r="U34" s="41">
        <v>1297602.20621202</v>
      </c>
      <c r="V34" s="41">
        <f t="shared" si="1"/>
        <v>7187934.6867903527</v>
      </c>
    </row>
    <row r="35" spans="1:22" ht="14.1" customHeight="1" x14ac:dyDescent="0.3">
      <c r="A35" s="30"/>
      <c r="B35" s="42" t="s">
        <v>102</v>
      </c>
      <c r="C35" s="40">
        <v>106.96105</v>
      </c>
      <c r="D35" s="40">
        <v>243338.0025</v>
      </c>
      <c r="E35" s="40">
        <v>5593919.0393844303</v>
      </c>
      <c r="F35" s="40">
        <v>0</v>
      </c>
      <c r="G35" s="40">
        <v>1067789.44285202</v>
      </c>
      <c r="H35" s="40">
        <v>287694.63201801677</v>
      </c>
      <c r="I35" s="40">
        <f t="shared" si="0"/>
        <v>7192848.0778044676</v>
      </c>
      <c r="J35" s="41">
        <v>672107.43770999997</v>
      </c>
      <c r="K35" s="41">
        <v>846629.19143779296</v>
      </c>
      <c r="L35" s="41">
        <v>2544237.96172</v>
      </c>
      <c r="M35" s="41">
        <v>323437.50634951191</v>
      </c>
      <c r="N35" s="41">
        <v>0</v>
      </c>
      <c r="O35" s="41">
        <v>1450951.9057171282</v>
      </c>
      <c r="P35" s="41">
        <v>416.76669409999994</v>
      </c>
      <c r="Q35" s="41">
        <v>8957.6239999999998</v>
      </c>
      <c r="R35" s="41">
        <v>4365.2946400000001</v>
      </c>
      <c r="S35" s="41">
        <v>1379.1323239168</v>
      </c>
      <c r="T35" s="41">
        <v>0</v>
      </c>
      <c r="U35" s="41">
        <v>1340365.25721202</v>
      </c>
      <c r="V35" s="41">
        <f t="shared" si="1"/>
        <v>7192848.0778044686</v>
      </c>
    </row>
    <row r="36" spans="1:22" x14ac:dyDescent="0.3">
      <c r="A36" s="30"/>
      <c r="B36" s="42" t="s">
        <v>103</v>
      </c>
      <c r="C36" s="40">
        <v>209.72145999999998</v>
      </c>
      <c r="D36" s="40">
        <v>244041.18614999996</v>
      </c>
      <c r="E36" s="40">
        <v>5584462.3196654804</v>
      </c>
      <c r="F36" s="40">
        <v>0</v>
      </c>
      <c r="G36" s="40">
        <v>1067789.4828520201</v>
      </c>
      <c r="H36" s="40">
        <v>281582.0171700854</v>
      </c>
      <c r="I36" s="40">
        <f t="shared" si="0"/>
        <v>7178084.7272975864</v>
      </c>
      <c r="J36" s="41">
        <v>677008.5798500001</v>
      </c>
      <c r="K36" s="41">
        <v>841235.16319970798</v>
      </c>
      <c r="L36" s="41">
        <v>2542791.4171100003</v>
      </c>
      <c r="M36" s="41">
        <v>326997.17415905098</v>
      </c>
      <c r="N36" s="41">
        <v>0</v>
      </c>
      <c r="O36" s="41">
        <v>1440680.8929567148</v>
      </c>
      <c r="P36" s="41">
        <v>416.85254409999999</v>
      </c>
      <c r="Q36" s="41">
        <v>8758.6857400000008</v>
      </c>
      <c r="R36" s="41">
        <v>4358.9802600000003</v>
      </c>
      <c r="S36" s="41">
        <v>1547.9582659854</v>
      </c>
      <c r="T36" s="41">
        <v>0</v>
      </c>
      <c r="U36" s="41">
        <v>1334289.0232120201</v>
      </c>
      <c r="V36" s="41">
        <f t="shared" si="1"/>
        <v>7178084.7272975799</v>
      </c>
    </row>
    <row r="37" spans="1:22" ht="14.1" customHeight="1" x14ac:dyDescent="0.3">
      <c r="A37" s="30"/>
      <c r="B37" s="42" t="s">
        <v>104</v>
      </c>
      <c r="C37" s="40">
        <v>43.326260000000005</v>
      </c>
      <c r="D37" s="40">
        <v>218941.34909999999</v>
      </c>
      <c r="E37" s="40">
        <v>5605442.2074270993</v>
      </c>
      <c r="F37" s="40">
        <v>0</v>
      </c>
      <c r="G37" s="40">
        <v>1067059.70321202</v>
      </c>
      <c r="H37" s="40">
        <v>279868.08889474929</v>
      </c>
      <c r="I37" s="40">
        <f t="shared" si="0"/>
        <v>7171354.6748938682</v>
      </c>
      <c r="J37" s="41">
        <v>646748.64046999998</v>
      </c>
      <c r="K37" s="41">
        <v>868892.20190790994</v>
      </c>
      <c r="L37" s="41">
        <v>2543794.9953799997</v>
      </c>
      <c r="M37" s="41">
        <v>326028.22997271194</v>
      </c>
      <c r="N37" s="41">
        <v>0</v>
      </c>
      <c r="O37" s="41">
        <v>1438962.815056484</v>
      </c>
      <c r="P37" s="41">
        <v>416.99086409999995</v>
      </c>
      <c r="Q37" s="41">
        <v>8587.2736699999987</v>
      </c>
      <c r="R37" s="41">
        <v>3621.1022999999996</v>
      </c>
      <c r="S37" s="41">
        <v>1424.3710606493</v>
      </c>
      <c r="T37" s="41">
        <v>0</v>
      </c>
      <c r="U37" s="41">
        <v>1332878.0542120202</v>
      </c>
      <c r="V37" s="41">
        <f t="shared" si="1"/>
        <v>7171354.6748938747</v>
      </c>
    </row>
    <row r="38" spans="1:22" x14ac:dyDescent="0.3">
      <c r="A38" s="30"/>
      <c r="B38" s="42" t="s">
        <v>105</v>
      </c>
      <c r="C38" s="40">
        <v>32.237949999999998</v>
      </c>
      <c r="D38" s="40">
        <v>242391.91763000001</v>
      </c>
      <c r="E38" s="40">
        <v>5626423.2811841303</v>
      </c>
      <c r="F38" s="40">
        <v>0</v>
      </c>
      <c r="G38" s="40">
        <v>1067151.8157520201</v>
      </c>
      <c r="H38" s="40">
        <v>273074.74110171938</v>
      </c>
      <c r="I38" s="40">
        <f t="shared" si="0"/>
        <v>7209073.9936178699</v>
      </c>
      <c r="J38" s="41">
        <v>626274.75223999994</v>
      </c>
      <c r="K38" s="41">
        <v>848841.37447195803</v>
      </c>
      <c r="L38" s="41">
        <v>2545921.5120199998</v>
      </c>
      <c r="M38" s="41">
        <v>326878.37215775106</v>
      </c>
      <c r="N38" s="41">
        <v>0</v>
      </c>
      <c r="O38" s="41">
        <v>1520931.4258744239</v>
      </c>
      <c r="P38" s="41">
        <v>322.45307409999998</v>
      </c>
      <c r="Q38" s="41">
        <v>8474.9944500000001</v>
      </c>
      <c r="R38" s="41">
        <v>3530.3525399999999</v>
      </c>
      <c r="S38" s="41">
        <v>1149.9275776194031</v>
      </c>
      <c r="T38" s="41">
        <v>0</v>
      </c>
      <c r="U38" s="41">
        <v>1326748.8292120202</v>
      </c>
      <c r="V38" s="41">
        <f t="shared" si="1"/>
        <v>7209073.9936178736</v>
      </c>
    </row>
    <row r="39" spans="1:22" ht="14.1" customHeight="1" x14ac:dyDescent="0.3">
      <c r="A39" s="30"/>
      <c r="B39" s="42" t="s">
        <v>106</v>
      </c>
      <c r="C39" s="40">
        <v>98.911860000000004</v>
      </c>
      <c r="D39" s="40">
        <v>218079.61750999998</v>
      </c>
      <c r="E39" s="40">
        <v>5611875.4612248093</v>
      </c>
      <c r="F39" s="40">
        <v>0</v>
      </c>
      <c r="G39" s="40">
        <v>1067178.8511820198</v>
      </c>
      <c r="H39" s="40">
        <v>271596.79836605885</v>
      </c>
      <c r="I39" s="40">
        <f t="shared" si="0"/>
        <v>7168829.6401428878</v>
      </c>
      <c r="J39" s="41">
        <v>598223.91370999999</v>
      </c>
      <c r="K39" s="41">
        <v>829795.64546235511</v>
      </c>
      <c r="L39" s="41">
        <v>2550912.5486099999</v>
      </c>
      <c r="M39" s="41">
        <v>328591.33484578901</v>
      </c>
      <c r="N39" s="41">
        <v>0</v>
      </c>
      <c r="O39" s="41">
        <v>1522530.5479666619</v>
      </c>
      <c r="P39" s="41">
        <v>417.14795410000005</v>
      </c>
      <c r="Q39" s="41">
        <v>8431.9731499999998</v>
      </c>
      <c r="R39" s="41">
        <v>3519.8185600000002</v>
      </c>
      <c r="S39" s="41">
        <v>1133.6318619589031</v>
      </c>
      <c r="T39" s="41">
        <v>0</v>
      </c>
      <c r="U39" s="41">
        <v>1325273.0780220202</v>
      </c>
      <c r="V39" s="41">
        <f t="shared" si="1"/>
        <v>7168829.6401428841</v>
      </c>
    </row>
    <row r="40" spans="1:22" x14ac:dyDescent="0.3">
      <c r="A40" s="30"/>
      <c r="B40" s="42" t="s">
        <v>107</v>
      </c>
      <c r="C40" s="40">
        <v>76.73002000000001</v>
      </c>
      <c r="D40" s="40">
        <v>241180.87242</v>
      </c>
      <c r="E40" s="40">
        <v>5576173.0252300007</v>
      </c>
      <c r="F40" s="40">
        <v>0</v>
      </c>
      <c r="G40" s="40">
        <v>1067140.8274620201</v>
      </c>
      <c r="H40" s="40">
        <v>270922.29081410001</v>
      </c>
      <c r="I40" s="40">
        <f t="shared" si="0"/>
        <v>7155493.7459461205</v>
      </c>
      <c r="J40" s="41">
        <v>550946.96155999997</v>
      </c>
      <c r="K40" s="41">
        <v>833974.04322999995</v>
      </c>
      <c r="L40" s="41">
        <v>2554863.3945900002</v>
      </c>
      <c r="M40" s="41">
        <v>334504.90843000001</v>
      </c>
      <c r="N40" s="41">
        <v>0</v>
      </c>
      <c r="O40" s="41">
        <v>1543141.3198599999</v>
      </c>
      <c r="P40" s="41">
        <v>417.26110410000001</v>
      </c>
      <c r="Q40" s="41">
        <v>8271.1170699999984</v>
      </c>
      <c r="R40" s="41">
        <v>3511.8241600000001</v>
      </c>
      <c r="S40" s="41">
        <v>1398.0152700000001</v>
      </c>
      <c r="T40" s="41">
        <v>0</v>
      </c>
      <c r="U40" s="41">
        <v>1324464.9006720202</v>
      </c>
      <c r="V40" s="41">
        <f t="shared" si="1"/>
        <v>7155493.7459461214</v>
      </c>
    </row>
    <row r="41" spans="1:22" ht="14.1" customHeight="1" x14ac:dyDescent="0.3">
      <c r="A41" s="30"/>
      <c r="B41" s="42" t="s">
        <v>108</v>
      </c>
      <c r="C41" s="40">
        <v>101.05461</v>
      </c>
      <c r="D41" s="40">
        <v>241063.92322999999</v>
      </c>
      <c r="E41" s="40">
        <v>5580170.9836800005</v>
      </c>
      <c r="F41" s="40">
        <v>0</v>
      </c>
      <c r="G41" s="40">
        <v>1067113.4403320202</v>
      </c>
      <c r="H41" s="40">
        <v>270257.76617409993</v>
      </c>
      <c r="I41" s="40">
        <f t="shared" si="0"/>
        <v>7158707.1680261213</v>
      </c>
      <c r="J41" s="41">
        <v>561671.45114999998</v>
      </c>
      <c r="K41" s="41">
        <v>832113.26265000005</v>
      </c>
      <c r="L41" s="41">
        <v>2553987.4498100001</v>
      </c>
      <c r="M41" s="41">
        <v>338085.94835000002</v>
      </c>
      <c r="N41" s="41">
        <v>0</v>
      </c>
      <c r="O41" s="41">
        <v>1535477.84956</v>
      </c>
      <c r="P41" s="41">
        <v>416.46631409999998</v>
      </c>
      <c r="Q41" s="41">
        <v>8161.8310699999993</v>
      </c>
      <c r="R41" s="41">
        <v>3435.5766000000003</v>
      </c>
      <c r="S41" s="41">
        <v>1547.8674699999999</v>
      </c>
      <c r="T41" s="41">
        <v>0</v>
      </c>
      <c r="U41" s="41">
        <v>1323809.46505202</v>
      </c>
      <c r="V41" s="41">
        <f t="shared" si="1"/>
        <v>7158707.1680261204</v>
      </c>
    </row>
    <row r="42" spans="1:22" x14ac:dyDescent="0.3">
      <c r="A42" s="30"/>
      <c r="B42" s="42" t="s">
        <v>109</v>
      </c>
      <c r="C42" s="40">
        <v>3.0608200000000001</v>
      </c>
      <c r="D42" s="40">
        <v>240371.587</v>
      </c>
      <c r="E42" s="40">
        <v>5580517.3420900004</v>
      </c>
      <c r="F42" s="40">
        <v>0</v>
      </c>
      <c r="G42" s="40">
        <v>1067106.0707620201</v>
      </c>
      <c r="H42" s="40">
        <v>270288.69209409994</v>
      </c>
      <c r="I42" s="40">
        <f t="shared" si="0"/>
        <v>7158286.7527661202</v>
      </c>
      <c r="J42" s="41">
        <v>584711.17634999997</v>
      </c>
      <c r="K42" s="41">
        <v>821963.87616999994</v>
      </c>
      <c r="L42" s="41">
        <v>2550751.0263600005</v>
      </c>
      <c r="M42" s="41">
        <v>338149.90898000001</v>
      </c>
      <c r="N42" s="41">
        <v>0</v>
      </c>
      <c r="O42" s="41">
        <v>1525316.00205</v>
      </c>
      <c r="P42" s="41">
        <v>430.09953409999997</v>
      </c>
      <c r="Q42" s="41">
        <v>9705.3250199999984</v>
      </c>
      <c r="R42" s="41">
        <v>3815.3260600000003</v>
      </c>
      <c r="S42" s="41">
        <v>1289.8177099999998</v>
      </c>
      <c r="T42" s="41">
        <v>0</v>
      </c>
      <c r="U42" s="41">
        <v>1322154.19453202</v>
      </c>
      <c r="V42" s="41">
        <f t="shared" si="1"/>
        <v>7158286.7527661212</v>
      </c>
    </row>
    <row r="43" spans="1:22" ht="14.1" customHeight="1" x14ac:dyDescent="0.3">
      <c r="A43" s="30"/>
      <c r="B43" s="42" t="s">
        <v>110</v>
      </c>
      <c r="C43" s="40">
        <v>38.612490000000001</v>
      </c>
      <c r="D43" s="40">
        <v>221034.11065000002</v>
      </c>
      <c r="E43" s="40">
        <v>5589885.6670399997</v>
      </c>
      <c r="F43" s="40">
        <v>0</v>
      </c>
      <c r="G43" s="40">
        <v>1069691.37157202</v>
      </c>
      <c r="H43" s="40">
        <v>266234.6474741</v>
      </c>
      <c r="I43" s="40">
        <f t="shared" si="0"/>
        <v>7146884.4092261204</v>
      </c>
      <c r="J43" s="41">
        <v>555491.28890999989</v>
      </c>
      <c r="K43" s="41">
        <v>827155.55756999995</v>
      </c>
      <c r="L43" s="41">
        <v>2549554.3174999999</v>
      </c>
      <c r="M43" s="41">
        <v>339694.35061999998</v>
      </c>
      <c r="N43" s="41">
        <v>0</v>
      </c>
      <c r="O43" s="41">
        <v>1539062.8755800002</v>
      </c>
      <c r="P43" s="41">
        <v>416.69472409999997</v>
      </c>
      <c r="Q43" s="41">
        <v>9534.9122599999992</v>
      </c>
      <c r="R43" s="41">
        <v>3804.8336000000004</v>
      </c>
      <c r="S43" s="41">
        <v>970.20040999999799</v>
      </c>
      <c r="T43" s="41">
        <v>0</v>
      </c>
      <c r="U43" s="41">
        <v>1321199.37805202</v>
      </c>
      <c r="V43" s="41">
        <f t="shared" si="1"/>
        <v>7146884.4092261177</v>
      </c>
    </row>
    <row r="44" spans="1:22" x14ac:dyDescent="0.3">
      <c r="A44" s="30"/>
      <c r="B44" s="42" t="s">
        <v>111</v>
      </c>
      <c r="C44" s="40">
        <v>13.43694</v>
      </c>
      <c r="D44" s="40">
        <v>217494.36783</v>
      </c>
      <c r="E44" s="40">
        <v>5630007.9334300002</v>
      </c>
      <c r="F44" s="40">
        <v>0</v>
      </c>
      <c r="G44" s="40">
        <v>1067466.9680020199</v>
      </c>
      <c r="H44" s="40">
        <v>271106.85036410001</v>
      </c>
      <c r="I44" s="40">
        <f t="shared" si="0"/>
        <v>7186089.5565661211</v>
      </c>
      <c r="J44" s="41">
        <v>574801.20045</v>
      </c>
      <c r="K44" s="41">
        <v>840141.30056999985</v>
      </c>
      <c r="L44" s="41">
        <v>2552542.0658299997</v>
      </c>
      <c r="M44" s="41">
        <v>340893.08234999998</v>
      </c>
      <c r="N44" s="41">
        <v>0</v>
      </c>
      <c r="O44" s="41">
        <v>1539138.0890000002</v>
      </c>
      <c r="P44" s="41">
        <v>2795.8876541</v>
      </c>
      <c r="Q44" s="41">
        <v>10492.47118</v>
      </c>
      <c r="R44" s="41">
        <v>4218.6267000000007</v>
      </c>
      <c r="S44" s="41">
        <v>1427.16074</v>
      </c>
      <c r="T44" s="41">
        <v>0</v>
      </c>
      <c r="U44" s="41">
        <v>1319639.67209202</v>
      </c>
      <c r="V44" s="41">
        <f t="shared" si="1"/>
        <v>7186089.5565661192</v>
      </c>
    </row>
    <row r="45" spans="1:22" ht="14.1" customHeight="1" x14ac:dyDescent="0.3">
      <c r="A45" s="30"/>
      <c r="B45" s="42" t="s">
        <v>112</v>
      </c>
      <c r="C45" s="40">
        <v>22.184819999999998</v>
      </c>
      <c r="D45" s="40">
        <v>217014.86749</v>
      </c>
      <c r="E45" s="40">
        <v>5553619.0641999999</v>
      </c>
      <c r="F45" s="40">
        <v>0</v>
      </c>
      <c r="G45" s="40">
        <v>1066819.2812592201</v>
      </c>
      <c r="H45" s="40">
        <v>264327.1187241</v>
      </c>
      <c r="I45" s="40">
        <f t="shared" si="0"/>
        <v>7101802.5164933205</v>
      </c>
      <c r="J45" s="41">
        <v>501753.10258999997</v>
      </c>
      <c r="K45" s="41">
        <v>835007.52327999996</v>
      </c>
      <c r="L45" s="41">
        <v>2555879.9558699997</v>
      </c>
      <c r="M45" s="41">
        <v>338357.33755999996</v>
      </c>
      <c r="N45" s="41">
        <v>0</v>
      </c>
      <c r="O45" s="41">
        <v>1539658.1972099999</v>
      </c>
      <c r="P45" s="41">
        <v>416.99770410000002</v>
      </c>
      <c r="Q45" s="41">
        <v>10489.31379</v>
      </c>
      <c r="R45" s="41">
        <v>4207.2942800000001</v>
      </c>
      <c r="S45" s="41">
        <v>1523.8621000000001</v>
      </c>
      <c r="T45" s="41">
        <v>0</v>
      </c>
      <c r="U45" s="41">
        <v>1314508.9321092202</v>
      </c>
      <c r="V45" s="41">
        <f t="shared" si="1"/>
        <v>7101802.5164933186</v>
      </c>
    </row>
    <row r="46" spans="1:22" x14ac:dyDescent="0.3">
      <c r="A46" s="30"/>
      <c r="B46" s="42" t="s">
        <v>113</v>
      </c>
      <c r="C46" s="40">
        <v>83.498340000009506</v>
      </c>
      <c r="D46" s="40">
        <v>217894.52361999999</v>
      </c>
      <c r="E46" s="40">
        <v>5578438.8412699997</v>
      </c>
      <c r="F46" s="40">
        <v>0</v>
      </c>
      <c r="G46" s="40">
        <v>1066884.58310922</v>
      </c>
      <c r="H46" s="40">
        <v>262008.10959409998</v>
      </c>
      <c r="I46" s="40">
        <f t="shared" si="0"/>
        <v>7125309.55593332</v>
      </c>
      <c r="J46" s="41">
        <v>520440.50528000004</v>
      </c>
      <c r="K46" s="41">
        <v>832421.24430000014</v>
      </c>
      <c r="L46" s="41">
        <v>2561358.58733</v>
      </c>
      <c r="M46" s="41">
        <v>336807.47090000001</v>
      </c>
      <c r="N46" s="41">
        <v>0</v>
      </c>
      <c r="O46" s="41">
        <v>1545389.0554200001</v>
      </c>
      <c r="P46" s="41">
        <v>154.76177410000003</v>
      </c>
      <c r="Q46" s="41">
        <v>10225.096750000001</v>
      </c>
      <c r="R46" s="41">
        <v>4195.8964399999995</v>
      </c>
      <c r="S46" s="41">
        <v>1315.6032700000001</v>
      </c>
      <c r="T46" s="41">
        <v>0</v>
      </c>
      <c r="U46" s="41">
        <v>1313001.3344692201</v>
      </c>
      <c r="V46" s="41">
        <f t="shared" si="1"/>
        <v>7125309.5559333209</v>
      </c>
    </row>
    <row r="47" spans="1:22" ht="14.1" customHeight="1" x14ac:dyDescent="0.3">
      <c r="A47" s="30"/>
      <c r="B47" s="42" t="s">
        <v>114</v>
      </c>
      <c r="C47" s="40">
        <v>188.77835000000002</v>
      </c>
      <c r="D47" s="40">
        <v>217412.11215</v>
      </c>
      <c r="E47" s="40">
        <v>5490043.4449700005</v>
      </c>
      <c r="F47" s="40">
        <v>0</v>
      </c>
      <c r="G47" s="40">
        <v>1066017.1489492198</v>
      </c>
      <c r="H47" s="40">
        <v>328876.46640409995</v>
      </c>
      <c r="I47" s="40">
        <f t="shared" si="0"/>
        <v>7102537.9508233201</v>
      </c>
      <c r="J47" s="41">
        <v>449961.15402000002</v>
      </c>
      <c r="K47" s="41">
        <v>820723.1476899999</v>
      </c>
      <c r="L47" s="41">
        <v>2563841.5529499999</v>
      </c>
      <c r="M47" s="41">
        <v>332431.70992000005</v>
      </c>
      <c r="N47" s="41">
        <v>0</v>
      </c>
      <c r="O47" s="41">
        <v>1540686.7708899998</v>
      </c>
      <c r="P47" s="41">
        <v>2.0589941</v>
      </c>
      <c r="Q47" s="41">
        <v>10143.93391</v>
      </c>
      <c r="R47" s="41">
        <v>3344.3588</v>
      </c>
      <c r="S47" s="41">
        <v>1645.29205</v>
      </c>
      <c r="T47" s="41">
        <v>0</v>
      </c>
      <c r="U47" s="41">
        <v>1379757.9715992198</v>
      </c>
      <c r="V47" s="41">
        <f t="shared" si="1"/>
        <v>7102537.9508233201</v>
      </c>
    </row>
    <row r="48" spans="1:22" x14ac:dyDescent="0.3">
      <c r="A48" s="30"/>
      <c r="B48" s="42" t="s">
        <v>115</v>
      </c>
      <c r="C48" s="40">
        <v>182.67174</v>
      </c>
      <c r="D48" s="40">
        <v>216455.95449</v>
      </c>
      <c r="E48" s="40">
        <v>5430974.4136899998</v>
      </c>
      <c r="F48" s="40">
        <v>0</v>
      </c>
      <c r="G48" s="40">
        <v>1066025.6289059501</v>
      </c>
      <c r="H48" s="40">
        <v>331055.21794410003</v>
      </c>
      <c r="I48" s="40">
        <f t="shared" si="0"/>
        <v>7044693.8867700491</v>
      </c>
      <c r="J48" s="41">
        <v>437455.64040999999</v>
      </c>
      <c r="K48" s="41">
        <v>770897.92651000002</v>
      </c>
      <c r="L48" s="41">
        <v>2560976.4807600002</v>
      </c>
      <c r="M48" s="41">
        <v>334226.15887000004</v>
      </c>
      <c r="N48" s="41">
        <v>0</v>
      </c>
      <c r="O48" s="41">
        <v>1544056.8333700001</v>
      </c>
      <c r="P48" s="41">
        <v>4.4042440999999997</v>
      </c>
      <c r="Q48" s="41">
        <v>10037.686009999999</v>
      </c>
      <c r="R48" s="41">
        <v>6731.0355000000009</v>
      </c>
      <c r="S48" s="41">
        <v>951.98187000000189</v>
      </c>
      <c r="T48" s="41">
        <v>0</v>
      </c>
      <c r="U48" s="41">
        <v>1379355.7392259501</v>
      </c>
      <c r="V48" s="41">
        <f t="shared" si="1"/>
        <v>7044693.886770051</v>
      </c>
    </row>
    <row r="49" spans="1:22" ht="14.1" customHeight="1" x14ac:dyDescent="0.3">
      <c r="A49" s="30"/>
      <c r="B49" s="42" t="s">
        <v>116</v>
      </c>
      <c r="C49" s="40">
        <v>78.394649999999999</v>
      </c>
      <c r="D49" s="40">
        <v>214441.50695000001</v>
      </c>
      <c r="E49" s="40">
        <v>5471841.0308299996</v>
      </c>
      <c r="F49" s="40">
        <v>0</v>
      </c>
      <c r="G49" s="40">
        <v>1066017.9633959499</v>
      </c>
      <c r="H49" s="40">
        <v>293718.86478410003</v>
      </c>
      <c r="I49" s="40">
        <f t="shared" si="0"/>
        <v>7046097.7606100505</v>
      </c>
      <c r="J49" s="41">
        <v>474028.40730999998</v>
      </c>
      <c r="K49" s="41">
        <v>757583.26149000006</v>
      </c>
      <c r="L49" s="41">
        <v>2561853.7659700001</v>
      </c>
      <c r="M49" s="41">
        <v>335515.90137999994</v>
      </c>
      <c r="N49" s="41">
        <v>0</v>
      </c>
      <c r="O49" s="41">
        <v>1557379.5962800002</v>
      </c>
      <c r="P49" s="41">
        <v>1.9573741</v>
      </c>
      <c r="Q49" s="41">
        <v>9873.736240000002</v>
      </c>
      <c r="R49" s="41">
        <v>6694.6559800000005</v>
      </c>
      <c r="S49" s="41">
        <v>1668.9760799999999</v>
      </c>
      <c r="T49" s="41">
        <v>0</v>
      </c>
      <c r="U49" s="41">
        <v>1341497.5025059497</v>
      </c>
      <c r="V49" s="41">
        <f t="shared" si="1"/>
        <v>7046097.7606100505</v>
      </c>
    </row>
    <row r="50" spans="1:22" x14ac:dyDescent="0.3">
      <c r="A50" s="30"/>
      <c r="B50" s="42" t="s">
        <v>117</v>
      </c>
      <c r="C50" s="40">
        <v>78.407929999999993</v>
      </c>
      <c r="D50" s="40">
        <v>215117.6876</v>
      </c>
      <c r="E50" s="40">
        <v>5437021.1050800001</v>
      </c>
      <c r="F50" s="40">
        <v>0</v>
      </c>
      <c r="G50" s="40">
        <v>1057411.42496</v>
      </c>
      <c r="H50" s="40">
        <v>294645.53113410005</v>
      </c>
      <c r="I50" s="40">
        <f t="shared" si="0"/>
        <v>7004274.1567040989</v>
      </c>
      <c r="J50" s="41">
        <v>455969.04480999999</v>
      </c>
      <c r="K50" s="41">
        <v>749255.79012999998</v>
      </c>
      <c r="L50" s="41">
        <v>2556792.7703199997</v>
      </c>
      <c r="M50" s="41">
        <v>335248.73206000001</v>
      </c>
      <c r="N50" s="41">
        <v>0</v>
      </c>
      <c r="O50" s="41">
        <v>1554950.86329</v>
      </c>
      <c r="P50" s="41">
        <v>1.9614641000000002</v>
      </c>
      <c r="Q50" s="41">
        <v>9794.030209999999</v>
      </c>
      <c r="R50" s="41">
        <v>8636.1626000000015</v>
      </c>
      <c r="S50" s="41">
        <v>1148.77782</v>
      </c>
      <c r="T50" s="41">
        <v>0</v>
      </c>
      <c r="U50" s="41">
        <v>1332476.024</v>
      </c>
      <c r="V50" s="41">
        <f t="shared" si="1"/>
        <v>7004274.1567041008</v>
      </c>
    </row>
    <row r="51" spans="1:22" ht="14.1" customHeight="1" x14ac:dyDescent="0.3">
      <c r="A51" s="30"/>
      <c r="B51" s="42" t="s">
        <v>118</v>
      </c>
      <c r="C51" s="40">
        <v>13.0123</v>
      </c>
      <c r="D51" s="40">
        <v>216378.78265000001</v>
      </c>
      <c r="E51" s="40">
        <v>5423977.9850200005</v>
      </c>
      <c r="F51" s="40">
        <v>0</v>
      </c>
      <c r="G51" s="40">
        <v>1057387.6301000002</v>
      </c>
      <c r="H51" s="40">
        <v>296202.4315141</v>
      </c>
      <c r="I51" s="40">
        <f t="shared" si="0"/>
        <v>6993959.8415841004</v>
      </c>
      <c r="J51" s="41">
        <v>453873.13512000005</v>
      </c>
      <c r="K51" s="41">
        <v>728823.40463</v>
      </c>
      <c r="L51" s="41">
        <v>2553927.0587199996</v>
      </c>
      <c r="M51" s="41">
        <v>335860.23729999998</v>
      </c>
      <c r="N51" s="41">
        <v>0</v>
      </c>
      <c r="O51" s="41">
        <v>1567885.9442000003</v>
      </c>
      <c r="P51" s="41">
        <v>1172.9994641000001</v>
      </c>
      <c r="Q51" s="41">
        <v>9687.7824299999993</v>
      </c>
      <c r="R51" s="41">
        <v>7579.4077000000007</v>
      </c>
      <c r="S51" s="41">
        <v>942.11702000000309</v>
      </c>
      <c r="T51" s="41">
        <v>0</v>
      </c>
      <c r="U51" s="41">
        <v>1334207.7549999999</v>
      </c>
      <c r="V51" s="41">
        <f t="shared" si="1"/>
        <v>6993959.8415840995</v>
      </c>
    </row>
    <row r="52" spans="1:22" x14ac:dyDescent="0.3">
      <c r="A52" s="30"/>
      <c r="B52" s="42" t="s">
        <v>119</v>
      </c>
      <c r="C52" s="40">
        <v>155.35901000000001</v>
      </c>
      <c r="D52" s="40">
        <v>216828.06584</v>
      </c>
      <c r="E52" s="40">
        <v>5437962.3465467105</v>
      </c>
      <c r="F52" s="40">
        <v>0</v>
      </c>
      <c r="G52" s="40">
        <v>1057661.92108</v>
      </c>
      <c r="H52" s="40">
        <v>294311.2691341</v>
      </c>
      <c r="I52" s="40">
        <f t="shared" si="0"/>
        <v>7006918.9616108099</v>
      </c>
      <c r="J52" s="41">
        <v>467727.32165999996</v>
      </c>
      <c r="K52" s="41">
        <v>724775.31586670992</v>
      </c>
      <c r="L52" s="41">
        <v>2553643.37475</v>
      </c>
      <c r="M52" s="41">
        <v>341879.37926999992</v>
      </c>
      <c r="N52" s="41">
        <v>0</v>
      </c>
      <c r="O52" s="41">
        <v>1566920.3798499999</v>
      </c>
      <c r="P52" s="41">
        <v>2.3604441</v>
      </c>
      <c r="Q52" s="41">
        <v>9523.812030000001</v>
      </c>
      <c r="R52" s="41">
        <v>7524.7806799999998</v>
      </c>
      <c r="S52" s="41">
        <v>980.16094999999996</v>
      </c>
      <c r="T52" s="41">
        <v>0</v>
      </c>
      <c r="U52" s="41">
        <v>1333942.07611</v>
      </c>
      <c r="V52" s="41">
        <f t="shared" si="1"/>
        <v>7006918.961610809</v>
      </c>
    </row>
    <row r="53" spans="1:22" ht="14.1" customHeight="1" x14ac:dyDescent="0.3">
      <c r="A53" s="30"/>
      <c r="B53" s="42" t="s">
        <v>120</v>
      </c>
      <c r="C53" s="40">
        <v>55.30189</v>
      </c>
      <c r="D53" s="40">
        <v>212587.31721999997</v>
      </c>
      <c r="E53" s="40">
        <v>5487348.2433700003</v>
      </c>
      <c r="F53" s="40">
        <v>0</v>
      </c>
      <c r="G53" s="40">
        <v>1057679.34069</v>
      </c>
      <c r="H53" s="40">
        <v>295186.01959410001</v>
      </c>
      <c r="I53" s="40">
        <f t="shared" si="0"/>
        <v>7052856.2227641009</v>
      </c>
      <c r="J53" s="41">
        <v>503040.52817000001</v>
      </c>
      <c r="K53" s="41">
        <v>723358.07863999996</v>
      </c>
      <c r="L53" s="41">
        <v>2558413.9001799999</v>
      </c>
      <c r="M53" s="41">
        <v>342775.99632000003</v>
      </c>
      <c r="N53" s="41">
        <v>0</v>
      </c>
      <c r="O53" s="41">
        <v>1572402.3591699998</v>
      </c>
      <c r="P53" s="41">
        <v>2.4661040999999999</v>
      </c>
      <c r="Q53" s="41">
        <v>7692.7061700000004</v>
      </c>
      <c r="R53" s="41">
        <v>7467.3757399999995</v>
      </c>
      <c r="S53" s="41">
        <v>1117.7067299999999</v>
      </c>
      <c r="T53" s="41">
        <v>0</v>
      </c>
      <c r="U53" s="41">
        <v>1336585.1055400001</v>
      </c>
      <c r="V53" s="41">
        <f t="shared" si="1"/>
        <v>7052856.2227640999</v>
      </c>
    </row>
    <row r="54" spans="1:22" x14ac:dyDescent="0.3">
      <c r="A54" s="30"/>
      <c r="B54" s="42" t="s">
        <v>121</v>
      </c>
      <c r="C54" s="40">
        <v>48.211829999999999</v>
      </c>
      <c r="D54" s="40">
        <v>213715.80144000001</v>
      </c>
      <c r="E54" s="40">
        <v>5486273.4077500002</v>
      </c>
      <c r="F54" s="40">
        <v>0</v>
      </c>
      <c r="G54" s="40">
        <v>1057871.4649999999</v>
      </c>
      <c r="H54" s="40">
        <v>297004.88291409996</v>
      </c>
      <c r="I54" s="40">
        <f t="shared" si="0"/>
        <v>7054913.7689340999</v>
      </c>
      <c r="J54" s="41">
        <v>507651.02327000006</v>
      </c>
      <c r="K54" s="41">
        <v>706274.31856000004</v>
      </c>
      <c r="L54" s="41">
        <v>2579665.3373199999</v>
      </c>
      <c r="M54" s="41">
        <v>342630.47772000002</v>
      </c>
      <c r="N54" s="41">
        <v>0</v>
      </c>
      <c r="O54" s="41">
        <v>1563816.2641500002</v>
      </c>
      <c r="P54" s="41">
        <v>2.5828340999999999</v>
      </c>
      <c r="Q54" s="41">
        <v>7692.7061700000004</v>
      </c>
      <c r="R54" s="41">
        <v>8297.5073899999988</v>
      </c>
      <c r="S54" s="41">
        <v>1072.6104400000002</v>
      </c>
      <c r="T54" s="41">
        <v>0</v>
      </c>
      <c r="U54" s="41">
        <v>1337810.9410799998</v>
      </c>
      <c r="V54" s="41">
        <f t="shared" si="1"/>
        <v>7054913.7689341009</v>
      </c>
    </row>
    <row r="55" spans="1:22" ht="14.1" customHeight="1" x14ac:dyDescent="0.3">
      <c r="A55" s="30"/>
      <c r="B55" s="42" t="s">
        <v>122</v>
      </c>
      <c r="C55" s="40">
        <v>24.265400000000003</v>
      </c>
      <c r="D55" s="40">
        <v>209495.75502000001</v>
      </c>
      <c r="E55" s="40">
        <v>5530535.8073399998</v>
      </c>
      <c r="F55" s="40">
        <v>0</v>
      </c>
      <c r="G55" s="40">
        <v>1057801.8251399999</v>
      </c>
      <c r="H55" s="40">
        <v>328559.36735409999</v>
      </c>
      <c r="I55" s="40">
        <f t="shared" si="0"/>
        <v>7126417.0202540988</v>
      </c>
      <c r="J55" s="41">
        <v>525380.23573999992</v>
      </c>
      <c r="K55" s="41">
        <v>708676.83178000001</v>
      </c>
      <c r="L55" s="41">
        <v>2589816.5928700003</v>
      </c>
      <c r="M55" s="41">
        <v>350589.67221999995</v>
      </c>
      <c r="N55" s="41">
        <v>0</v>
      </c>
      <c r="O55" s="41">
        <v>1565592.4951500001</v>
      </c>
      <c r="P55" s="41">
        <v>3.6621541</v>
      </c>
      <c r="Q55" s="41">
        <v>7532.9080799999992</v>
      </c>
      <c r="R55" s="41">
        <v>8242.1087900000002</v>
      </c>
      <c r="S55" s="41">
        <v>1089.81593</v>
      </c>
      <c r="T55" s="41">
        <v>0</v>
      </c>
      <c r="U55" s="41">
        <v>1369492.6975400001</v>
      </c>
      <c r="V55" s="41">
        <f t="shared" si="1"/>
        <v>7126417.0202541007</v>
      </c>
    </row>
    <row r="56" spans="1:22" x14ac:dyDescent="0.3">
      <c r="A56" s="30"/>
      <c r="B56" s="42" t="s">
        <v>123</v>
      </c>
      <c r="C56" s="40">
        <v>10025.333140000001</v>
      </c>
      <c r="D56" s="40">
        <v>208913.97346999997</v>
      </c>
      <c r="E56" s="40">
        <v>5545830.3969000001</v>
      </c>
      <c r="F56" s="40">
        <v>0</v>
      </c>
      <c r="G56" s="40">
        <v>1049652.8670900001</v>
      </c>
      <c r="H56" s="40">
        <v>328454.56557410001</v>
      </c>
      <c r="I56" s="40">
        <f t="shared" si="0"/>
        <v>7142877.1361741005</v>
      </c>
      <c r="J56" s="41">
        <v>552357.06283999991</v>
      </c>
      <c r="K56" s="41">
        <v>698129.81949999998</v>
      </c>
      <c r="L56" s="41">
        <v>2591636.6931999996</v>
      </c>
      <c r="M56" s="41">
        <v>348630.64188000001</v>
      </c>
      <c r="N56" s="41">
        <v>0</v>
      </c>
      <c r="O56" s="41">
        <v>1574015.48609</v>
      </c>
      <c r="P56" s="41">
        <v>3.6778841</v>
      </c>
      <c r="Q56" s="41">
        <v>7484.2473600000003</v>
      </c>
      <c r="R56" s="41">
        <v>8181.7518399999999</v>
      </c>
      <c r="S56" s="41">
        <v>716.37841000000003</v>
      </c>
      <c r="T56" s="41">
        <v>0</v>
      </c>
      <c r="U56" s="41">
        <v>1361721.37717</v>
      </c>
      <c r="V56" s="41">
        <f t="shared" si="1"/>
        <v>7142877.1361741005</v>
      </c>
    </row>
    <row r="57" spans="1:22" ht="14.1" customHeight="1" x14ac:dyDescent="0.3">
      <c r="A57" s="30"/>
      <c r="B57" s="42" t="s">
        <v>124</v>
      </c>
      <c r="C57" s="40">
        <v>26.488029999999998</v>
      </c>
      <c r="D57" s="40">
        <v>208285.19301999998</v>
      </c>
      <c r="E57" s="40">
        <v>5542250.1316300007</v>
      </c>
      <c r="F57" s="40">
        <v>0</v>
      </c>
      <c r="G57" s="40">
        <v>1049668.2873</v>
      </c>
      <c r="H57" s="40">
        <v>326382.53017409996</v>
      </c>
      <c r="I57" s="40">
        <f t="shared" si="0"/>
        <v>7126612.6301541002</v>
      </c>
      <c r="J57" s="41">
        <v>545944.33615999995</v>
      </c>
      <c r="K57" s="41">
        <v>689353.44082999998</v>
      </c>
      <c r="L57" s="41">
        <v>2595998.4141199999</v>
      </c>
      <c r="M57" s="41">
        <v>342926.88858999999</v>
      </c>
      <c r="N57" s="41">
        <v>0</v>
      </c>
      <c r="O57" s="41">
        <v>1576338.7329800001</v>
      </c>
      <c r="P57" s="41">
        <v>3.3939840999999999</v>
      </c>
      <c r="Q57" s="41">
        <v>7449.9853699999994</v>
      </c>
      <c r="R57" s="41">
        <v>8128.2729199999994</v>
      </c>
      <c r="S57" s="41">
        <v>807.48560999999995</v>
      </c>
      <c r="T57" s="41">
        <v>0</v>
      </c>
      <c r="U57" s="41">
        <v>1359661.6795900001</v>
      </c>
      <c r="V57" s="41">
        <f t="shared" si="1"/>
        <v>7126612.6301541002</v>
      </c>
    </row>
    <row r="58" spans="1:22" x14ac:dyDescent="0.3">
      <c r="A58" s="30"/>
      <c r="B58" s="42" t="s">
        <v>125</v>
      </c>
      <c r="C58" s="40">
        <v>175.96731</v>
      </c>
      <c r="D58" s="40">
        <v>208180.26461000001</v>
      </c>
      <c r="E58" s="40">
        <v>5527414.4432399999</v>
      </c>
      <c r="F58" s="40">
        <v>0</v>
      </c>
      <c r="G58" s="40">
        <v>1049576.2816651501</v>
      </c>
      <c r="H58" s="40">
        <v>324317.64776803798</v>
      </c>
      <c r="I58" s="40">
        <f t="shared" si="0"/>
        <v>7109664.6045931885</v>
      </c>
      <c r="J58" s="41">
        <v>552511.67874999996</v>
      </c>
      <c r="K58" s="41">
        <v>683476.65448999999</v>
      </c>
      <c r="L58" s="41">
        <v>2587548.0222399998</v>
      </c>
      <c r="M58" s="41">
        <v>338023.80785000004</v>
      </c>
      <c r="N58" s="41">
        <v>0</v>
      </c>
      <c r="O58" s="41">
        <v>1574210.5118300002</v>
      </c>
      <c r="P58" s="41">
        <v>3.4552388380000001</v>
      </c>
      <c r="Q58" s="41">
        <v>7254.0538500000002</v>
      </c>
      <c r="R58" s="41">
        <v>8028.2537903370012</v>
      </c>
      <c r="S58" s="41">
        <v>820.702091526</v>
      </c>
      <c r="T58" s="41">
        <v>0</v>
      </c>
      <c r="U58" s="41">
        <v>1357787.464462487</v>
      </c>
      <c r="V58" s="41">
        <f t="shared" si="1"/>
        <v>7109664.6045931876</v>
      </c>
    </row>
    <row r="59" spans="1:22" ht="14.1" customHeight="1" x14ac:dyDescent="0.3">
      <c r="A59" s="30"/>
      <c r="B59" s="42" t="s">
        <v>126</v>
      </c>
      <c r="C59" s="40">
        <v>188.99393000000001</v>
      </c>
      <c r="D59" s="40">
        <v>208210.94695000001</v>
      </c>
      <c r="E59" s="40">
        <v>5500724.5601000004</v>
      </c>
      <c r="F59" s="40">
        <v>0</v>
      </c>
      <c r="G59" s="40">
        <v>1049637.4516617102</v>
      </c>
      <c r="H59" s="40">
        <v>334366.80205515493</v>
      </c>
      <c r="I59" s="40">
        <f t="shared" si="0"/>
        <v>7093128.7546968656</v>
      </c>
      <c r="J59" s="41">
        <v>437482.57475999999</v>
      </c>
      <c r="K59" s="41">
        <v>669589.24245999998</v>
      </c>
      <c r="L59" s="41">
        <v>2585551.5207799999</v>
      </c>
      <c r="M59" s="41">
        <v>332385.29435999994</v>
      </c>
      <c r="N59" s="41">
        <v>0</v>
      </c>
      <c r="O59" s="41">
        <v>1684115.8686200001</v>
      </c>
      <c r="P59" s="41">
        <v>3.675759405</v>
      </c>
      <c r="Q59" s="41">
        <v>7158.0150699999995</v>
      </c>
      <c r="R59" s="41">
        <v>7970.9358144380003</v>
      </c>
      <c r="S59" s="41">
        <v>610.64827046300002</v>
      </c>
      <c r="T59" s="41">
        <v>0</v>
      </c>
      <c r="U59" s="41">
        <v>1368260.978802562</v>
      </c>
      <c r="V59" s="41">
        <f t="shared" si="1"/>
        <v>7093128.7546968674</v>
      </c>
    </row>
    <row r="60" spans="1:22" x14ac:dyDescent="0.3">
      <c r="A60" s="30"/>
      <c r="B60" s="42" t="s">
        <v>127</v>
      </c>
      <c r="C60" s="40">
        <v>88.584960000000009</v>
      </c>
      <c r="D60" s="40">
        <v>207198.10965999999</v>
      </c>
      <c r="E60" s="40">
        <v>5503480.2419800004</v>
      </c>
      <c r="F60" s="40">
        <v>0</v>
      </c>
      <c r="G60" s="40">
        <v>1049603.2826386401</v>
      </c>
      <c r="H60" s="40">
        <v>333295.95595653902</v>
      </c>
      <c r="I60" s="40">
        <f t="shared" si="0"/>
        <v>7093666.1751951799</v>
      </c>
      <c r="J60" s="41">
        <v>417841.14205999993</v>
      </c>
      <c r="K60" s="41">
        <v>675765.59859000007</v>
      </c>
      <c r="L60" s="41">
        <v>2607960.87751</v>
      </c>
      <c r="M60" s="41">
        <v>334715.54015999998</v>
      </c>
      <c r="N60" s="41">
        <v>0</v>
      </c>
      <c r="O60" s="41">
        <v>1674483.77828</v>
      </c>
      <c r="P60" s="41">
        <v>3.6623605760000002</v>
      </c>
      <c r="Q60" s="41">
        <v>7158.0150699999995</v>
      </c>
      <c r="R60" s="41">
        <v>7725.0155278869997</v>
      </c>
      <c r="S60" s="41">
        <v>680.43786805000002</v>
      </c>
      <c r="T60" s="41">
        <v>0</v>
      </c>
      <c r="U60" s="41">
        <v>1367332.107768663</v>
      </c>
      <c r="V60" s="41">
        <f t="shared" si="1"/>
        <v>7093666.1751951762</v>
      </c>
    </row>
    <row r="61" spans="1:22" ht="14.1" customHeight="1" x14ac:dyDescent="0.3">
      <c r="A61" s="30"/>
      <c r="B61" s="42" t="s">
        <v>128</v>
      </c>
      <c r="C61" s="40">
        <v>56.47231</v>
      </c>
      <c r="D61" s="40">
        <v>203060.11914999998</v>
      </c>
      <c r="E61" s="40">
        <v>5456354.8596700002</v>
      </c>
      <c r="F61" s="40">
        <v>0</v>
      </c>
      <c r="G61" s="40">
        <v>1049569.8028520201</v>
      </c>
      <c r="H61" s="40">
        <v>334599.14288256504</v>
      </c>
      <c r="I61" s="40">
        <f t="shared" si="0"/>
        <v>7043640.3968645856</v>
      </c>
      <c r="J61" s="41">
        <v>411230.01241000002</v>
      </c>
      <c r="K61" s="41">
        <v>667583.91752999986</v>
      </c>
      <c r="L61" s="41">
        <v>2583753.4932599999</v>
      </c>
      <c r="M61" s="41">
        <v>335111.79073999997</v>
      </c>
      <c r="N61" s="41">
        <v>0</v>
      </c>
      <c r="O61" s="41">
        <v>1661792.23719</v>
      </c>
      <c r="P61" s="41">
        <v>3.5434894149999998</v>
      </c>
      <c r="Q61" s="41">
        <v>6965.3705099999997</v>
      </c>
      <c r="R61" s="41">
        <v>9921.1741839749993</v>
      </c>
      <c r="S61" s="41">
        <v>724.83754472500004</v>
      </c>
      <c r="T61" s="41">
        <v>0</v>
      </c>
      <c r="U61" s="41">
        <v>1366554.020006475</v>
      </c>
      <c r="V61" s="41">
        <f t="shared" si="1"/>
        <v>7043640.3968645902</v>
      </c>
    </row>
    <row r="62" spans="1:22" x14ac:dyDescent="0.3">
      <c r="A62" s="30"/>
      <c r="B62" s="42" t="s">
        <v>129</v>
      </c>
      <c r="C62" s="40">
        <v>46.972650000000002</v>
      </c>
      <c r="D62" s="40">
        <v>203084.17363999999</v>
      </c>
      <c r="E62" s="40">
        <v>5451833.6021400001</v>
      </c>
      <c r="F62" s="40">
        <v>0</v>
      </c>
      <c r="G62" s="40">
        <v>1041223.07614743</v>
      </c>
      <c r="H62" s="40">
        <v>331821.82685380999</v>
      </c>
      <c r="I62" s="40">
        <f t="shared" si="0"/>
        <v>7028009.6514312392</v>
      </c>
      <c r="J62" s="41">
        <v>411126.74738000002</v>
      </c>
      <c r="K62" s="41">
        <v>665711.47858</v>
      </c>
      <c r="L62" s="41">
        <v>2586991.5164200002</v>
      </c>
      <c r="M62" s="41">
        <v>335202.71843000007</v>
      </c>
      <c r="N62" s="41">
        <v>0</v>
      </c>
      <c r="O62" s="41">
        <v>1655932.2876200001</v>
      </c>
      <c r="P62" s="41">
        <v>3.7393541969999999</v>
      </c>
      <c r="Q62" s="41">
        <v>6873.2578899999999</v>
      </c>
      <c r="R62" s="41">
        <v>8075.4453400000002</v>
      </c>
      <c r="S62" s="41">
        <v>642.31142434999992</v>
      </c>
      <c r="T62" s="41">
        <v>0</v>
      </c>
      <c r="U62" s="41">
        <v>1357450.1489926879</v>
      </c>
      <c r="V62" s="41">
        <f t="shared" si="1"/>
        <v>7028009.6514312364</v>
      </c>
    </row>
    <row r="63" spans="1:22" ht="14.1" customHeight="1" x14ac:dyDescent="0.3">
      <c r="A63" s="30"/>
      <c r="B63" s="42" t="s">
        <v>130</v>
      </c>
      <c r="C63" s="40">
        <v>44.613109999999999</v>
      </c>
      <c r="D63" s="40">
        <v>204245.68245000002</v>
      </c>
      <c r="E63" s="40">
        <v>5474072.1891400004</v>
      </c>
      <c r="F63" s="40">
        <v>0</v>
      </c>
      <c r="G63" s="40">
        <v>1041197.03637417</v>
      </c>
      <c r="H63" s="40">
        <v>332196.370911662</v>
      </c>
      <c r="I63" s="40">
        <f t="shared" si="0"/>
        <v>7051755.8919858336</v>
      </c>
      <c r="J63" s="41">
        <v>405616.49265999993</v>
      </c>
      <c r="K63" s="41">
        <v>674931.52494000003</v>
      </c>
      <c r="L63" s="41">
        <v>2596404.5671200003</v>
      </c>
      <c r="M63" s="41">
        <v>338397.38623999996</v>
      </c>
      <c r="N63" s="41">
        <v>0</v>
      </c>
      <c r="O63" s="41">
        <v>1663012.5137400001</v>
      </c>
      <c r="P63" s="41">
        <v>3.8653777119999999</v>
      </c>
      <c r="Q63" s="41">
        <v>6862.6110399999998</v>
      </c>
      <c r="R63" s="41">
        <v>10018.681419999999</v>
      </c>
      <c r="S63" s="41">
        <v>413.90151797499999</v>
      </c>
      <c r="T63" s="41">
        <v>0</v>
      </c>
      <c r="U63" s="41">
        <v>1356094.3479301501</v>
      </c>
      <c r="V63" s="41">
        <f t="shared" si="1"/>
        <v>7051755.8919858374</v>
      </c>
    </row>
    <row r="64" spans="1:22" x14ac:dyDescent="0.3">
      <c r="A64" s="30"/>
      <c r="B64" s="42" t="s">
        <v>131</v>
      </c>
      <c r="C64" s="40">
        <v>29.197490000000002</v>
      </c>
      <c r="D64" s="40">
        <v>206183.23589000001</v>
      </c>
      <c r="E64" s="40">
        <v>5489544.9874399994</v>
      </c>
      <c r="F64" s="40">
        <v>0</v>
      </c>
      <c r="G64" s="40">
        <v>1041302.1767039599</v>
      </c>
      <c r="H64" s="40">
        <v>331436.26626583701</v>
      </c>
      <c r="I64" s="40">
        <f t="shared" si="0"/>
        <v>7068495.8637897968</v>
      </c>
      <c r="J64" s="41">
        <v>410927.97398000001</v>
      </c>
      <c r="K64" s="41">
        <v>683857.32392</v>
      </c>
      <c r="L64" s="41">
        <v>2595713.2647500001</v>
      </c>
      <c r="M64" s="41">
        <v>342522.29406999995</v>
      </c>
      <c r="N64" s="41">
        <v>0</v>
      </c>
      <c r="O64" s="41">
        <v>1662736.5641000001</v>
      </c>
      <c r="P64" s="41">
        <v>3.8520479249999999</v>
      </c>
      <c r="Q64" s="41">
        <v>6762.5123999999996</v>
      </c>
      <c r="R64" s="41">
        <v>9949.7597399999995</v>
      </c>
      <c r="S64" s="41">
        <v>706.45205463800005</v>
      </c>
      <c r="T64" s="41">
        <v>0</v>
      </c>
      <c r="U64" s="41">
        <v>1355315.8667272371</v>
      </c>
      <c r="V64" s="41">
        <f t="shared" si="1"/>
        <v>7068495.8637898006</v>
      </c>
    </row>
    <row r="65" spans="1:22" ht="14.1" customHeight="1" x14ac:dyDescent="0.3">
      <c r="A65" s="30"/>
      <c r="B65" s="42" t="s">
        <v>132</v>
      </c>
      <c r="C65" s="40">
        <v>90.155559999999994</v>
      </c>
      <c r="D65" s="40">
        <v>205773.93501000002</v>
      </c>
      <c r="E65" s="40">
        <v>5476697.1156000001</v>
      </c>
      <c r="F65" s="40">
        <v>0</v>
      </c>
      <c r="G65" s="40">
        <v>1041236.08347249</v>
      </c>
      <c r="H65" s="40">
        <v>327793.47781167499</v>
      </c>
      <c r="I65" s="40">
        <f t="shared" si="0"/>
        <v>7051590.767454165</v>
      </c>
      <c r="J65" s="41">
        <v>413709.23047000001</v>
      </c>
      <c r="K65" s="41">
        <v>672037.18344999989</v>
      </c>
      <c r="L65" s="41">
        <v>2596688.00031</v>
      </c>
      <c r="M65" s="41">
        <v>339594.01711000002</v>
      </c>
      <c r="N65" s="41">
        <v>0</v>
      </c>
      <c r="O65" s="41">
        <v>1660532.77483</v>
      </c>
      <c r="P65" s="41">
        <v>2.4544267999999998</v>
      </c>
      <c r="Q65" s="41">
        <v>6670.3221599999988</v>
      </c>
      <c r="R65" s="41">
        <v>9880.653980000001</v>
      </c>
      <c r="S65" s="41">
        <v>993.30215891300008</v>
      </c>
      <c r="T65" s="41">
        <v>0</v>
      </c>
      <c r="U65" s="41">
        <v>1351482.8285584501</v>
      </c>
      <c r="V65" s="41">
        <f t="shared" si="1"/>
        <v>7051590.7674541622</v>
      </c>
    </row>
    <row r="66" spans="1:22" x14ac:dyDescent="0.3">
      <c r="A66" s="30"/>
      <c r="B66" s="42" t="s">
        <v>133</v>
      </c>
      <c r="C66" s="40">
        <v>553.36853000000008</v>
      </c>
      <c r="D66" s="40">
        <v>203112.21194999997</v>
      </c>
      <c r="E66" s="40">
        <v>5499804.6217</v>
      </c>
      <c r="F66" s="40">
        <v>0</v>
      </c>
      <c r="G66" s="40">
        <v>1041220.65138997</v>
      </c>
      <c r="H66" s="40">
        <v>327423.47966268699</v>
      </c>
      <c r="I66" s="40">
        <f t="shared" si="0"/>
        <v>7072114.3332326561</v>
      </c>
      <c r="J66" s="41">
        <v>409408.99878000002</v>
      </c>
      <c r="K66" s="41">
        <v>670956.85733999999</v>
      </c>
      <c r="L66" s="41">
        <v>2576191.9835200002</v>
      </c>
      <c r="M66" s="41">
        <v>346552.20673000003</v>
      </c>
      <c r="N66" s="41">
        <v>0</v>
      </c>
      <c r="O66" s="41">
        <v>1700360.1558099999</v>
      </c>
      <c r="P66" s="41">
        <v>2.1364067750000002</v>
      </c>
      <c r="Q66" s="41">
        <v>6636.2846600000003</v>
      </c>
      <c r="R66" s="41">
        <v>10148.692880000001</v>
      </c>
      <c r="S66" s="41">
        <v>834.54490747499995</v>
      </c>
      <c r="T66" s="41">
        <v>0</v>
      </c>
      <c r="U66" s="41">
        <v>1351022.4721984121</v>
      </c>
      <c r="V66" s="41">
        <f t="shared" si="1"/>
        <v>7072114.3332326617</v>
      </c>
    </row>
    <row r="67" spans="1:22" ht="14.1" customHeight="1" x14ac:dyDescent="0.3">
      <c r="A67" s="30"/>
      <c r="B67" s="42" t="s">
        <v>134</v>
      </c>
      <c r="C67" s="40">
        <v>107.89967999999999</v>
      </c>
      <c r="D67" s="40">
        <v>199955.95370999997</v>
      </c>
      <c r="E67" s="40">
        <v>5509563.9774399996</v>
      </c>
      <c r="F67" s="40">
        <v>0</v>
      </c>
      <c r="G67" s="40">
        <v>1041243.25529852</v>
      </c>
      <c r="H67" s="40">
        <v>333431.003372462</v>
      </c>
      <c r="I67" s="40">
        <f t="shared" si="0"/>
        <v>7084302.0895009823</v>
      </c>
      <c r="J67" s="41">
        <v>402697.00072000007</v>
      </c>
      <c r="K67" s="41">
        <v>665018.62314000004</v>
      </c>
      <c r="L67" s="41">
        <v>2578309.17692</v>
      </c>
      <c r="M67" s="41">
        <v>349985.40150000004</v>
      </c>
      <c r="N67" s="41">
        <v>0</v>
      </c>
      <c r="O67" s="41">
        <v>1713617.62855</v>
      </c>
      <c r="P67" s="41">
        <v>2.4507969250000001</v>
      </c>
      <c r="Q67" s="41">
        <v>6479.2754999999997</v>
      </c>
      <c r="R67" s="41">
        <v>10092.485999999999</v>
      </c>
      <c r="S67" s="41">
        <v>886.86958352500005</v>
      </c>
      <c r="T67" s="41">
        <v>0</v>
      </c>
      <c r="U67" s="41">
        <v>1357213.1767905371</v>
      </c>
      <c r="V67" s="41">
        <f t="shared" si="1"/>
        <v>7084302.0895009879</v>
      </c>
    </row>
    <row r="68" spans="1:22" x14ac:dyDescent="0.3">
      <c r="A68" s="30"/>
      <c r="B68" s="42" t="s">
        <v>135</v>
      </c>
      <c r="C68" s="40">
        <v>593.34279000000004</v>
      </c>
      <c r="D68" s="40">
        <v>197968.10709999999</v>
      </c>
      <c r="E68" s="40">
        <v>5542383.6998399999</v>
      </c>
      <c r="F68" s="40">
        <v>0</v>
      </c>
      <c r="G68" s="40">
        <v>1041280.0655254701</v>
      </c>
      <c r="H68" s="40">
        <v>320770.05206160003</v>
      </c>
      <c r="I68" s="40">
        <f t="shared" si="0"/>
        <v>7102995.2673170697</v>
      </c>
      <c r="J68" s="41">
        <v>411136.96263999993</v>
      </c>
      <c r="K68" s="41">
        <v>666143.24245999986</v>
      </c>
      <c r="L68" s="41">
        <v>2575896.4318199996</v>
      </c>
      <c r="M68" s="41">
        <v>346210.42570000002</v>
      </c>
      <c r="N68" s="41">
        <v>0</v>
      </c>
      <c r="O68" s="41">
        <v>1741558.08711</v>
      </c>
      <c r="P68" s="41">
        <v>4.7130929879999997</v>
      </c>
      <c r="Q68" s="41">
        <v>6479.2754999999997</v>
      </c>
      <c r="R68" s="41">
        <v>10093.259539999999</v>
      </c>
      <c r="S68" s="41">
        <v>845.64535797500002</v>
      </c>
      <c r="T68" s="41">
        <v>0</v>
      </c>
      <c r="U68" s="41">
        <v>1344627.224096112</v>
      </c>
      <c r="V68" s="41">
        <f t="shared" si="1"/>
        <v>7102995.2673170753</v>
      </c>
    </row>
    <row r="69" spans="1:22" ht="14.1" customHeight="1" x14ac:dyDescent="0.3">
      <c r="A69" s="30"/>
      <c r="B69" s="42" t="s">
        <v>136</v>
      </c>
      <c r="C69" s="40">
        <v>144.26191</v>
      </c>
      <c r="D69" s="40">
        <v>197666.61664000002</v>
      </c>
      <c r="E69" s="40">
        <v>5537931.0827400004</v>
      </c>
      <c r="F69" s="40">
        <v>0</v>
      </c>
      <c r="G69" s="40">
        <v>1033109.22730285</v>
      </c>
      <c r="H69" s="40">
        <v>318974.36834726209</v>
      </c>
      <c r="I69" s="40">
        <f t="shared" si="0"/>
        <v>7087825.5569401123</v>
      </c>
      <c r="J69" s="41">
        <v>416131.94558999996</v>
      </c>
      <c r="K69" s="41">
        <v>652219.38600000006</v>
      </c>
      <c r="L69" s="41">
        <v>2592812.33947</v>
      </c>
      <c r="M69" s="41">
        <v>341029.66505000001</v>
      </c>
      <c r="N69" s="41">
        <v>0</v>
      </c>
      <c r="O69" s="41">
        <v>1733548.62518</v>
      </c>
      <c r="P69" s="41">
        <v>4.9198098999999997</v>
      </c>
      <c r="Q69" s="41">
        <v>6326.6000899999999</v>
      </c>
      <c r="R69" s="41">
        <v>10064.048420000001</v>
      </c>
      <c r="S69" s="41">
        <v>758.79180284999995</v>
      </c>
      <c r="T69" s="41">
        <v>0</v>
      </c>
      <c r="U69" s="41">
        <v>1334929.235527362</v>
      </c>
      <c r="V69" s="41">
        <f t="shared" si="1"/>
        <v>7087825.5569401113</v>
      </c>
    </row>
    <row r="70" spans="1:22" x14ac:dyDescent="0.3">
      <c r="A70" s="30"/>
      <c r="B70" s="42" t="s">
        <v>137</v>
      </c>
      <c r="C70" s="40">
        <v>79.885199999999998</v>
      </c>
      <c r="D70" s="40">
        <v>198357.58981000003</v>
      </c>
      <c r="E70" s="40">
        <v>5568542.3132300004</v>
      </c>
      <c r="F70" s="40">
        <v>0</v>
      </c>
      <c r="G70" s="40">
        <v>1033128.06788986</v>
      </c>
      <c r="H70" s="40">
        <v>313615.99291116395</v>
      </c>
      <c r="I70" s="40">
        <f t="shared" si="0"/>
        <v>7113723.8490410242</v>
      </c>
      <c r="J70" s="41">
        <v>432482.86470999999</v>
      </c>
      <c r="K70" s="41">
        <v>665648.6458099999</v>
      </c>
      <c r="L70" s="41">
        <v>2588345.9705900005</v>
      </c>
      <c r="M70" s="41">
        <v>340840.66713000002</v>
      </c>
      <c r="N70" s="41">
        <v>0</v>
      </c>
      <c r="O70" s="41">
        <v>1739661.64</v>
      </c>
      <c r="P70" s="41">
        <v>5.0378513510000005</v>
      </c>
      <c r="Q70" s="41">
        <v>6166.4478099999997</v>
      </c>
      <c r="R70" s="41">
        <v>9987.68102</v>
      </c>
      <c r="S70" s="41">
        <v>844.63443736299996</v>
      </c>
      <c r="T70" s="41">
        <v>0</v>
      </c>
      <c r="U70" s="41">
        <v>1329740.2596823131</v>
      </c>
      <c r="V70" s="41">
        <f t="shared" si="1"/>
        <v>7113723.8490410279</v>
      </c>
    </row>
    <row r="71" spans="1:22" ht="14.1" customHeight="1" x14ac:dyDescent="0.3">
      <c r="A71" s="30"/>
      <c r="B71" s="42" t="s">
        <v>138</v>
      </c>
      <c r="C71" s="40">
        <v>101.84238999999999</v>
      </c>
      <c r="D71" s="40">
        <v>197983.64671999999</v>
      </c>
      <c r="E71" s="40">
        <v>5530164.4330600007</v>
      </c>
      <c r="F71" s="40">
        <v>0</v>
      </c>
      <c r="G71" s="40">
        <v>1033095.10569326</v>
      </c>
      <c r="H71" s="40">
        <v>307222.04112067498</v>
      </c>
      <c r="I71" s="40">
        <f t="shared" si="0"/>
        <v>7068567.0689839367</v>
      </c>
      <c r="J71" s="41">
        <v>410006.16303999996</v>
      </c>
      <c r="K71" s="41">
        <v>666905.94389</v>
      </c>
      <c r="L71" s="41">
        <v>2570508.1945400005</v>
      </c>
      <c r="M71" s="41">
        <v>331882.47817000007</v>
      </c>
      <c r="N71" s="41">
        <v>0</v>
      </c>
      <c r="O71" s="41">
        <v>1748947.1425300001</v>
      </c>
      <c r="P71" s="41">
        <v>5.1196236380000002</v>
      </c>
      <c r="Q71" s="41">
        <v>6085.9748300000001</v>
      </c>
      <c r="R71" s="41">
        <v>9929.8719199999996</v>
      </c>
      <c r="S71" s="41">
        <v>653.91374298699998</v>
      </c>
      <c r="T71" s="41">
        <v>0</v>
      </c>
      <c r="U71" s="41">
        <v>1323642.266697312</v>
      </c>
      <c r="V71" s="41">
        <f t="shared" si="1"/>
        <v>7068567.0689839367</v>
      </c>
    </row>
    <row r="72" spans="1:22" x14ac:dyDescent="0.3">
      <c r="A72" s="30"/>
      <c r="B72" s="42" t="s">
        <v>139</v>
      </c>
      <c r="C72" s="40">
        <v>8.2374500000000008</v>
      </c>
      <c r="D72" s="40">
        <v>199150.91373</v>
      </c>
      <c r="E72" s="40">
        <v>5546349.6423700005</v>
      </c>
      <c r="F72" s="40">
        <v>0</v>
      </c>
      <c r="G72" s="40">
        <v>1033003.3444982601</v>
      </c>
      <c r="H72" s="40">
        <v>301941.826562314</v>
      </c>
      <c r="I72" s="40">
        <f t="shared" si="0"/>
        <v>7080453.9646105748</v>
      </c>
      <c r="J72" s="41">
        <v>405792.25896000006</v>
      </c>
      <c r="K72" s="41">
        <v>669020.31883</v>
      </c>
      <c r="L72" s="41">
        <v>2579609.6625599996</v>
      </c>
      <c r="M72" s="41">
        <v>340058.01548999996</v>
      </c>
      <c r="N72" s="41">
        <v>0</v>
      </c>
      <c r="O72" s="41">
        <v>1751028.5377099998</v>
      </c>
      <c r="P72" s="41">
        <v>5.5611365260000003</v>
      </c>
      <c r="Q72" s="41">
        <v>5986.0248300000003</v>
      </c>
      <c r="R72" s="41">
        <v>9878.68498</v>
      </c>
      <c r="S72" s="41">
        <v>839.86496298700001</v>
      </c>
      <c r="T72" s="41">
        <v>0</v>
      </c>
      <c r="U72" s="41">
        <v>1318235.035151063</v>
      </c>
      <c r="V72" s="41">
        <f t="shared" si="1"/>
        <v>7080453.9646105748</v>
      </c>
    </row>
    <row r="73" spans="1:22" ht="14.1" customHeight="1" x14ac:dyDescent="0.3">
      <c r="A73" s="30"/>
      <c r="B73" s="42" t="s">
        <v>140</v>
      </c>
      <c r="C73" s="40">
        <v>196.52217000000002</v>
      </c>
      <c r="D73" s="40">
        <v>193410.88239000001</v>
      </c>
      <c r="E73" s="40">
        <v>5540609.18138</v>
      </c>
      <c r="F73" s="40">
        <v>0</v>
      </c>
      <c r="G73" s="40">
        <v>1033107.44074326</v>
      </c>
      <c r="H73" s="40">
        <v>296857.64331052604</v>
      </c>
      <c r="I73" s="40">
        <f t="shared" si="0"/>
        <v>7064181.6699937861</v>
      </c>
      <c r="J73" s="41">
        <v>409019.65410999994</v>
      </c>
      <c r="K73" s="41">
        <v>667295.34759999998</v>
      </c>
      <c r="L73" s="41">
        <v>2576114.4322199998</v>
      </c>
      <c r="M73" s="41">
        <v>334231.60752000008</v>
      </c>
      <c r="N73" s="41">
        <v>0</v>
      </c>
      <c r="O73" s="41">
        <v>1747555.54449</v>
      </c>
      <c r="P73" s="41">
        <v>5.1968444499999995</v>
      </c>
      <c r="Q73" s="41">
        <v>5823.9344199999996</v>
      </c>
      <c r="R73" s="41">
        <v>9817.3929800000005</v>
      </c>
      <c r="S73" s="41">
        <v>849.20472298699997</v>
      </c>
      <c r="T73" s="41">
        <v>0</v>
      </c>
      <c r="U73" s="41">
        <v>1313469.3550863508</v>
      </c>
      <c r="V73" s="41">
        <f t="shared" si="1"/>
        <v>7064181.6699937871</v>
      </c>
    </row>
    <row r="74" spans="1:22" x14ac:dyDescent="0.3">
      <c r="A74" s="30"/>
      <c r="B74" s="42" t="s">
        <v>141</v>
      </c>
      <c r="C74" s="40">
        <v>17.755710000000001</v>
      </c>
      <c r="D74" s="40">
        <v>190246.5687</v>
      </c>
      <c r="E74" s="40">
        <v>5546901.5712299999</v>
      </c>
      <c r="F74" s="40">
        <v>0</v>
      </c>
      <c r="G74" s="40">
        <v>1024783.66508076</v>
      </c>
      <c r="H74" s="40">
        <v>291877.31124075205</v>
      </c>
      <c r="I74" s="40">
        <f t="shared" ref="I74:I137" si="2">SUM(C74:H74)</f>
        <v>7053826.8719615117</v>
      </c>
      <c r="J74" s="41">
        <v>414020.46904999996</v>
      </c>
      <c r="K74" s="41">
        <v>671190.45950999996</v>
      </c>
      <c r="L74" s="41">
        <v>2573781.1651900001</v>
      </c>
      <c r="M74" s="41">
        <v>333635.61369999999</v>
      </c>
      <c r="N74" s="41">
        <v>0</v>
      </c>
      <c r="O74" s="41">
        <v>1744538.1881899999</v>
      </c>
      <c r="P74" s="41">
        <v>5.4906143260000002</v>
      </c>
      <c r="Q74" s="41">
        <v>5743.3198400000001</v>
      </c>
      <c r="R74" s="41">
        <v>9763.0918199999996</v>
      </c>
      <c r="S74" s="41">
        <v>753.60516298699997</v>
      </c>
      <c r="T74" s="41">
        <v>0</v>
      </c>
      <c r="U74" s="41">
        <v>1300395.468884201</v>
      </c>
      <c r="V74" s="41">
        <f t="shared" ref="V74:V137" si="3">SUM(J74:U74)</f>
        <v>7053826.8719615126</v>
      </c>
    </row>
    <row r="75" spans="1:22" ht="14.1" customHeight="1" x14ac:dyDescent="0.3">
      <c r="A75" s="30"/>
      <c r="B75" s="42" t="s">
        <v>142</v>
      </c>
      <c r="C75" s="40">
        <v>305.64774</v>
      </c>
      <c r="D75" s="40">
        <v>187356.59561000002</v>
      </c>
      <c r="E75" s="40">
        <v>5561526.7782300003</v>
      </c>
      <c r="F75" s="40">
        <v>0</v>
      </c>
      <c r="G75" s="40">
        <v>1024781.2278352799</v>
      </c>
      <c r="H75" s="40">
        <v>291262.65693560196</v>
      </c>
      <c r="I75" s="40">
        <f t="shared" si="2"/>
        <v>7065232.9063508827</v>
      </c>
      <c r="J75" s="41">
        <v>408565.26578000002</v>
      </c>
      <c r="K75" s="41">
        <v>679136.90993000008</v>
      </c>
      <c r="L75" s="41">
        <v>2570656.1910000001</v>
      </c>
      <c r="M75" s="41">
        <v>332652.25784999999</v>
      </c>
      <c r="N75" s="41">
        <v>0</v>
      </c>
      <c r="O75" s="41">
        <v>1758178.39702</v>
      </c>
      <c r="P75" s="41">
        <v>5.7492904630000004</v>
      </c>
      <c r="Q75" s="41">
        <v>4933.2278399999996</v>
      </c>
      <c r="R75" s="41">
        <v>10263.1101</v>
      </c>
      <c r="S75" s="41">
        <v>739.08151999999995</v>
      </c>
      <c r="T75" s="41">
        <v>0</v>
      </c>
      <c r="U75" s="41">
        <v>1300102.7160204141</v>
      </c>
      <c r="V75" s="41">
        <f t="shared" si="3"/>
        <v>7065232.9063508771</v>
      </c>
    </row>
    <row r="76" spans="1:22" x14ac:dyDescent="0.3">
      <c r="A76" s="30"/>
      <c r="B76" s="42" t="s">
        <v>143</v>
      </c>
      <c r="C76" s="40">
        <v>29.25244</v>
      </c>
      <c r="D76" s="40">
        <v>187615.64650999999</v>
      </c>
      <c r="E76" s="40">
        <v>5604228.3213900002</v>
      </c>
      <c r="F76" s="40">
        <v>0</v>
      </c>
      <c r="G76" s="40">
        <v>1024779.424905</v>
      </c>
      <c r="H76" s="40">
        <v>299064.73003353796</v>
      </c>
      <c r="I76" s="40">
        <f t="shared" si="2"/>
        <v>7115717.375278539</v>
      </c>
      <c r="J76" s="41">
        <v>422951.30769999995</v>
      </c>
      <c r="K76" s="41">
        <v>681258.43826000008</v>
      </c>
      <c r="L76" s="41">
        <v>2593354.5334899994</v>
      </c>
      <c r="M76" s="41">
        <v>333853.07620999997</v>
      </c>
      <c r="N76" s="41">
        <v>0</v>
      </c>
      <c r="O76" s="41">
        <v>1760455.8646800001</v>
      </c>
      <c r="P76" s="41">
        <v>5.8185354629999999</v>
      </c>
      <c r="Q76" s="41">
        <v>4774.3762800000004</v>
      </c>
      <c r="R76" s="41">
        <v>14207.540720000001</v>
      </c>
      <c r="S76" s="41">
        <v>793.00996000000009</v>
      </c>
      <c r="T76" s="41">
        <v>0</v>
      </c>
      <c r="U76" s="41">
        <v>1304063.4094430751</v>
      </c>
      <c r="V76" s="41">
        <f t="shared" si="3"/>
        <v>7115717.3752785381</v>
      </c>
    </row>
    <row r="77" spans="1:22" ht="14.1" customHeight="1" x14ac:dyDescent="0.3">
      <c r="A77" s="30"/>
      <c r="B77" s="42" t="s">
        <v>144</v>
      </c>
      <c r="C77" s="40">
        <v>27.215910000000001</v>
      </c>
      <c r="D77" s="40">
        <v>188617.27890999999</v>
      </c>
      <c r="E77" s="40">
        <v>5655728.8372799996</v>
      </c>
      <c r="F77" s="40">
        <v>0</v>
      </c>
      <c r="G77" s="40">
        <v>1024778.37805451</v>
      </c>
      <c r="H77" s="40">
        <v>301546.37036927603</v>
      </c>
      <c r="I77" s="40">
        <f t="shared" si="2"/>
        <v>7170698.0805237852</v>
      </c>
      <c r="J77" s="41">
        <v>440118.13533999998</v>
      </c>
      <c r="K77" s="41">
        <v>682666.18388999999</v>
      </c>
      <c r="L77" s="41">
        <v>2600532.7844099998</v>
      </c>
      <c r="M77" s="41">
        <v>336644.73984000005</v>
      </c>
      <c r="N77" s="41">
        <v>0</v>
      </c>
      <c r="O77" s="41">
        <v>1784411.48862</v>
      </c>
      <c r="P77" s="41">
        <v>4.3960162259999995</v>
      </c>
      <c r="Q77" s="41">
        <v>4774.3762800000004</v>
      </c>
      <c r="R77" s="41">
        <v>15012.241419999998</v>
      </c>
      <c r="S77" s="41">
        <v>906.16907999999989</v>
      </c>
      <c r="T77" s="41">
        <v>0</v>
      </c>
      <c r="U77" s="41">
        <v>1305627.565627563</v>
      </c>
      <c r="V77" s="41">
        <f t="shared" si="3"/>
        <v>7170698.0805237899</v>
      </c>
    </row>
    <row r="78" spans="1:22" x14ac:dyDescent="0.3">
      <c r="A78" s="30"/>
      <c r="B78" s="42" t="s">
        <v>145</v>
      </c>
      <c r="C78" s="40">
        <v>17.44332</v>
      </c>
      <c r="D78" s="40">
        <v>187426.31861000002</v>
      </c>
      <c r="E78" s="40">
        <v>5656628.2781600002</v>
      </c>
      <c r="F78" s="40">
        <v>0</v>
      </c>
      <c r="G78" s="40">
        <v>1024774.69013</v>
      </c>
      <c r="H78" s="40">
        <v>297122.0121541</v>
      </c>
      <c r="I78" s="40">
        <f t="shared" si="2"/>
        <v>7165968.7423740998</v>
      </c>
      <c r="J78" s="41">
        <v>456756.31214999995</v>
      </c>
      <c r="K78" s="41">
        <v>683799.47423000005</v>
      </c>
      <c r="L78" s="41">
        <v>2603450.6802299996</v>
      </c>
      <c r="M78" s="41">
        <v>344738.09903999994</v>
      </c>
      <c r="N78" s="41">
        <v>0</v>
      </c>
      <c r="O78" s="41">
        <v>1755327.47444</v>
      </c>
      <c r="P78" s="41">
        <v>4.3736740999999997</v>
      </c>
      <c r="Q78" s="41">
        <v>4693.4808000000003</v>
      </c>
      <c r="R78" s="41">
        <v>14934.536699999999</v>
      </c>
      <c r="S78" s="41">
        <v>950.28087999999991</v>
      </c>
      <c r="T78" s="41">
        <v>0</v>
      </c>
      <c r="U78" s="41">
        <v>1301314.0302299999</v>
      </c>
      <c r="V78" s="41">
        <f t="shared" si="3"/>
        <v>7165968.7423740998</v>
      </c>
    </row>
    <row r="79" spans="1:22" ht="14.1" customHeight="1" x14ac:dyDescent="0.3">
      <c r="A79" s="30"/>
      <c r="B79" s="42" t="s">
        <v>146</v>
      </c>
      <c r="C79" s="40">
        <v>66.544350000000009</v>
      </c>
      <c r="D79" s="40">
        <v>185536.35684000002</v>
      </c>
      <c r="E79" s="40">
        <v>5664171.2744730003</v>
      </c>
      <c r="F79" s="40">
        <v>0</v>
      </c>
      <c r="G79" s="40">
        <v>1024939.8092974401</v>
      </c>
      <c r="H79" s="40">
        <v>292358.25166955101</v>
      </c>
      <c r="I79" s="40">
        <f t="shared" si="2"/>
        <v>7167072.2366299918</v>
      </c>
      <c r="J79" s="41">
        <v>445099.11990999995</v>
      </c>
      <c r="K79" s="41">
        <v>688662.14639000001</v>
      </c>
      <c r="L79" s="41">
        <v>2609178.6029929994</v>
      </c>
      <c r="M79" s="41">
        <v>347517.46207999997</v>
      </c>
      <c r="N79" s="41">
        <v>0</v>
      </c>
      <c r="O79" s="41">
        <v>1759316.8442900002</v>
      </c>
      <c r="P79" s="41">
        <v>4.5777920250000008</v>
      </c>
      <c r="Q79" s="41">
        <v>4533.3454400000001</v>
      </c>
      <c r="R79" s="41">
        <v>14856.934999999999</v>
      </c>
      <c r="S79" s="41">
        <v>875.77882</v>
      </c>
      <c r="T79" s="41">
        <v>0</v>
      </c>
      <c r="U79" s="41">
        <v>1297027.4239149629</v>
      </c>
      <c r="V79" s="41">
        <f t="shared" si="3"/>
        <v>7167072.2366299871</v>
      </c>
    </row>
    <row r="80" spans="1:22" x14ac:dyDescent="0.3">
      <c r="A80" s="30"/>
      <c r="B80" s="42" t="s">
        <v>147</v>
      </c>
      <c r="C80" s="40">
        <v>150.70204000000001</v>
      </c>
      <c r="D80" s="40">
        <v>184818.8265</v>
      </c>
      <c r="E80" s="40">
        <v>5690098.0362100005</v>
      </c>
      <c r="F80" s="40">
        <v>0</v>
      </c>
      <c r="G80" s="40">
        <v>1016784.81732556</v>
      </c>
      <c r="H80" s="40">
        <v>298936.063528625</v>
      </c>
      <c r="I80" s="40">
        <f t="shared" si="2"/>
        <v>7190788.4456041865</v>
      </c>
      <c r="J80" s="41">
        <v>453329.56052</v>
      </c>
      <c r="K80" s="41">
        <v>688962.7993999999</v>
      </c>
      <c r="L80" s="41">
        <v>2622765.78333</v>
      </c>
      <c r="M80" s="41">
        <v>344436.30613000004</v>
      </c>
      <c r="N80" s="41">
        <v>0</v>
      </c>
      <c r="O80" s="41">
        <v>1765573.11537</v>
      </c>
      <c r="P80" s="41">
        <v>4.8444909879999996</v>
      </c>
      <c r="Q80" s="41">
        <v>4533.3454400000001</v>
      </c>
      <c r="R80" s="41">
        <v>22624.505740000001</v>
      </c>
      <c r="S80" s="41">
        <v>727.18932000000007</v>
      </c>
      <c r="T80" s="41">
        <v>0</v>
      </c>
      <c r="U80" s="41">
        <v>1287830.9958631999</v>
      </c>
      <c r="V80" s="41">
        <f t="shared" si="3"/>
        <v>7190788.4456041884</v>
      </c>
    </row>
    <row r="81" spans="1:22" x14ac:dyDescent="0.3">
      <c r="A81" s="30"/>
      <c r="B81" s="42" t="s">
        <v>148</v>
      </c>
      <c r="C81" s="40">
        <v>51.40851</v>
      </c>
      <c r="D81" s="40">
        <v>183333.16485</v>
      </c>
      <c r="E81" s="40">
        <v>5667920.5556499995</v>
      </c>
      <c r="F81" s="40">
        <v>0</v>
      </c>
      <c r="G81" s="40">
        <v>1016818.42348</v>
      </c>
      <c r="H81" s="40">
        <v>297683.49713409995</v>
      </c>
      <c r="I81" s="40">
        <f t="shared" si="2"/>
        <v>7165807.0496240994</v>
      </c>
      <c r="J81" s="41">
        <v>445783.01981000003</v>
      </c>
      <c r="K81" s="41">
        <v>685447.91385999997</v>
      </c>
      <c r="L81" s="41">
        <v>2636354.7982500005</v>
      </c>
      <c r="M81" s="41">
        <v>338448.90517000004</v>
      </c>
      <c r="N81" s="41">
        <v>0</v>
      </c>
      <c r="O81" s="41">
        <v>1745270.4919200002</v>
      </c>
      <c r="P81" s="41">
        <v>5.0235940999999995</v>
      </c>
      <c r="Q81" s="41">
        <v>3980.2889599999999</v>
      </c>
      <c r="R81" s="41">
        <v>22935.778900000001</v>
      </c>
      <c r="S81" s="41">
        <v>707.34011999999996</v>
      </c>
      <c r="T81" s="41">
        <v>0</v>
      </c>
      <c r="U81" s="41">
        <v>1286873.4890399999</v>
      </c>
      <c r="V81" s="41">
        <f t="shared" si="3"/>
        <v>7165807.0496241003</v>
      </c>
    </row>
    <row r="82" spans="1:22" x14ac:dyDescent="0.3">
      <c r="A82" s="30"/>
      <c r="B82" s="42" t="s">
        <v>149</v>
      </c>
      <c r="C82" s="40">
        <v>72.944829999999996</v>
      </c>
      <c r="D82" s="40">
        <v>181482.42336000002</v>
      </c>
      <c r="E82" s="40">
        <v>5709696.98649</v>
      </c>
      <c r="F82" s="40">
        <v>0</v>
      </c>
      <c r="G82" s="40">
        <v>1016792.8669924999</v>
      </c>
      <c r="H82" s="40">
        <v>293096.732388901</v>
      </c>
      <c r="I82" s="40">
        <f t="shared" si="2"/>
        <v>7201141.9540614001</v>
      </c>
      <c r="J82" s="41">
        <v>484227.92228000006</v>
      </c>
      <c r="K82" s="41">
        <v>685100.95013000001</v>
      </c>
      <c r="L82" s="41">
        <v>2637007.7820199998</v>
      </c>
      <c r="M82" s="41">
        <v>337068.27812000003</v>
      </c>
      <c r="N82" s="41">
        <v>0</v>
      </c>
      <c r="O82" s="41">
        <v>1747847.4221300001</v>
      </c>
      <c r="P82" s="41">
        <v>5.0305105379999997</v>
      </c>
      <c r="Q82" s="41">
        <v>3820.4879399999995</v>
      </c>
      <c r="R82" s="41">
        <v>22833.824080000002</v>
      </c>
      <c r="S82" s="41">
        <v>864.69294000000002</v>
      </c>
      <c r="T82" s="41">
        <v>0</v>
      </c>
      <c r="U82" s="41">
        <v>1282365.5639108629</v>
      </c>
      <c r="V82" s="41">
        <f t="shared" si="3"/>
        <v>7201141.954061402</v>
      </c>
    </row>
    <row r="83" spans="1:22" x14ac:dyDescent="0.3">
      <c r="A83" s="30"/>
      <c r="B83" s="42" t="s">
        <v>150</v>
      </c>
      <c r="C83" s="40">
        <v>91.274889999999999</v>
      </c>
      <c r="D83" s="40">
        <v>180520.17093999998</v>
      </c>
      <c r="E83" s="40">
        <v>5687727.4228300005</v>
      </c>
      <c r="F83" s="40">
        <v>0</v>
      </c>
      <c r="G83" s="40">
        <v>1016714.04252</v>
      </c>
      <c r="H83" s="40">
        <v>291976.70429968799</v>
      </c>
      <c r="I83" s="40">
        <f t="shared" si="2"/>
        <v>7177029.6154796882</v>
      </c>
      <c r="J83" s="41">
        <v>462299.03599999996</v>
      </c>
      <c r="K83" s="41">
        <v>684860.77249</v>
      </c>
      <c r="L83" s="41">
        <v>2642264.0966099994</v>
      </c>
      <c r="M83" s="41">
        <v>331987.76042000006</v>
      </c>
      <c r="N83" s="41">
        <v>0</v>
      </c>
      <c r="O83" s="41">
        <v>1746927.2031400001</v>
      </c>
      <c r="P83" s="41">
        <v>5.6887725499999995</v>
      </c>
      <c r="Q83" s="41">
        <v>3820.4879399999995</v>
      </c>
      <c r="R83" s="41">
        <v>22728.675339999998</v>
      </c>
      <c r="S83" s="41">
        <v>750.03732000000002</v>
      </c>
      <c r="T83" s="41">
        <v>0</v>
      </c>
      <c r="U83" s="41">
        <v>1281385.8574471381</v>
      </c>
      <c r="V83" s="41">
        <f t="shared" si="3"/>
        <v>7177029.6154796872</v>
      </c>
    </row>
    <row r="84" spans="1:22" x14ac:dyDescent="0.3">
      <c r="A84" s="30"/>
      <c r="B84" s="42" t="s">
        <v>151</v>
      </c>
      <c r="C84" s="40">
        <v>90.190690000000004</v>
      </c>
      <c r="D84" s="40">
        <v>194636.88021999999</v>
      </c>
      <c r="E84" s="40">
        <v>5927790.2841499997</v>
      </c>
      <c r="F84" s="40">
        <v>0</v>
      </c>
      <c r="G84" s="40">
        <v>1016775.0016000001</v>
      </c>
      <c r="H84" s="40">
        <v>287357.49294128799</v>
      </c>
      <c r="I84" s="40">
        <f t="shared" si="2"/>
        <v>7426649.8496012883</v>
      </c>
      <c r="J84" s="41">
        <v>475515.72174999997</v>
      </c>
      <c r="K84" s="41">
        <v>642206.45933999994</v>
      </c>
      <c r="L84" s="41">
        <v>2884347.3592400001</v>
      </c>
      <c r="M84" s="41">
        <v>331350.47924999997</v>
      </c>
      <c r="N84" s="41">
        <v>0</v>
      </c>
      <c r="O84" s="41">
        <v>1789097.3354799999</v>
      </c>
      <c r="P84" s="41">
        <v>4.4687009499999997</v>
      </c>
      <c r="Q84" s="41">
        <v>3777.4960599999995</v>
      </c>
      <c r="R84" s="41">
        <v>22206.118040000001</v>
      </c>
      <c r="S84" s="41">
        <v>1050.1541</v>
      </c>
      <c r="T84" s="41">
        <v>0</v>
      </c>
      <c r="U84" s="41">
        <v>1277094.257640338</v>
      </c>
      <c r="V84" s="41">
        <f t="shared" si="3"/>
        <v>7426649.8496012874</v>
      </c>
    </row>
    <row r="85" spans="1:22" x14ac:dyDescent="0.3">
      <c r="A85" s="30"/>
      <c r="B85" s="42" t="s">
        <v>152</v>
      </c>
      <c r="C85" s="40">
        <v>67.651719999999997</v>
      </c>
      <c r="D85" s="40">
        <v>188196.54493999999</v>
      </c>
      <c r="E85" s="40">
        <v>5906217.864289999</v>
      </c>
      <c r="F85" s="40">
        <v>0</v>
      </c>
      <c r="G85" s="40">
        <v>1016846.69038</v>
      </c>
      <c r="H85" s="40">
        <v>287967.80889376206</v>
      </c>
      <c r="I85" s="40">
        <f t="shared" si="2"/>
        <v>7399296.5602237619</v>
      </c>
      <c r="J85" s="41">
        <v>483102.36871999997</v>
      </c>
      <c r="K85" s="41">
        <v>640551.60057000001</v>
      </c>
      <c r="L85" s="41">
        <v>2874559.8106300002</v>
      </c>
      <c r="M85" s="41">
        <v>329657.75813000003</v>
      </c>
      <c r="N85" s="41">
        <v>0</v>
      </c>
      <c r="O85" s="41">
        <v>1766610.5208999999</v>
      </c>
      <c r="P85" s="41">
        <v>4.3018136859999991</v>
      </c>
      <c r="Q85" s="41">
        <v>5415.6686800000007</v>
      </c>
      <c r="R85" s="41">
        <v>25859.005560000001</v>
      </c>
      <c r="S85" s="41">
        <v>938.53862000000004</v>
      </c>
      <c r="T85" s="41">
        <v>0</v>
      </c>
      <c r="U85" s="41">
        <v>1272596.984600076</v>
      </c>
      <c r="V85" s="41">
        <f t="shared" si="3"/>
        <v>7399296.5582237635</v>
      </c>
    </row>
    <row r="86" spans="1:22" x14ac:dyDescent="0.3">
      <c r="A86" s="30"/>
      <c r="B86" s="42" t="s">
        <v>153</v>
      </c>
      <c r="C86" s="40">
        <v>77.718990000000005</v>
      </c>
      <c r="D86" s="40">
        <v>187547.90697999997</v>
      </c>
      <c r="E86" s="40">
        <v>5922268.7616400002</v>
      </c>
      <c r="F86" s="40">
        <v>0</v>
      </c>
      <c r="G86" s="40">
        <v>1017688.23947774</v>
      </c>
      <c r="H86" s="40">
        <v>287105.25146018702</v>
      </c>
      <c r="I86" s="40">
        <f t="shared" si="2"/>
        <v>7414687.8785479274</v>
      </c>
      <c r="J86" s="41">
        <v>476724.34033999994</v>
      </c>
      <c r="K86" s="41">
        <v>648792.23791000003</v>
      </c>
      <c r="L86" s="41">
        <v>2874813.3112600003</v>
      </c>
      <c r="M86" s="41">
        <v>327718.86940999998</v>
      </c>
      <c r="N86" s="41">
        <v>0</v>
      </c>
      <c r="O86" s="41">
        <v>1781845.6286899999</v>
      </c>
      <c r="P86" s="41">
        <v>895.68115538500001</v>
      </c>
      <c r="Q86" s="41">
        <v>5409.1844000000001</v>
      </c>
      <c r="R86" s="41">
        <v>26884.79608</v>
      </c>
      <c r="S86" s="41">
        <v>809.77882</v>
      </c>
      <c r="T86" s="41">
        <v>0</v>
      </c>
      <c r="U86" s="41">
        <v>1270794.050482539</v>
      </c>
      <c r="V86" s="41">
        <f t="shared" si="3"/>
        <v>7414687.8785479236</v>
      </c>
    </row>
    <row r="87" spans="1:22" x14ac:dyDescent="0.3">
      <c r="A87" s="30"/>
      <c r="B87" s="42" t="s">
        <v>154</v>
      </c>
      <c r="C87" s="40">
        <v>101.37685999999999</v>
      </c>
      <c r="D87" s="40">
        <v>188338.09768000001</v>
      </c>
      <c r="E87" s="40">
        <v>5884520.7681600004</v>
      </c>
      <c r="F87" s="40">
        <v>0</v>
      </c>
      <c r="G87" s="40">
        <v>16840.346320000001</v>
      </c>
      <c r="H87" s="40">
        <v>283535.84233160701</v>
      </c>
      <c r="I87" s="40">
        <f t="shared" si="2"/>
        <v>6373336.4313516067</v>
      </c>
      <c r="J87" s="41">
        <v>446083.95916999999</v>
      </c>
      <c r="K87" s="41">
        <v>638842.39633000002</v>
      </c>
      <c r="L87" s="41">
        <v>2871444.5069200001</v>
      </c>
      <c r="M87" s="41">
        <v>330294.08918999997</v>
      </c>
      <c r="N87" s="41">
        <v>0</v>
      </c>
      <c r="O87" s="41">
        <v>1786295.29109</v>
      </c>
      <c r="P87" s="41">
        <v>3.8712303550000002</v>
      </c>
      <c r="Q87" s="41">
        <v>5358.7897199999998</v>
      </c>
      <c r="R87" s="41">
        <v>26766.012500000001</v>
      </c>
      <c r="S87" s="41">
        <v>913.37143999999989</v>
      </c>
      <c r="T87" s="41">
        <v>0</v>
      </c>
      <c r="U87" s="41">
        <v>267334.14376125199</v>
      </c>
      <c r="V87" s="41">
        <f t="shared" si="3"/>
        <v>6373336.4313516067</v>
      </c>
    </row>
    <row r="88" spans="1:22" x14ac:dyDescent="0.3">
      <c r="A88" s="30"/>
      <c r="B88" s="42" t="s">
        <v>155</v>
      </c>
      <c r="C88" s="40">
        <v>87.490449999999996</v>
      </c>
      <c r="D88" s="40">
        <v>188112.63605</v>
      </c>
      <c r="E88" s="40">
        <v>5915627.69845</v>
      </c>
      <c r="F88" s="40">
        <v>0</v>
      </c>
      <c r="G88" s="40">
        <v>16792.43808</v>
      </c>
      <c r="H88" s="40">
        <v>281385.50259291899</v>
      </c>
      <c r="I88" s="40">
        <f t="shared" si="2"/>
        <v>6402005.7656229194</v>
      </c>
      <c r="J88" s="41">
        <v>487611.44458000007</v>
      </c>
      <c r="K88" s="41">
        <v>619259.42460000003</v>
      </c>
      <c r="L88" s="41">
        <v>2868115.7722200002</v>
      </c>
      <c r="M88" s="41">
        <v>332051.66276000004</v>
      </c>
      <c r="N88" s="41">
        <v>0</v>
      </c>
      <c r="O88" s="41">
        <v>1796789.52079</v>
      </c>
      <c r="P88" s="41">
        <v>4.0139520439999998</v>
      </c>
      <c r="Q88" s="41">
        <v>5132.9631800000006</v>
      </c>
      <c r="R88" s="41">
        <v>27169.575960000002</v>
      </c>
      <c r="S88" s="41">
        <v>843.92773999999986</v>
      </c>
      <c r="T88" s="41">
        <v>0</v>
      </c>
      <c r="U88" s="41">
        <v>265027.459840875</v>
      </c>
      <c r="V88" s="41">
        <f t="shared" si="3"/>
        <v>6402005.7656229194</v>
      </c>
    </row>
    <row r="89" spans="1:22" x14ac:dyDescent="0.3">
      <c r="A89" s="30"/>
      <c r="B89" s="42" t="s">
        <v>156</v>
      </c>
      <c r="C89" s="40">
        <v>8464.2585600000002</v>
      </c>
      <c r="D89" s="40">
        <v>189132.00172000003</v>
      </c>
      <c r="E89" s="40">
        <v>5914994.2513999995</v>
      </c>
      <c r="F89" s="40">
        <v>0</v>
      </c>
      <c r="G89" s="40">
        <v>16759.024519999999</v>
      </c>
      <c r="H89" s="40">
        <v>280771.411579557</v>
      </c>
      <c r="I89" s="40">
        <f t="shared" si="2"/>
        <v>6410120.9477795567</v>
      </c>
      <c r="J89" s="41">
        <v>461645.32646999997</v>
      </c>
      <c r="K89" s="41">
        <v>627225.17111</v>
      </c>
      <c r="L89" s="41">
        <v>2877264.8524799999</v>
      </c>
      <c r="M89" s="41">
        <v>338983.20632000006</v>
      </c>
      <c r="N89" s="41">
        <v>0</v>
      </c>
      <c r="O89" s="41">
        <v>1807471.9552999998</v>
      </c>
      <c r="P89" s="41">
        <v>4.0057172689999998</v>
      </c>
      <c r="Q89" s="41">
        <v>4685.1084200000005</v>
      </c>
      <c r="R89" s="41">
        <v>27308.889579999999</v>
      </c>
      <c r="S89" s="41">
        <v>888.1466999999999</v>
      </c>
      <c r="T89" s="41">
        <v>0</v>
      </c>
      <c r="U89" s="41">
        <v>264644.285682288</v>
      </c>
      <c r="V89" s="41">
        <f t="shared" si="3"/>
        <v>6410120.9477795577</v>
      </c>
    </row>
    <row r="90" spans="1:22" x14ac:dyDescent="0.3">
      <c r="A90" s="30"/>
      <c r="B90" s="42" t="s">
        <v>157</v>
      </c>
      <c r="C90" s="40">
        <v>8538.7469099999998</v>
      </c>
      <c r="D90" s="40">
        <v>66690.927540000004</v>
      </c>
      <c r="E90" s="40">
        <v>5867476.5952300001</v>
      </c>
      <c r="F90" s="40">
        <v>0</v>
      </c>
      <c r="G90" s="40">
        <v>16795.903716875</v>
      </c>
      <c r="H90" s="40">
        <v>233141.45430788799</v>
      </c>
      <c r="I90" s="40">
        <f t="shared" si="2"/>
        <v>6192643.6277047629</v>
      </c>
      <c r="J90" s="41">
        <v>477436.57122999994</v>
      </c>
      <c r="K90" s="41">
        <v>620397.32253999985</v>
      </c>
      <c r="L90" s="41">
        <v>2871584.1217800002</v>
      </c>
      <c r="M90" s="41">
        <v>337672.14030000003</v>
      </c>
      <c r="N90" s="41">
        <v>0</v>
      </c>
      <c r="O90" s="41">
        <v>1635616.1138299999</v>
      </c>
      <c r="P90" s="41">
        <v>31.406773474999998</v>
      </c>
      <c r="Q90" s="41">
        <v>4715.7338200000004</v>
      </c>
      <c r="R90" s="41">
        <v>27181.993280000002</v>
      </c>
      <c r="S90" s="41">
        <v>843.01909999999998</v>
      </c>
      <c r="T90" s="41">
        <v>0</v>
      </c>
      <c r="U90" s="41">
        <v>217165.20505128798</v>
      </c>
      <c r="V90" s="41">
        <f t="shared" si="3"/>
        <v>6192643.6277047629</v>
      </c>
    </row>
    <row r="91" spans="1:22" x14ac:dyDescent="0.3">
      <c r="A91" s="30"/>
      <c r="B91" s="42" t="s">
        <v>158</v>
      </c>
      <c r="C91" s="40">
        <v>96.721249999999998</v>
      </c>
      <c r="D91" s="40">
        <v>63669.691610000002</v>
      </c>
      <c r="E91" s="40">
        <v>5850532.6245999997</v>
      </c>
      <c r="F91" s="40">
        <v>0</v>
      </c>
      <c r="G91" s="40">
        <v>17129.495640000001</v>
      </c>
      <c r="H91" s="40">
        <v>231594.20175409998</v>
      </c>
      <c r="I91" s="40">
        <f t="shared" si="2"/>
        <v>6163022.7348540993</v>
      </c>
      <c r="J91" s="41">
        <v>452363.33591000002</v>
      </c>
      <c r="K91" s="41">
        <v>634517.82837999996</v>
      </c>
      <c r="L91" s="41">
        <v>2881094.8600900001</v>
      </c>
      <c r="M91" s="41">
        <v>340029.24523</v>
      </c>
      <c r="N91" s="41">
        <v>0</v>
      </c>
      <c r="O91" s="41">
        <v>1606293.7678500002</v>
      </c>
      <c r="P91" s="41">
        <v>0.59779409999999999</v>
      </c>
      <c r="Q91" s="41">
        <v>4547.2931000000008</v>
      </c>
      <c r="R91" s="41">
        <v>27429.577560000002</v>
      </c>
      <c r="S91" s="41">
        <v>864.01894000000004</v>
      </c>
      <c r="T91" s="41">
        <v>0</v>
      </c>
      <c r="U91" s="41">
        <v>215882.21000000002</v>
      </c>
      <c r="V91" s="41">
        <f t="shared" si="3"/>
        <v>6163022.7348541012</v>
      </c>
    </row>
    <row r="92" spans="1:22" x14ac:dyDescent="0.3">
      <c r="A92" s="30"/>
      <c r="B92" s="42" t="s">
        <v>159</v>
      </c>
      <c r="C92" s="40">
        <v>291.76317</v>
      </c>
      <c r="D92" s="40">
        <v>45903.307324451998</v>
      </c>
      <c r="E92" s="40">
        <v>5855026.35879</v>
      </c>
      <c r="F92" s="40">
        <v>0</v>
      </c>
      <c r="G92" s="40">
        <v>17166.05456</v>
      </c>
      <c r="H92" s="40">
        <v>227082.21921751898</v>
      </c>
      <c r="I92" s="40">
        <f t="shared" si="2"/>
        <v>6145469.7030619709</v>
      </c>
      <c r="J92" s="41">
        <v>473200.21720445197</v>
      </c>
      <c r="K92" s="41">
        <v>620960.07617999986</v>
      </c>
      <c r="L92" s="41">
        <v>2878153.9142100001</v>
      </c>
      <c r="M92" s="41">
        <v>336859.16603999998</v>
      </c>
      <c r="N92" s="41">
        <v>0</v>
      </c>
      <c r="O92" s="41">
        <v>1592048.0536500001</v>
      </c>
      <c r="P92" s="41">
        <v>0.78490859400000002</v>
      </c>
      <c r="Q92" s="41">
        <v>4540.8899600000004</v>
      </c>
      <c r="R92" s="41">
        <v>28043.105639999998</v>
      </c>
      <c r="S92" s="41">
        <v>1221.6904999999999</v>
      </c>
      <c r="T92" s="41">
        <v>0</v>
      </c>
      <c r="U92" s="41">
        <v>210441.802768925</v>
      </c>
      <c r="V92" s="41">
        <f t="shared" si="3"/>
        <v>6145469.7010619706</v>
      </c>
    </row>
    <row r="93" spans="1:22" x14ac:dyDescent="0.3">
      <c r="A93" s="30"/>
      <c r="B93" s="42" t="s">
        <v>160</v>
      </c>
      <c r="C93" s="40">
        <v>90.865830000000003</v>
      </c>
      <c r="D93" s="40">
        <v>44736.820030000003</v>
      </c>
      <c r="E93" s="40">
        <v>5804832.8174799997</v>
      </c>
      <c r="F93" s="40">
        <v>0</v>
      </c>
      <c r="G93" s="40">
        <v>17153.788659999998</v>
      </c>
      <c r="H93" s="40">
        <v>225904.596840616</v>
      </c>
      <c r="I93" s="40">
        <f t="shared" si="2"/>
        <v>6092718.8888406157</v>
      </c>
      <c r="J93" s="41">
        <v>414392.09714999999</v>
      </c>
      <c r="K93" s="41">
        <v>637729.44345999998</v>
      </c>
      <c r="L93" s="41">
        <v>2877578.6658600001</v>
      </c>
      <c r="M93" s="41">
        <v>331498.90164000005</v>
      </c>
      <c r="N93" s="41">
        <v>0</v>
      </c>
      <c r="O93" s="41">
        <v>1588461.3945299999</v>
      </c>
      <c r="P93" s="41">
        <v>0.542952879</v>
      </c>
      <c r="Q93" s="41">
        <v>4534.6190400000005</v>
      </c>
      <c r="R93" s="41">
        <v>27889.361499999999</v>
      </c>
      <c r="S93" s="41">
        <v>921.5729</v>
      </c>
      <c r="T93" s="41">
        <v>0</v>
      </c>
      <c r="U93" s="41">
        <v>209712.28910773699</v>
      </c>
      <c r="V93" s="41">
        <f t="shared" si="3"/>
        <v>6092718.8881406169</v>
      </c>
    </row>
    <row r="94" spans="1:22" x14ac:dyDescent="0.3">
      <c r="A94" s="30"/>
      <c r="B94" s="42" t="s">
        <v>161</v>
      </c>
      <c r="C94" s="40">
        <v>82.524919999999995</v>
      </c>
      <c r="D94" s="40">
        <v>45099.730510000001</v>
      </c>
      <c r="E94" s="40">
        <v>5819888.88784</v>
      </c>
      <c r="F94" s="40">
        <v>0</v>
      </c>
      <c r="G94" s="40">
        <v>17162.911049999999</v>
      </c>
      <c r="H94" s="40">
        <v>221987.81736716197</v>
      </c>
      <c r="I94" s="40">
        <f t="shared" si="2"/>
        <v>6104221.8716871617</v>
      </c>
      <c r="J94" s="41">
        <v>446328.43201000005</v>
      </c>
      <c r="K94" s="41">
        <v>628041.14699000004</v>
      </c>
      <c r="L94" s="41">
        <v>2869041.5771500003</v>
      </c>
      <c r="M94" s="41">
        <v>330944.98671999999</v>
      </c>
      <c r="N94" s="41">
        <v>0</v>
      </c>
      <c r="O94" s="41">
        <v>1590715.0004000003</v>
      </c>
      <c r="P94" s="41">
        <v>0.64654164999999997</v>
      </c>
      <c r="Q94" s="41">
        <v>4363.8332200000004</v>
      </c>
      <c r="R94" s="41">
        <v>27411.351799999997</v>
      </c>
      <c r="S94" s="41">
        <v>775.87475999999992</v>
      </c>
      <c r="T94" s="41">
        <v>0</v>
      </c>
      <c r="U94" s="41">
        <v>206599.02209551202</v>
      </c>
      <c r="V94" s="41">
        <f t="shared" si="3"/>
        <v>6104221.8716871636</v>
      </c>
    </row>
    <row r="95" spans="1:22" x14ac:dyDescent="0.3">
      <c r="A95" s="30"/>
      <c r="B95" s="42" t="s">
        <v>162</v>
      </c>
      <c r="C95" s="40">
        <v>115.74464999999999</v>
      </c>
      <c r="D95" s="40">
        <v>44939.912899999996</v>
      </c>
      <c r="E95" s="40">
        <v>5806876.3569700001</v>
      </c>
      <c r="F95" s="40">
        <v>0</v>
      </c>
      <c r="G95" s="40">
        <v>17097.673839999999</v>
      </c>
      <c r="H95" s="40">
        <v>220515.66626823696</v>
      </c>
      <c r="I95" s="40">
        <f t="shared" si="2"/>
        <v>6089545.354628237</v>
      </c>
      <c r="J95" s="41">
        <v>432568.26629</v>
      </c>
      <c r="K95" s="41">
        <v>630139.88907999999</v>
      </c>
      <c r="L95" s="41">
        <v>2864342.4386899997</v>
      </c>
      <c r="M95" s="41">
        <v>323181.99604</v>
      </c>
      <c r="N95" s="41">
        <v>0</v>
      </c>
      <c r="O95" s="41">
        <v>1601699.4244200001</v>
      </c>
      <c r="P95" s="41">
        <v>0.62389085000000011</v>
      </c>
      <c r="Q95" s="41">
        <v>4351.3388199999999</v>
      </c>
      <c r="R95" s="41">
        <v>28120.524680000002</v>
      </c>
      <c r="S95" s="41">
        <v>774.04962</v>
      </c>
      <c r="T95" s="41">
        <v>0</v>
      </c>
      <c r="U95" s="41">
        <v>204366.80309738702</v>
      </c>
      <c r="V95" s="41">
        <f t="shared" si="3"/>
        <v>6089545.354628236</v>
      </c>
    </row>
    <row r="96" spans="1:22" x14ac:dyDescent="0.3">
      <c r="A96" s="30"/>
      <c r="B96" s="42" t="s">
        <v>163</v>
      </c>
      <c r="C96" s="40">
        <v>249.34289000000001</v>
      </c>
      <c r="D96" s="40">
        <v>44235.627519999995</v>
      </c>
      <c r="E96" s="40">
        <v>5804658.7179399999</v>
      </c>
      <c r="F96" s="40">
        <v>0</v>
      </c>
      <c r="G96" s="40">
        <v>17049.313259999999</v>
      </c>
      <c r="H96" s="40">
        <v>208281.985543644</v>
      </c>
      <c r="I96" s="40">
        <f t="shared" si="2"/>
        <v>6074474.9871536437</v>
      </c>
      <c r="J96" s="41">
        <v>436661.38537000003</v>
      </c>
      <c r="K96" s="41">
        <v>619999.50930999999</v>
      </c>
      <c r="L96" s="41">
        <v>2855152.0960899997</v>
      </c>
      <c r="M96" s="41">
        <v>325816.88064999995</v>
      </c>
      <c r="N96" s="41">
        <v>0</v>
      </c>
      <c r="O96" s="41">
        <v>1611513.81693</v>
      </c>
      <c r="P96" s="41">
        <v>0.74282375700000003</v>
      </c>
      <c r="Q96" s="41">
        <v>5804.7332399999996</v>
      </c>
      <c r="R96" s="41">
        <v>27943.007159999997</v>
      </c>
      <c r="S96" s="41">
        <v>506.66798000000006</v>
      </c>
      <c r="T96" s="41">
        <v>0</v>
      </c>
      <c r="U96" s="41">
        <v>191076.14759988702</v>
      </c>
      <c r="V96" s="41">
        <f t="shared" si="3"/>
        <v>6074474.9871536437</v>
      </c>
    </row>
    <row r="97" spans="1:22" x14ac:dyDescent="0.3">
      <c r="A97" s="30"/>
      <c r="B97" s="42" t="s">
        <v>164</v>
      </c>
      <c r="C97" s="40">
        <v>234.73455999999999</v>
      </c>
      <c r="D97" s="40">
        <v>43951.53138</v>
      </c>
      <c r="E97" s="40">
        <v>5793789.7509400006</v>
      </c>
      <c r="F97" s="40">
        <v>0</v>
      </c>
      <c r="G97" s="40">
        <v>17070.664540000002</v>
      </c>
      <c r="H97" s="40">
        <v>206842.58267895001</v>
      </c>
      <c r="I97" s="40">
        <f t="shared" si="2"/>
        <v>6061889.2640989516</v>
      </c>
      <c r="J97" s="41">
        <v>428506.68489999999</v>
      </c>
      <c r="K97" s="41">
        <v>626225.86109999998</v>
      </c>
      <c r="L97" s="41">
        <v>2852770.5643600002</v>
      </c>
      <c r="M97" s="41">
        <v>319711.75717</v>
      </c>
      <c r="N97" s="41">
        <v>0</v>
      </c>
      <c r="O97" s="41">
        <v>1610761.1493500001</v>
      </c>
      <c r="P97" s="41">
        <v>0.50825409999999993</v>
      </c>
      <c r="Q97" s="41">
        <v>4177.5617199999997</v>
      </c>
      <c r="R97" s="41">
        <v>29876.12096</v>
      </c>
      <c r="S97" s="41">
        <v>425.59846999999996</v>
      </c>
      <c r="T97" s="41">
        <v>0</v>
      </c>
      <c r="U97" s="41">
        <v>189433.45781485</v>
      </c>
      <c r="V97" s="41">
        <f t="shared" si="3"/>
        <v>6061889.2640989488</v>
      </c>
    </row>
    <row r="98" spans="1:22" x14ac:dyDescent="0.3">
      <c r="A98" s="30"/>
      <c r="B98" s="42" t="s">
        <v>165</v>
      </c>
      <c r="C98" s="40">
        <v>151.14008999999999</v>
      </c>
      <c r="D98" s="40">
        <v>45034.057620000007</v>
      </c>
      <c r="E98" s="40">
        <v>5823368.1299700001</v>
      </c>
      <c r="F98" s="40">
        <v>0</v>
      </c>
      <c r="G98" s="40">
        <v>17657.807140000001</v>
      </c>
      <c r="H98" s="40">
        <v>195720.05673389998</v>
      </c>
      <c r="I98" s="40">
        <f t="shared" si="2"/>
        <v>6081931.1915539</v>
      </c>
      <c r="J98" s="41">
        <v>434234.83415999997</v>
      </c>
      <c r="K98" s="41">
        <v>620083.20345999999</v>
      </c>
      <c r="L98" s="41">
        <v>2860163.5245000003</v>
      </c>
      <c r="M98" s="41">
        <v>326032.27665000001</v>
      </c>
      <c r="N98" s="41">
        <v>0</v>
      </c>
      <c r="O98" s="41">
        <v>1628039.4889100001</v>
      </c>
      <c r="P98" s="41">
        <v>0.67085410000000012</v>
      </c>
      <c r="Q98" s="41">
        <v>4175.5074599999998</v>
      </c>
      <c r="R98" s="41">
        <v>29710.814720000002</v>
      </c>
      <c r="S98" s="41">
        <v>442.41302000000002</v>
      </c>
      <c r="T98" s="41">
        <v>0</v>
      </c>
      <c r="U98" s="41">
        <v>179048.45781980001</v>
      </c>
      <c r="V98" s="41">
        <f t="shared" si="3"/>
        <v>6081931.1915539</v>
      </c>
    </row>
    <row r="99" spans="1:22" x14ac:dyDescent="0.3">
      <c r="A99" s="30"/>
      <c r="B99" s="42" t="s">
        <v>166</v>
      </c>
      <c r="C99" s="40">
        <v>180.82925</v>
      </c>
      <c r="D99" s="40">
        <v>43744.63119</v>
      </c>
      <c r="E99" s="40">
        <v>5847190.5261599999</v>
      </c>
      <c r="F99" s="40">
        <v>0</v>
      </c>
      <c r="G99" s="40">
        <v>17712.629140000001</v>
      </c>
      <c r="H99" s="40">
        <v>186783.27665265001</v>
      </c>
      <c r="I99" s="40">
        <f t="shared" si="2"/>
        <v>6095611.8923926493</v>
      </c>
      <c r="J99" s="41">
        <v>435811.96489000012</v>
      </c>
      <c r="K99" s="41">
        <v>627198.19541000004</v>
      </c>
      <c r="L99" s="41">
        <v>2867420.6080900002</v>
      </c>
      <c r="M99" s="41">
        <v>324269.34206000005</v>
      </c>
      <c r="N99" s="41">
        <v>0</v>
      </c>
      <c r="O99" s="41">
        <v>1636415.8761500001</v>
      </c>
      <c r="P99" s="41">
        <v>0.67866409999999999</v>
      </c>
      <c r="Q99" s="41">
        <v>4168.5515400000004</v>
      </c>
      <c r="R99" s="41">
        <v>33751.623579999999</v>
      </c>
      <c r="S99" s="41">
        <v>546.10703999999998</v>
      </c>
      <c r="T99" s="41">
        <v>0</v>
      </c>
      <c r="U99" s="41">
        <v>166028.94496855</v>
      </c>
      <c r="V99" s="41">
        <f t="shared" si="3"/>
        <v>6095611.8923926521</v>
      </c>
    </row>
    <row r="100" spans="1:22" x14ac:dyDescent="0.3">
      <c r="A100" s="30"/>
      <c r="B100" s="42" t="s">
        <v>167</v>
      </c>
      <c r="C100" s="40">
        <v>145.42425</v>
      </c>
      <c r="D100" s="40">
        <v>43306.317080000001</v>
      </c>
      <c r="E100" s="40">
        <v>5811699.2422500001</v>
      </c>
      <c r="F100" s="40">
        <v>0</v>
      </c>
      <c r="G100" s="40">
        <v>18116.756450000001</v>
      </c>
      <c r="H100" s="40">
        <v>185353.04120615</v>
      </c>
      <c r="I100" s="40">
        <f t="shared" si="2"/>
        <v>6058620.7812361503</v>
      </c>
      <c r="J100" s="41">
        <v>399630.97535000002</v>
      </c>
      <c r="K100" s="41">
        <v>625717.45605999988</v>
      </c>
      <c r="L100" s="41">
        <v>2868658.5805199998</v>
      </c>
      <c r="M100" s="41">
        <v>325547.12756000005</v>
      </c>
      <c r="N100" s="41">
        <v>0</v>
      </c>
      <c r="O100" s="41">
        <v>1635596.8440899998</v>
      </c>
      <c r="P100" s="41">
        <v>0.54753410000000002</v>
      </c>
      <c r="Q100" s="41">
        <v>4002.9912799999997</v>
      </c>
      <c r="R100" s="41">
        <v>34139.02132</v>
      </c>
      <c r="S100" s="41">
        <v>576.41538000000003</v>
      </c>
      <c r="T100" s="41">
        <v>0</v>
      </c>
      <c r="U100" s="41">
        <v>164750.82214204999</v>
      </c>
      <c r="V100" s="41">
        <f t="shared" si="3"/>
        <v>6058620.7812361494</v>
      </c>
    </row>
    <row r="101" spans="1:22" x14ac:dyDescent="0.3">
      <c r="A101" s="30"/>
      <c r="B101" s="42" t="s">
        <v>168</v>
      </c>
      <c r="C101" s="40">
        <v>220.13300000000001</v>
      </c>
      <c r="D101" s="40">
        <v>70948.806209999995</v>
      </c>
      <c r="E101" s="40">
        <v>5801948.4564200006</v>
      </c>
      <c r="F101" s="40">
        <v>0</v>
      </c>
      <c r="G101" s="40">
        <v>18058.167969999999</v>
      </c>
      <c r="H101" s="40">
        <v>172195.25689108801</v>
      </c>
      <c r="I101" s="40">
        <f t="shared" si="2"/>
        <v>6063370.8204910886</v>
      </c>
      <c r="J101" s="41">
        <v>380479.03675999999</v>
      </c>
      <c r="K101" s="41">
        <v>629035.87997000001</v>
      </c>
      <c r="L101" s="41">
        <v>2875467.4941699998</v>
      </c>
      <c r="M101" s="41">
        <v>335177.26440999995</v>
      </c>
      <c r="N101" s="41">
        <v>0</v>
      </c>
      <c r="O101" s="41">
        <v>1652957.7203200003</v>
      </c>
      <c r="P101" s="41">
        <v>0.67751410000000001</v>
      </c>
      <c r="Q101" s="41">
        <v>3995.7384199999997</v>
      </c>
      <c r="R101" s="41">
        <v>33680.712480000002</v>
      </c>
      <c r="S101" s="41">
        <v>510.34596999999997</v>
      </c>
      <c r="T101" s="41">
        <v>0</v>
      </c>
      <c r="U101" s="41">
        <v>152065.95047698799</v>
      </c>
      <c r="V101" s="41">
        <f t="shared" si="3"/>
        <v>6063370.8204910895</v>
      </c>
    </row>
    <row r="102" spans="1:22" x14ac:dyDescent="0.3">
      <c r="A102" s="30"/>
      <c r="B102" s="42" t="s">
        <v>169</v>
      </c>
      <c r="C102" s="40">
        <v>64.644530000000003</v>
      </c>
      <c r="D102" s="40">
        <v>71164.183279999997</v>
      </c>
      <c r="E102" s="40">
        <v>5837359.8122800002</v>
      </c>
      <c r="F102" s="40">
        <v>0</v>
      </c>
      <c r="G102" s="40">
        <v>18059.125070000002</v>
      </c>
      <c r="H102" s="40">
        <v>172329.58748000002</v>
      </c>
      <c r="I102" s="40">
        <f t="shared" si="2"/>
        <v>6098977.3526400002</v>
      </c>
      <c r="J102" s="41">
        <v>405944.79160000006</v>
      </c>
      <c r="K102" s="41">
        <v>623623.64318000001</v>
      </c>
      <c r="L102" s="41">
        <v>2882557.9147299998</v>
      </c>
      <c r="M102" s="41">
        <v>332786.05806999997</v>
      </c>
      <c r="N102" s="41">
        <v>0</v>
      </c>
      <c r="O102" s="41">
        <v>1663676.2311100001</v>
      </c>
      <c r="P102" s="41">
        <v>3.15137</v>
      </c>
      <c r="Q102" s="41">
        <v>3988.6953599999997</v>
      </c>
      <c r="R102" s="41">
        <v>35133.121579999999</v>
      </c>
      <c r="S102" s="41">
        <v>500.51623999999998</v>
      </c>
      <c r="T102" s="41">
        <v>0</v>
      </c>
      <c r="U102" s="41">
        <v>150763.228</v>
      </c>
      <c r="V102" s="41">
        <f t="shared" si="3"/>
        <v>6098977.3512400007</v>
      </c>
    </row>
    <row r="103" spans="1:22" x14ac:dyDescent="0.3">
      <c r="A103" s="30"/>
      <c r="B103" s="42" t="s">
        <v>170</v>
      </c>
      <c r="C103" s="40">
        <v>319.08499</v>
      </c>
      <c r="D103" s="40">
        <v>70131.715460000007</v>
      </c>
      <c r="E103" s="40">
        <v>5848996.67191</v>
      </c>
      <c r="F103" s="40">
        <v>0</v>
      </c>
      <c r="G103" s="40">
        <v>18115.614809999999</v>
      </c>
      <c r="H103" s="40">
        <v>171369.66499000002</v>
      </c>
      <c r="I103" s="40">
        <f t="shared" si="2"/>
        <v>6108932.7521600006</v>
      </c>
      <c r="J103" s="41">
        <v>396666.25141000003</v>
      </c>
      <c r="K103" s="41">
        <v>641583.95160000003</v>
      </c>
      <c r="L103" s="41">
        <v>2880615.4281700002</v>
      </c>
      <c r="M103" s="41">
        <v>331217.10406999994</v>
      </c>
      <c r="N103" s="41">
        <v>0</v>
      </c>
      <c r="O103" s="41">
        <v>1669364.7384100002</v>
      </c>
      <c r="P103" s="41">
        <v>0.82658000000000009</v>
      </c>
      <c r="Q103" s="41">
        <v>3821.5183000000006</v>
      </c>
      <c r="R103" s="41">
        <v>35637.869799999993</v>
      </c>
      <c r="S103" s="41">
        <v>532.80912000000001</v>
      </c>
      <c r="T103" s="41">
        <v>0</v>
      </c>
      <c r="U103" s="41">
        <v>149492.25599999999</v>
      </c>
      <c r="V103" s="41">
        <f t="shared" si="3"/>
        <v>6108932.7534600021</v>
      </c>
    </row>
    <row r="104" spans="1:22" x14ac:dyDescent="0.3">
      <c r="A104" s="30"/>
      <c r="B104" s="42" t="s">
        <v>171</v>
      </c>
      <c r="C104" s="40">
        <v>336.84356000000002</v>
      </c>
      <c r="D104" s="40">
        <v>68536.165869999997</v>
      </c>
      <c r="E104" s="40">
        <v>5867937.8991299998</v>
      </c>
      <c r="F104" s="40">
        <v>0</v>
      </c>
      <c r="G104" s="40">
        <v>1882.9509599999999</v>
      </c>
      <c r="H104" s="40">
        <v>172842.70929410029</v>
      </c>
      <c r="I104" s="40">
        <f t="shared" si="2"/>
        <v>6111536.5688140998</v>
      </c>
      <c r="J104" s="41">
        <v>399325.45624999999</v>
      </c>
      <c r="K104" s="41">
        <v>626696.42505000008</v>
      </c>
      <c r="L104" s="41">
        <v>2877529.4626900004</v>
      </c>
      <c r="M104" s="41">
        <v>331745.72028999997</v>
      </c>
      <c r="N104" s="41">
        <v>1053.7351699999999</v>
      </c>
      <c r="O104" s="41">
        <v>1700460.10877</v>
      </c>
      <c r="P104" s="41">
        <v>0.9560341</v>
      </c>
      <c r="Q104" s="41">
        <v>3814.4161800000002</v>
      </c>
      <c r="R104" s="41">
        <v>37469.521940000006</v>
      </c>
      <c r="S104" s="41">
        <v>465.33210000031602</v>
      </c>
      <c r="T104" s="41">
        <v>0</v>
      </c>
      <c r="U104" s="41">
        <v>132975.43400000001</v>
      </c>
      <c r="V104" s="41">
        <f t="shared" si="3"/>
        <v>6111536.5684741009</v>
      </c>
    </row>
    <row r="105" spans="1:22" ht="14.1" customHeight="1" x14ac:dyDescent="0.3">
      <c r="A105" s="30"/>
      <c r="B105" s="42" t="s">
        <v>172</v>
      </c>
      <c r="C105" s="40">
        <v>323.09775999999999</v>
      </c>
      <c r="D105" s="40">
        <v>65878.274959999995</v>
      </c>
      <c r="E105" s="40">
        <v>5824793.6956500001</v>
      </c>
      <c r="F105" s="40">
        <v>0</v>
      </c>
      <c r="G105" s="40">
        <v>1896.9391799999999</v>
      </c>
      <c r="H105" s="40">
        <v>111293.74314410001</v>
      </c>
      <c r="I105" s="40">
        <f t="shared" si="2"/>
        <v>6004185.7506940998</v>
      </c>
      <c r="J105" s="41">
        <v>376032.38655</v>
      </c>
      <c r="K105" s="41">
        <v>621924.51191999996</v>
      </c>
      <c r="L105" s="41">
        <v>2881483.0677099996</v>
      </c>
      <c r="M105" s="41">
        <v>326822.63688999997</v>
      </c>
      <c r="N105" s="41">
        <v>1037.4459099999999</v>
      </c>
      <c r="O105" s="41">
        <v>1683695.0193899998</v>
      </c>
      <c r="P105" s="41">
        <v>1.1781040999999999</v>
      </c>
      <c r="Q105" s="41">
        <v>3807.9794600000005</v>
      </c>
      <c r="R105" s="41">
        <v>37277.124060000002</v>
      </c>
      <c r="S105" s="41">
        <v>520.96170000000006</v>
      </c>
      <c r="T105" s="41">
        <v>0</v>
      </c>
      <c r="U105" s="41">
        <v>71583.438999999998</v>
      </c>
      <c r="V105" s="41">
        <f t="shared" si="3"/>
        <v>6004185.7506940998</v>
      </c>
    </row>
    <row r="106" spans="1:22" x14ac:dyDescent="0.3">
      <c r="A106" s="30"/>
      <c r="B106" s="42" t="s">
        <v>173</v>
      </c>
      <c r="C106" s="40">
        <v>323.81139000000002</v>
      </c>
      <c r="D106" s="40">
        <v>65633.623030000002</v>
      </c>
      <c r="E106" s="40">
        <v>5875179.4326600004</v>
      </c>
      <c r="F106" s="40">
        <v>0</v>
      </c>
      <c r="G106" s="40">
        <v>1904.48948</v>
      </c>
      <c r="H106" s="40">
        <v>122082.9041941</v>
      </c>
      <c r="I106" s="40">
        <f t="shared" si="2"/>
        <v>6065124.2607541</v>
      </c>
      <c r="J106" s="41">
        <v>381930.71227000002</v>
      </c>
      <c r="K106" s="41">
        <v>620600.4935000001</v>
      </c>
      <c r="L106" s="41">
        <v>2893083.15973</v>
      </c>
      <c r="M106" s="41">
        <v>323578.02577000001</v>
      </c>
      <c r="N106" s="41">
        <v>937.73497999999995</v>
      </c>
      <c r="O106" s="41">
        <v>1721006.7408299998</v>
      </c>
      <c r="P106" s="41">
        <v>1.2050341</v>
      </c>
      <c r="Q106" s="41">
        <v>16840.745459999998</v>
      </c>
      <c r="R106" s="41">
        <v>37101.729800000001</v>
      </c>
      <c r="S106" s="41">
        <v>509.44638000000003</v>
      </c>
      <c r="T106" s="41">
        <v>0</v>
      </c>
      <c r="U106" s="41">
        <v>69534.267000000007</v>
      </c>
      <c r="V106" s="41">
        <f t="shared" si="3"/>
        <v>6065124.2607541</v>
      </c>
    </row>
    <row r="107" spans="1:22" ht="14.1" customHeight="1" x14ac:dyDescent="0.3">
      <c r="A107" s="30"/>
      <c r="B107" s="42" t="s">
        <v>174</v>
      </c>
      <c r="C107" s="40">
        <v>60.139749999999999</v>
      </c>
      <c r="D107" s="40">
        <v>61512.902419999999</v>
      </c>
      <c r="E107" s="40">
        <v>5823672.4300899999</v>
      </c>
      <c r="F107" s="40">
        <v>0</v>
      </c>
      <c r="G107" s="40">
        <v>1963.2423000000001</v>
      </c>
      <c r="H107" s="40">
        <v>121760.22647999998</v>
      </c>
      <c r="I107" s="40">
        <f t="shared" si="2"/>
        <v>6008968.9410399999</v>
      </c>
      <c r="J107" s="41">
        <v>363651.45521000004</v>
      </c>
      <c r="K107" s="41">
        <v>616034.81869999995</v>
      </c>
      <c r="L107" s="41">
        <v>2888260.85555</v>
      </c>
      <c r="M107" s="41">
        <v>313573.06181000004</v>
      </c>
      <c r="N107" s="41">
        <v>1423.8348900000001</v>
      </c>
      <c r="O107" s="41">
        <v>1702301.44563</v>
      </c>
      <c r="P107" s="41">
        <v>1.1816599999999999</v>
      </c>
      <c r="Q107" s="41">
        <v>16833.324399999998</v>
      </c>
      <c r="R107" s="41">
        <v>37353.604800000001</v>
      </c>
      <c r="S107" s="41">
        <v>267.91391999999996</v>
      </c>
      <c r="T107" s="41">
        <v>0</v>
      </c>
      <c r="U107" s="41">
        <v>69267.444000000003</v>
      </c>
      <c r="V107" s="41">
        <f t="shared" si="3"/>
        <v>6008968.9405700006</v>
      </c>
    </row>
    <row r="108" spans="1:22" x14ac:dyDescent="0.3">
      <c r="A108" s="30"/>
      <c r="B108" s="42" t="s">
        <v>175</v>
      </c>
      <c r="C108" s="40">
        <v>55.466300000000004</v>
      </c>
      <c r="D108" s="40">
        <v>58837.750239999994</v>
      </c>
      <c r="E108" s="40">
        <v>5781994.06305</v>
      </c>
      <c r="F108" s="40">
        <v>0</v>
      </c>
      <c r="G108" s="40">
        <v>1971.91426</v>
      </c>
      <c r="H108" s="40">
        <v>121391.97531000001</v>
      </c>
      <c r="I108" s="40">
        <f t="shared" si="2"/>
        <v>5964251.16916</v>
      </c>
      <c r="J108" s="41">
        <v>357106.69633999997</v>
      </c>
      <c r="K108" s="41">
        <v>609380.68783999991</v>
      </c>
      <c r="L108" s="41">
        <v>2881592.7704099999</v>
      </c>
      <c r="M108" s="41">
        <v>298737.58009999996</v>
      </c>
      <c r="N108" s="41">
        <v>1405.5148899999999</v>
      </c>
      <c r="O108" s="41">
        <v>1692664.0323000001</v>
      </c>
      <c r="P108" s="41">
        <v>4.0080299999999998</v>
      </c>
      <c r="Q108" s="41">
        <v>16833.465700000001</v>
      </c>
      <c r="R108" s="41">
        <v>37279.1109</v>
      </c>
      <c r="S108" s="41">
        <v>298.39094</v>
      </c>
      <c r="T108" s="41">
        <v>0</v>
      </c>
      <c r="U108" s="41">
        <v>68948.914000000004</v>
      </c>
      <c r="V108" s="41">
        <f t="shared" si="3"/>
        <v>5964251.1714499993</v>
      </c>
    </row>
    <row r="109" spans="1:22" ht="14.1" customHeight="1" x14ac:dyDescent="0.3">
      <c r="A109" s="30"/>
      <c r="B109" s="42" t="s">
        <v>176</v>
      </c>
      <c r="C109" s="40">
        <v>30.16769</v>
      </c>
      <c r="D109" s="40">
        <v>57259.941730747603</v>
      </c>
      <c r="E109" s="40">
        <v>5815853.3792599998</v>
      </c>
      <c r="F109" s="40">
        <v>0</v>
      </c>
      <c r="G109" s="40">
        <v>1955.2966100000001</v>
      </c>
      <c r="H109" s="40">
        <v>122071.7479041</v>
      </c>
      <c r="I109" s="40">
        <f t="shared" si="2"/>
        <v>5997170.5331948474</v>
      </c>
      <c r="J109" s="41">
        <v>361285.04102</v>
      </c>
      <c r="K109" s="41">
        <v>597777.68984999997</v>
      </c>
      <c r="L109" s="41">
        <v>2882039.9677399998</v>
      </c>
      <c r="M109" s="41">
        <v>299854.19902074756</v>
      </c>
      <c r="N109" s="41">
        <v>1293.2225000000001</v>
      </c>
      <c r="O109" s="41">
        <v>1730893.36855</v>
      </c>
      <c r="P109" s="41">
        <v>4.7210741000000001</v>
      </c>
      <c r="Q109" s="41">
        <v>16833.61174</v>
      </c>
      <c r="R109" s="41">
        <v>37807.479659999997</v>
      </c>
      <c r="S109" s="41">
        <v>327.56503999999995</v>
      </c>
      <c r="T109" s="41">
        <v>0</v>
      </c>
      <c r="U109" s="41">
        <v>69053.667000000001</v>
      </c>
      <c r="V109" s="41">
        <f t="shared" si="3"/>
        <v>5997170.5331948465</v>
      </c>
    </row>
    <row r="110" spans="1:22" x14ac:dyDescent="0.3">
      <c r="A110" s="30"/>
      <c r="B110" s="42" t="s">
        <v>177</v>
      </c>
      <c r="C110" s="40">
        <v>31.100660000000001</v>
      </c>
      <c r="D110" s="40">
        <v>53000.645129999997</v>
      </c>
      <c r="E110" s="40">
        <v>5786370.5000999998</v>
      </c>
      <c r="F110" s="40">
        <v>0</v>
      </c>
      <c r="G110" s="40">
        <v>2005.2970600000001</v>
      </c>
      <c r="H110" s="40">
        <v>122046.3598141</v>
      </c>
      <c r="I110" s="40">
        <f t="shared" si="2"/>
        <v>5963453.9027640997</v>
      </c>
      <c r="J110" s="41">
        <v>336121.15325000003</v>
      </c>
      <c r="K110" s="41">
        <v>604906.61734999996</v>
      </c>
      <c r="L110" s="41">
        <v>2877433.7757800007</v>
      </c>
      <c r="M110" s="41">
        <v>296406.8824099999</v>
      </c>
      <c r="N110" s="41">
        <v>1410.57304</v>
      </c>
      <c r="O110" s="41">
        <v>1723123.2440600002</v>
      </c>
      <c r="P110" s="41">
        <v>5.0097540999999994</v>
      </c>
      <c r="Q110" s="41">
        <v>16833.75304</v>
      </c>
      <c r="R110" s="41">
        <v>37759.262260000003</v>
      </c>
      <c r="S110" s="41">
        <v>388.27181999999999</v>
      </c>
      <c r="T110" s="41">
        <v>0</v>
      </c>
      <c r="U110" s="41">
        <v>69065.36</v>
      </c>
      <c r="V110" s="41">
        <f t="shared" si="3"/>
        <v>5963453.9027641015</v>
      </c>
    </row>
    <row r="111" spans="1:22" ht="14.1" customHeight="1" x14ac:dyDescent="0.3">
      <c r="A111" s="30"/>
      <c r="B111" s="42" t="s">
        <v>178</v>
      </c>
      <c r="C111" s="40">
        <v>32.241070000000001</v>
      </c>
      <c r="D111" s="40">
        <v>53764.396869999997</v>
      </c>
      <c r="E111" s="40">
        <v>5795710.5110500008</v>
      </c>
      <c r="F111" s="40">
        <v>0</v>
      </c>
      <c r="G111" s="40">
        <v>2044.56782</v>
      </c>
      <c r="H111" s="40">
        <v>122493.93099000001</v>
      </c>
      <c r="I111" s="40">
        <f t="shared" si="2"/>
        <v>5974045.6478000013</v>
      </c>
      <c r="J111" s="41">
        <v>368290.74312999996</v>
      </c>
      <c r="K111" s="41">
        <v>605918.89567999996</v>
      </c>
      <c r="L111" s="41">
        <v>2879413.14016</v>
      </c>
      <c r="M111" s="41">
        <v>290631.25445999997</v>
      </c>
      <c r="N111" s="41">
        <v>1336.7047500000001</v>
      </c>
      <c r="O111" s="41">
        <v>1703916.4108099998</v>
      </c>
      <c r="P111" s="41">
        <v>1.7350099999999999</v>
      </c>
      <c r="Q111" s="41">
        <v>16823.76842</v>
      </c>
      <c r="R111" s="41">
        <v>38279.663200000003</v>
      </c>
      <c r="S111" s="41">
        <v>392.87978000000004</v>
      </c>
      <c r="T111" s="41">
        <v>0</v>
      </c>
      <c r="U111" s="41">
        <v>69040.452399999995</v>
      </c>
      <c r="V111" s="41">
        <f t="shared" si="3"/>
        <v>5974045.6477999995</v>
      </c>
    </row>
    <row r="112" spans="1:22" x14ac:dyDescent="0.3">
      <c r="A112" s="30"/>
      <c r="B112" s="42" t="s">
        <v>179</v>
      </c>
      <c r="C112" s="40">
        <v>320.41352000000001</v>
      </c>
      <c r="D112" s="40">
        <v>51570.204900000004</v>
      </c>
      <c r="E112" s="40">
        <v>5789398.4694800004</v>
      </c>
      <c r="F112" s="40">
        <v>0</v>
      </c>
      <c r="G112" s="40">
        <v>8650.1947899999996</v>
      </c>
      <c r="H112" s="40">
        <v>122330.76042999999</v>
      </c>
      <c r="I112" s="40">
        <f t="shared" si="2"/>
        <v>5972270.0431200005</v>
      </c>
      <c r="J112" s="41">
        <v>361656.97257999994</v>
      </c>
      <c r="K112" s="41">
        <v>609414.79556</v>
      </c>
      <c r="L112" s="41">
        <v>2875362.8637199998</v>
      </c>
      <c r="M112" s="41">
        <v>290983.24251000001</v>
      </c>
      <c r="N112" s="41">
        <v>1304.4903899999999</v>
      </c>
      <c r="O112" s="41">
        <v>1702566.7231400001</v>
      </c>
      <c r="P112" s="41">
        <v>1.1931400000000001</v>
      </c>
      <c r="Q112" s="41">
        <v>16816.30732</v>
      </c>
      <c r="R112" s="41">
        <v>44777.605119999993</v>
      </c>
      <c r="S112" s="41">
        <v>370.30464000000001</v>
      </c>
      <c r="T112" s="41">
        <v>0</v>
      </c>
      <c r="U112" s="41">
        <v>69015.544999999998</v>
      </c>
      <c r="V112" s="41">
        <f t="shared" si="3"/>
        <v>5972270.0431199996</v>
      </c>
    </row>
    <row r="113" spans="1:22" ht="14.1" customHeight="1" x14ac:dyDescent="0.3">
      <c r="A113" s="30"/>
      <c r="B113" s="42" t="s">
        <v>180</v>
      </c>
      <c r="C113" s="40">
        <v>192.01992999999999</v>
      </c>
      <c r="D113" s="40">
        <v>49100.062599999997</v>
      </c>
      <c r="E113" s="40">
        <v>5825767.9035599995</v>
      </c>
      <c r="F113" s="40">
        <v>0</v>
      </c>
      <c r="G113" s="40">
        <v>8687.0365399999991</v>
      </c>
      <c r="H113" s="40">
        <v>122563.47451</v>
      </c>
      <c r="I113" s="40">
        <f t="shared" si="2"/>
        <v>6006310.4971399996</v>
      </c>
      <c r="J113" s="41">
        <v>376550.51247999998</v>
      </c>
      <c r="K113" s="41">
        <v>602038.24763</v>
      </c>
      <c r="L113" s="41">
        <v>2873938.8416899997</v>
      </c>
      <c r="M113" s="41">
        <v>292067.57957</v>
      </c>
      <c r="N113" s="41">
        <v>1252.3789200000001</v>
      </c>
      <c r="O113" s="41">
        <v>1729212.4258000001</v>
      </c>
      <c r="P113" s="41">
        <v>0.71791000000000005</v>
      </c>
      <c r="Q113" s="41">
        <v>16805.609420000001</v>
      </c>
      <c r="R113" s="41">
        <v>45000.496579999999</v>
      </c>
      <c r="S113" s="41">
        <v>453.04913999999997</v>
      </c>
      <c r="T113" s="41">
        <v>0</v>
      </c>
      <c r="U113" s="41">
        <v>68990.638000000006</v>
      </c>
      <c r="V113" s="41">
        <f t="shared" si="3"/>
        <v>6006310.4971399996</v>
      </c>
    </row>
    <row r="114" spans="1:22" x14ac:dyDescent="0.3">
      <c r="A114" s="30"/>
      <c r="B114" s="42" t="s">
        <v>181</v>
      </c>
      <c r="C114" s="40">
        <v>81.987649999999988</v>
      </c>
      <c r="D114" s="40">
        <v>49367.188090000003</v>
      </c>
      <c r="E114" s="40">
        <v>5848727.8103</v>
      </c>
      <c r="F114" s="40">
        <v>0</v>
      </c>
      <c r="G114" s="40">
        <v>8640.6455299999998</v>
      </c>
      <c r="H114" s="40">
        <v>120486.47417</v>
      </c>
      <c r="I114" s="40">
        <f t="shared" si="2"/>
        <v>6027304.1057400005</v>
      </c>
      <c r="J114" s="41">
        <v>409144.84699000005</v>
      </c>
      <c r="K114" s="41">
        <v>598526.04510999995</v>
      </c>
      <c r="L114" s="41">
        <v>2877092.3604899999</v>
      </c>
      <c r="M114" s="41">
        <v>286702.69193999993</v>
      </c>
      <c r="N114" s="41">
        <v>1209.58962</v>
      </c>
      <c r="O114" s="41">
        <v>1725501.4518899999</v>
      </c>
      <c r="P114" s="41">
        <v>0.68945999999999996</v>
      </c>
      <c r="Q114" s="41">
        <v>16798.56106</v>
      </c>
      <c r="R114" s="41">
        <v>42941.798460000005</v>
      </c>
      <c r="S114" s="41">
        <v>459.63972000000007</v>
      </c>
      <c r="T114" s="41">
        <v>0</v>
      </c>
      <c r="U114" s="41">
        <v>68926.430999999997</v>
      </c>
      <c r="V114" s="41">
        <f t="shared" si="3"/>
        <v>6027304.1057400005</v>
      </c>
    </row>
    <row r="115" spans="1:22" ht="14.1" customHeight="1" x14ac:dyDescent="0.3">
      <c r="A115" s="30"/>
      <c r="B115" s="42" t="s">
        <v>182</v>
      </c>
      <c r="C115" s="40">
        <v>72.774460000000005</v>
      </c>
      <c r="D115" s="40">
        <v>48119.920605495892</v>
      </c>
      <c r="E115" s="40">
        <v>5854801.6986800004</v>
      </c>
      <c r="F115" s="40">
        <v>0</v>
      </c>
      <c r="G115" s="40">
        <v>8604.1998199999998</v>
      </c>
      <c r="H115" s="40">
        <v>117904.73308999999</v>
      </c>
      <c r="I115" s="40">
        <f t="shared" si="2"/>
        <v>6029503.3266554959</v>
      </c>
      <c r="J115" s="41">
        <v>354683.83881000004</v>
      </c>
      <c r="K115" s="41">
        <v>581973.45428000006</v>
      </c>
      <c r="L115" s="41">
        <v>2873943.7648700001</v>
      </c>
      <c r="M115" s="41">
        <v>292630.22151489073</v>
      </c>
      <c r="N115" s="41">
        <v>1007.54765</v>
      </c>
      <c r="O115" s="41">
        <v>1798755.5666206051</v>
      </c>
      <c r="P115" s="41">
        <v>1.03745</v>
      </c>
      <c r="Q115" s="41">
        <v>16791.25072</v>
      </c>
      <c r="R115" s="41">
        <v>42263.192859999996</v>
      </c>
      <c r="S115" s="41">
        <v>563.17887999999994</v>
      </c>
      <c r="T115" s="41">
        <v>0</v>
      </c>
      <c r="U115" s="41">
        <v>66890.273000000001</v>
      </c>
      <c r="V115" s="41">
        <f t="shared" si="3"/>
        <v>6029503.326655495</v>
      </c>
    </row>
    <row r="116" spans="1:22" x14ac:dyDescent="0.3">
      <c r="A116" s="30"/>
      <c r="B116" s="42" t="s">
        <v>183</v>
      </c>
      <c r="C116" s="40">
        <v>20.081099999999999</v>
      </c>
      <c r="D116" s="40">
        <v>44525.759569999995</v>
      </c>
      <c r="E116" s="40">
        <v>5834732.5501049999</v>
      </c>
      <c r="F116" s="40">
        <v>0</v>
      </c>
      <c r="G116" s="40">
        <v>8647.3302399999993</v>
      </c>
      <c r="H116" s="40">
        <v>97188.672443749994</v>
      </c>
      <c r="I116" s="40">
        <f t="shared" si="2"/>
        <v>5985114.3934587501</v>
      </c>
      <c r="J116" s="41">
        <v>363183.93145999999</v>
      </c>
      <c r="K116" s="41">
        <v>575411.75453000003</v>
      </c>
      <c r="L116" s="41">
        <v>2860196.2855499997</v>
      </c>
      <c r="M116" s="41">
        <v>284774.75433500006</v>
      </c>
      <c r="N116" s="41">
        <v>952.15638999999999</v>
      </c>
      <c r="O116" s="41">
        <v>1794759.5085099998</v>
      </c>
      <c r="P116" s="41">
        <v>0.87904000000000004</v>
      </c>
      <c r="Q116" s="41">
        <v>16783.91518</v>
      </c>
      <c r="R116" s="41">
        <v>42422.860679999998</v>
      </c>
      <c r="S116" s="41">
        <v>545.89856859999998</v>
      </c>
      <c r="T116" s="41">
        <v>0</v>
      </c>
      <c r="U116" s="41">
        <v>46082.449215150002</v>
      </c>
      <c r="V116" s="41">
        <f t="shared" si="3"/>
        <v>5985114.3934587501</v>
      </c>
    </row>
    <row r="117" spans="1:22" ht="14.1" customHeight="1" x14ac:dyDescent="0.3">
      <c r="A117" s="30"/>
      <c r="B117" s="42" t="s">
        <v>184</v>
      </c>
      <c r="C117" s="40">
        <v>19.9325299999946</v>
      </c>
      <c r="D117" s="40">
        <v>53869.856271112003</v>
      </c>
      <c r="E117" s="40">
        <v>5831576.1842100006</v>
      </c>
      <c r="F117" s="40">
        <v>0</v>
      </c>
      <c r="G117" s="40">
        <v>8572.9453599999997</v>
      </c>
      <c r="H117" s="40">
        <v>97494.923047768389</v>
      </c>
      <c r="I117" s="40">
        <f t="shared" si="2"/>
        <v>5991533.841418881</v>
      </c>
      <c r="J117" s="41">
        <v>385347.00985999999</v>
      </c>
      <c r="K117" s="41">
        <v>578412.09379000007</v>
      </c>
      <c r="L117" s="41">
        <v>2852804.6011599996</v>
      </c>
      <c r="M117" s="41">
        <v>279141.22182000009</v>
      </c>
      <c r="N117" s="41">
        <v>914.89324999999997</v>
      </c>
      <c r="O117" s="41">
        <v>1788846.153131112</v>
      </c>
      <c r="P117" s="41">
        <v>1.0244377683999999</v>
      </c>
      <c r="Q117" s="41">
        <v>16785.73026</v>
      </c>
      <c r="R117" s="41">
        <v>43045.417520000003</v>
      </c>
      <c r="S117" s="41">
        <v>485.01675000000006</v>
      </c>
      <c r="T117" s="41">
        <v>0</v>
      </c>
      <c r="U117" s="41">
        <v>45750.679439999993</v>
      </c>
      <c r="V117" s="41">
        <f t="shared" si="3"/>
        <v>5991533.84141888</v>
      </c>
    </row>
    <row r="118" spans="1:22" x14ac:dyDescent="0.3">
      <c r="A118" s="30"/>
      <c r="B118" s="42" t="s">
        <v>185</v>
      </c>
      <c r="C118" s="40">
        <v>12.898389999994601</v>
      </c>
      <c r="D118" s="40">
        <v>42304.651795005302</v>
      </c>
      <c r="E118" s="40">
        <v>5826705.2096909992</v>
      </c>
      <c r="F118" s="40">
        <v>0</v>
      </c>
      <c r="G118" s="40">
        <v>8516.4569800000008</v>
      </c>
      <c r="H118" s="40">
        <v>96429.639927768396</v>
      </c>
      <c r="I118" s="40">
        <f t="shared" si="2"/>
        <v>5973968.8567837728</v>
      </c>
      <c r="J118" s="41">
        <v>390085.63991999999</v>
      </c>
      <c r="K118" s="41">
        <v>575476.41917999997</v>
      </c>
      <c r="L118" s="41">
        <v>2849744.5366199994</v>
      </c>
      <c r="M118" s="41">
        <v>267291.69629667001</v>
      </c>
      <c r="N118" s="41">
        <v>875.21082000000001</v>
      </c>
      <c r="O118" s="41">
        <v>1785549.2570393353</v>
      </c>
      <c r="P118" s="41">
        <v>1.1381477684000001</v>
      </c>
      <c r="Q118" s="41">
        <v>16778.536659999998</v>
      </c>
      <c r="R118" s="41">
        <v>42389.862359999999</v>
      </c>
      <c r="S118" s="41">
        <v>393.26573999999999</v>
      </c>
      <c r="T118" s="41">
        <v>0</v>
      </c>
      <c r="U118" s="41">
        <v>45383.293999999994</v>
      </c>
      <c r="V118" s="41">
        <f t="shared" si="3"/>
        <v>5973968.8567837728</v>
      </c>
    </row>
    <row r="119" spans="1:22" ht="14.1" customHeight="1" x14ac:dyDescent="0.3">
      <c r="A119" s="30"/>
      <c r="B119" s="42" t="s">
        <v>186</v>
      </c>
      <c r="C119" s="40">
        <v>158.69329999999502</v>
      </c>
      <c r="D119" s="40">
        <v>38044.775020000001</v>
      </c>
      <c r="E119" s="40">
        <v>5763871.9761500005</v>
      </c>
      <c r="F119" s="40">
        <v>0</v>
      </c>
      <c r="G119" s="40">
        <v>8408.3206399999999</v>
      </c>
      <c r="H119" s="40">
        <v>96045.891897768393</v>
      </c>
      <c r="I119" s="40">
        <f t="shared" si="2"/>
        <v>5906529.6570077688</v>
      </c>
      <c r="J119" s="41">
        <v>375204.02214999998</v>
      </c>
      <c r="K119" s="41">
        <v>568940.09472000005</v>
      </c>
      <c r="L119" s="41">
        <v>2840282.4655300002</v>
      </c>
      <c r="M119" s="41">
        <v>259345.81935999999</v>
      </c>
      <c r="N119" s="41">
        <v>825.20425</v>
      </c>
      <c r="O119" s="41">
        <v>1757477.83846</v>
      </c>
      <c r="P119" s="41">
        <v>1.3225177684</v>
      </c>
      <c r="Q119" s="41">
        <v>16770.562180000001</v>
      </c>
      <c r="R119" s="41">
        <v>42122.559200000003</v>
      </c>
      <c r="S119" s="41">
        <v>403.99764000000005</v>
      </c>
      <c r="T119" s="41">
        <v>0</v>
      </c>
      <c r="U119" s="41">
        <v>45155.771000000001</v>
      </c>
      <c r="V119" s="41">
        <f t="shared" si="3"/>
        <v>5906529.6570077688</v>
      </c>
    </row>
    <row r="120" spans="1:22" x14ac:dyDescent="0.3">
      <c r="A120" s="30"/>
      <c r="B120" s="42" t="s">
        <v>187</v>
      </c>
      <c r="C120" s="40">
        <v>109.291859999995</v>
      </c>
      <c r="D120" s="40">
        <v>36926.680200000003</v>
      </c>
      <c r="E120" s="40">
        <v>5746815.5293499995</v>
      </c>
      <c r="F120" s="40">
        <v>0</v>
      </c>
      <c r="G120" s="40">
        <v>8385.0737599999993</v>
      </c>
      <c r="H120" s="40">
        <v>96045.608197768393</v>
      </c>
      <c r="I120" s="40">
        <f t="shared" si="2"/>
        <v>5888282.1833677674</v>
      </c>
      <c r="J120" s="41">
        <v>354096.07827</v>
      </c>
      <c r="K120" s="41">
        <v>567702.22797000001</v>
      </c>
      <c r="L120" s="41">
        <v>2835611.8905600002</v>
      </c>
      <c r="M120" s="41">
        <v>261763.63117000004</v>
      </c>
      <c r="N120" s="41">
        <v>786.58974000000001</v>
      </c>
      <c r="O120" s="41">
        <v>1763891.0836999998</v>
      </c>
      <c r="P120" s="41">
        <v>1.6709377684</v>
      </c>
      <c r="Q120" s="41">
        <v>16763.682000000001</v>
      </c>
      <c r="R120" s="41">
        <v>41868.970720000005</v>
      </c>
      <c r="S120" s="41">
        <v>466.56329999999997</v>
      </c>
      <c r="T120" s="41">
        <v>0</v>
      </c>
      <c r="U120" s="41">
        <v>45329.794999999998</v>
      </c>
      <c r="V120" s="41">
        <f t="shared" si="3"/>
        <v>5888282.1833677674</v>
      </c>
    </row>
    <row r="121" spans="1:22" ht="14.1" customHeight="1" x14ac:dyDescent="0.3">
      <c r="A121" s="30"/>
      <c r="B121" s="42" t="s">
        <v>188</v>
      </c>
      <c r="C121" s="40">
        <v>226.70428000000001</v>
      </c>
      <c r="D121" s="40">
        <v>36698.336464642802</v>
      </c>
      <c r="E121" s="40">
        <v>5741836.2606099993</v>
      </c>
      <c r="F121" s="40">
        <v>0</v>
      </c>
      <c r="G121" s="40">
        <v>8317.2806999999993</v>
      </c>
      <c r="H121" s="40">
        <v>94104.014457768397</v>
      </c>
      <c r="I121" s="40">
        <f t="shared" si="2"/>
        <v>5881182.5965124108</v>
      </c>
      <c r="J121" s="41">
        <v>368557.01562000002</v>
      </c>
      <c r="K121" s="41">
        <v>566396.10243999993</v>
      </c>
      <c r="L121" s="41">
        <v>2823508.7539099995</v>
      </c>
      <c r="M121" s="41">
        <v>260402.82303929873</v>
      </c>
      <c r="N121" s="41">
        <v>747.02841000000001</v>
      </c>
      <c r="O121" s="41">
        <v>1759149.5779353441</v>
      </c>
      <c r="P121" s="41">
        <v>1.9948777684000003</v>
      </c>
      <c r="Q121" s="41">
        <v>16755.64502</v>
      </c>
      <c r="R121" s="41">
        <v>40059.159</v>
      </c>
      <c r="S121" s="41">
        <v>414.56325999999996</v>
      </c>
      <c r="T121" s="41">
        <v>0</v>
      </c>
      <c r="U121" s="41">
        <v>45189.932999999997</v>
      </c>
      <c r="V121" s="41">
        <f t="shared" si="3"/>
        <v>5881182.5965124117</v>
      </c>
    </row>
    <row r="122" spans="1:22" x14ac:dyDescent="0.3">
      <c r="A122" s="30"/>
      <c r="B122" s="42" t="s">
        <v>189</v>
      </c>
      <c r="C122" s="40">
        <v>16.018069999999998</v>
      </c>
      <c r="D122" s="40">
        <v>36399.347802279401</v>
      </c>
      <c r="E122" s="40">
        <v>5734656.2025499996</v>
      </c>
      <c r="F122" s="40">
        <v>0</v>
      </c>
      <c r="G122" s="40">
        <v>8300.6959200000001</v>
      </c>
      <c r="H122" s="40">
        <v>95349.483377768396</v>
      </c>
      <c r="I122" s="40">
        <f t="shared" si="2"/>
        <v>5874721.7477200478</v>
      </c>
      <c r="J122" s="41">
        <v>352449.31202999997</v>
      </c>
      <c r="K122" s="41">
        <v>556737.23722000001</v>
      </c>
      <c r="L122" s="41">
        <v>2839618.41542</v>
      </c>
      <c r="M122" s="41">
        <v>261162.23660251117</v>
      </c>
      <c r="N122" s="41">
        <v>716.51279</v>
      </c>
      <c r="O122" s="41">
        <v>1760387.8543597683</v>
      </c>
      <c r="P122" s="41">
        <v>1.4382977684</v>
      </c>
      <c r="Q122" s="41">
        <v>18048.26066</v>
      </c>
      <c r="R122" s="41">
        <v>39808.028839999999</v>
      </c>
      <c r="S122" s="41">
        <v>452.14150000000001</v>
      </c>
      <c r="T122" s="41">
        <v>0</v>
      </c>
      <c r="U122" s="41">
        <v>45340.31</v>
      </c>
      <c r="V122" s="41">
        <f t="shared" si="3"/>
        <v>5874721.7477200469</v>
      </c>
    </row>
    <row r="123" spans="1:22" ht="14.1" customHeight="1" x14ac:dyDescent="0.3">
      <c r="A123" s="30"/>
      <c r="B123" s="42" t="s">
        <v>190</v>
      </c>
      <c r="C123" s="40">
        <v>14.69073</v>
      </c>
      <c r="D123" s="40">
        <v>35967.975603808605</v>
      </c>
      <c r="E123" s="40">
        <v>5713541.7962599993</v>
      </c>
      <c r="F123" s="40">
        <v>0</v>
      </c>
      <c r="G123" s="40">
        <v>8238.8625400000001</v>
      </c>
      <c r="H123" s="40">
        <v>94593.956839999999</v>
      </c>
      <c r="I123" s="40">
        <f t="shared" si="2"/>
        <v>5852357.2819738081</v>
      </c>
      <c r="J123" s="41">
        <v>346328.18930999999</v>
      </c>
      <c r="K123" s="41">
        <v>557905.62780000002</v>
      </c>
      <c r="L123" s="41">
        <v>2829330.8044499997</v>
      </c>
      <c r="M123" s="41">
        <v>263087.58115467889</v>
      </c>
      <c r="N123" s="41">
        <v>682.38328000000001</v>
      </c>
      <c r="O123" s="41">
        <v>1752189.8765991298</v>
      </c>
      <c r="P123" s="41">
        <v>1.6694599999999999</v>
      </c>
      <c r="Q123" s="41">
        <v>18048.118459999998</v>
      </c>
      <c r="R123" s="41">
        <v>39047.05934</v>
      </c>
      <c r="S123" s="41">
        <v>434.96211999999997</v>
      </c>
      <c r="T123" s="41">
        <v>0</v>
      </c>
      <c r="U123" s="41">
        <v>45301.009999999995</v>
      </c>
      <c r="V123" s="41">
        <f t="shared" si="3"/>
        <v>5852357.2819738081</v>
      </c>
    </row>
    <row r="124" spans="1:22" x14ac:dyDescent="0.3">
      <c r="A124" s="30"/>
      <c r="B124" s="42" t="s">
        <v>191</v>
      </c>
      <c r="C124" s="40">
        <v>23.560040000000001</v>
      </c>
      <c r="D124" s="40">
        <v>35307.380870034802</v>
      </c>
      <c r="E124" s="40">
        <v>5743616.6081100004</v>
      </c>
      <c r="F124" s="40">
        <v>0</v>
      </c>
      <c r="G124" s="40">
        <v>8205.8791399999991</v>
      </c>
      <c r="H124" s="40">
        <v>95842.016189999995</v>
      </c>
      <c r="I124" s="40">
        <f t="shared" si="2"/>
        <v>5882995.4443500349</v>
      </c>
      <c r="J124" s="41">
        <v>352058.77620999998</v>
      </c>
      <c r="K124" s="41">
        <v>552225.94665000006</v>
      </c>
      <c r="L124" s="41">
        <v>2821141.3706</v>
      </c>
      <c r="M124" s="41">
        <v>261468.1059462112</v>
      </c>
      <c r="N124" s="41">
        <v>655.45990000000006</v>
      </c>
      <c r="O124" s="41">
        <v>1791397.8897138236</v>
      </c>
      <c r="P124" s="41">
        <v>2.1127400000000001</v>
      </c>
      <c r="Q124" s="41">
        <v>20019.9876</v>
      </c>
      <c r="R124" s="41">
        <v>38804.919200000004</v>
      </c>
      <c r="S124" s="41">
        <v>564.01879000000008</v>
      </c>
      <c r="T124" s="41">
        <v>0</v>
      </c>
      <c r="U124" s="41">
        <v>44656.856999999996</v>
      </c>
      <c r="V124" s="41">
        <f t="shared" si="3"/>
        <v>5882995.4443500349</v>
      </c>
    </row>
    <row r="125" spans="1:22" ht="14.1" customHeight="1" x14ac:dyDescent="0.3">
      <c r="A125" s="30"/>
      <c r="B125" s="42" t="s">
        <v>192</v>
      </c>
      <c r="C125" s="40">
        <v>27.22184</v>
      </c>
      <c r="D125" s="40">
        <v>35287.873184658602</v>
      </c>
      <c r="E125" s="40">
        <v>5743937.4217099994</v>
      </c>
      <c r="F125" s="40">
        <v>0</v>
      </c>
      <c r="G125" s="40">
        <v>8142.4056600000004</v>
      </c>
      <c r="H125" s="40">
        <v>95449.978570000007</v>
      </c>
      <c r="I125" s="40">
        <f t="shared" si="2"/>
        <v>5882844.9009646578</v>
      </c>
      <c r="J125" s="41">
        <v>342051.22153000004</v>
      </c>
      <c r="K125" s="41">
        <v>529813.51433000003</v>
      </c>
      <c r="L125" s="41">
        <v>2819639.6879500002</v>
      </c>
      <c r="M125" s="41">
        <v>259168.83151031213</v>
      </c>
      <c r="N125" s="41">
        <v>621.57186999999999</v>
      </c>
      <c r="O125" s="41">
        <v>1827957.6895443466</v>
      </c>
      <c r="P125" s="41">
        <v>2.1691099999999999</v>
      </c>
      <c r="Q125" s="41">
        <v>20007.321199999998</v>
      </c>
      <c r="R125" s="41">
        <v>40246.821100000001</v>
      </c>
      <c r="S125" s="41">
        <v>566.15081999999995</v>
      </c>
      <c r="T125" s="41">
        <v>0</v>
      </c>
      <c r="U125" s="41">
        <v>42769.921999999999</v>
      </c>
      <c r="V125" s="41">
        <f t="shared" si="3"/>
        <v>5882844.9009646606</v>
      </c>
    </row>
    <row r="126" spans="1:22" x14ac:dyDescent="0.3">
      <c r="A126" s="30"/>
      <c r="B126" s="42" t="s">
        <v>193</v>
      </c>
      <c r="C126" s="40">
        <v>24.962979999999998</v>
      </c>
      <c r="D126" s="40">
        <v>34754.820135882001</v>
      </c>
      <c r="E126" s="40">
        <v>5761774.5147200003</v>
      </c>
      <c r="F126" s="40">
        <v>0</v>
      </c>
      <c r="G126" s="40">
        <v>8120.4311825000004</v>
      </c>
      <c r="H126" s="40">
        <v>96042.53998999999</v>
      </c>
      <c r="I126" s="40">
        <f t="shared" si="2"/>
        <v>5900717.2690083832</v>
      </c>
      <c r="J126" s="41">
        <v>342088.57393000001</v>
      </c>
      <c r="K126" s="41">
        <v>531512.22843000002</v>
      </c>
      <c r="L126" s="41">
        <v>2826169.0917799999</v>
      </c>
      <c r="M126" s="41">
        <v>257004.68986602413</v>
      </c>
      <c r="N126" s="41">
        <v>596.7273100000001</v>
      </c>
      <c r="O126" s="41">
        <v>1839182.986519858</v>
      </c>
      <c r="P126" s="41">
        <v>2.4012525</v>
      </c>
      <c r="Q126" s="41">
        <v>19993.826180000004</v>
      </c>
      <c r="R126" s="41">
        <v>40756.109420000001</v>
      </c>
      <c r="S126" s="41">
        <v>640.71232000000009</v>
      </c>
      <c r="T126" s="41">
        <v>0</v>
      </c>
      <c r="U126" s="41">
        <v>42769.921999999999</v>
      </c>
      <c r="V126" s="41">
        <f t="shared" si="3"/>
        <v>5900717.2690083813</v>
      </c>
    </row>
    <row r="127" spans="1:22" x14ac:dyDescent="0.3">
      <c r="A127" s="30"/>
      <c r="B127" s="42" t="s">
        <v>194</v>
      </c>
      <c r="C127" s="40">
        <v>542.79847999999993</v>
      </c>
      <c r="D127" s="40">
        <v>34637.839767351797</v>
      </c>
      <c r="E127" s="40">
        <v>5761350.1157799996</v>
      </c>
      <c r="F127" s="40">
        <v>0</v>
      </c>
      <c r="G127" s="40">
        <v>8003.8764000000001</v>
      </c>
      <c r="H127" s="40">
        <v>96024.533200000005</v>
      </c>
      <c r="I127" s="40">
        <f t="shared" si="2"/>
        <v>5900559.1636273526</v>
      </c>
      <c r="J127" s="41">
        <v>346737.96319000004</v>
      </c>
      <c r="K127" s="41">
        <v>531247.83594000002</v>
      </c>
      <c r="L127" s="41">
        <v>2817247.7913799998</v>
      </c>
      <c r="M127" s="41">
        <v>261387.7392480729</v>
      </c>
      <c r="N127" s="41">
        <v>561.87292000000002</v>
      </c>
      <c r="O127" s="41">
        <v>1839347.551349279</v>
      </c>
      <c r="P127" s="41">
        <v>2.8852799999999998</v>
      </c>
      <c r="Q127" s="41">
        <v>19981.055939999998</v>
      </c>
      <c r="R127" s="41">
        <v>40919.983839999994</v>
      </c>
      <c r="S127" s="41">
        <v>557.17753999999991</v>
      </c>
      <c r="T127" s="41">
        <v>0</v>
      </c>
      <c r="U127" s="41">
        <v>42567.307000000001</v>
      </c>
      <c r="V127" s="41">
        <f t="shared" si="3"/>
        <v>5900559.1636273516</v>
      </c>
    </row>
    <row r="128" spans="1:22" x14ac:dyDescent="0.3">
      <c r="A128" s="30"/>
      <c r="B128" s="42" t="s">
        <v>195</v>
      </c>
      <c r="C128" s="40">
        <v>262.30655999999999</v>
      </c>
      <c r="D128" s="40">
        <v>34100.12876</v>
      </c>
      <c r="E128" s="40">
        <v>5724557.5769600002</v>
      </c>
      <c r="F128" s="40">
        <v>0</v>
      </c>
      <c r="G128" s="40">
        <v>8063.24467</v>
      </c>
      <c r="H128" s="40">
        <v>93766.721060000011</v>
      </c>
      <c r="I128" s="40">
        <f t="shared" si="2"/>
        <v>5860749.9780100007</v>
      </c>
      <c r="J128" s="41">
        <v>335899.98888999998</v>
      </c>
      <c r="K128" s="41">
        <v>523210.47253000003</v>
      </c>
      <c r="L128" s="41">
        <v>2809268.0798400003</v>
      </c>
      <c r="M128" s="41">
        <v>261658.74596</v>
      </c>
      <c r="N128" s="41">
        <v>533.85761000000002</v>
      </c>
      <c r="O128" s="41">
        <v>1828348.86745</v>
      </c>
      <c r="P128" s="41">
        <v>1.8380500000000002</v>
      </c>
      <c r="Q128" s="41">
        <v>19968.308259999998</v>
      </c>
      <c r="R128" s="41">
        <v>38925.522539999998</v>
      </c>
      <c r="S128" s="41">
        <v>569.60487999999998</v>
      </c>
      <c r="T128" s="41">
        <v>0</v>
      </c>
      <c r="U128" s="41">
        <v>42364.691999999995</v>
      </c>
      <c r="V128" s="41">
        <f t="shared" si="3"/>
        <v>5860749.9780100016</v>
      </c>
    </row>
    <row r="129" spans="1:22" x14ac:dyDescent="0.3">
      <c r="A129" s="30"/>
      <c r="B129" s="42" t="s">
        <v>196</v>
      </c>
      <c r="C129" s="40">
        <v>2630.93379</v>
      </c>
      <c r="D129" s="40">
        <v>34235.175389999997</v>
      </c>
      <c r="E129" s="40">
        <v>5710399.93872</v>
      </c>
      <c r="F129" s="40">
        <v>0</v>
      </c>
      <c r="G129" s="40">
        <v>7869.01253</v>
      </c>
      <c r="H129" s="40">
        <v>91549.44081</v>
      </c>
      <c r="I129" s="40">
        <f t="shared" si="2"/>
        <v>5846684.5012399992</v>
      </c>
      <c r="J129" s="41">
        <v>353245.68021999998</v>
      </c>
      <c r="K129" s="41">
        <v>526404.98300000012</v>
      </c>
      <c r="L129" s="41">
        <v>3228531.4319000002</v>
      </c>
      <c r="M129" s="41">
        <v>256157.17307000002</v>
      </c>
      <c r="N129" s="41">
        <v>507.02340999999996</v>
      </c>
      <c r="O129" s="41">
        <v>1382419.7563</v>
      </c>
      <c r="P129" s="41">
        <v>2.1721599999999999</v>
      </c>
      <c r="Q129" s="41">
        <v>19955.300920000001</v>
      </c>
      <c r="R129" s="41">
        <v>37105.856280000007</v>
      </c>
      <c r="S129" s="41">
        <v>424.25497999999999</v>
      </c>
      <c r="T129" s="41">
        <v>0</v>
      </c>
      <c r="U129" s="41">
        <v>41930.868999999999</v>
      </c>
      <c r="V129" s="41">
        <f t="shared" si="3"/>
        <v>5846684.5012400001</v>
      </c>
    </row>
    <row r="130" spans="1:22" x14ac:dyDescent="0.3">
      <c r="A130" s="30"/>
      <c r="B130" s="42" t="s">
        <v>197</v>
      </c>
      <c r="C130" s="40">
        <v>3795.8980499999998</v>
      </c>
      <c r="D130" s="40">
        <v>34327.801739999995</v>
      </c>
      <c r="E130" s="40">
        <v>5702344.0487399995</v>
      </c>
      <c r="F130" s="40">
        <v>0</v>
      </c>
      <c r="G130" s="40">
        <v>7824.1096799999996</v>
      </c>
      <c r="H130" s="40">
        <v>87311.340410000004</v>
      </c>
      <c r="I130" s="40">
        <f t="shared" si="2"/>
        <v>5835603.198619999</v>
      </c>
      <c r="J130" s="41">
        <v>352033.97987000004</v>
      </c>
      <c r="K130" s="41">
        <v>530795.6915800001</v>
      </c>
      <c r="L130" s="41">
        <v>3220501.9252599999</v>
      </c>
      <c r="M130" s="41">
        <v>257897.42458999998</v>
      </c>
      <c r="N130" s="41">
        <v>483.10878000000002</v>
      </c>
      <c r="O130" s="41">
        <v>1378755.61845</v>
      </c>
      <c r="P130" s="41">
        <v>2.4846699999999999</v>
      </c>
      <c r="Q130" s="41">
        <v>19942.089540000001</v>
      </c>
      <c r="R130" s="41">
        <v>33210.26124</v>
      </c>
      <c r="S130" s="41">
        <v>584.13063999999997</v>
      </c>
      <c r="T130" s="41">
        <v>0</v>
      </c>
      <c r="U130" s="41">
        <v>41396.483999999997</v>
      </c>
      <c r="V130" s="41">
        <f t="shared" si="3"/>
        <v>5835603.1986200009</v>
      </c>
    </row>
    <row r="131" spans="1:22" x14ac:dyDescent="0.3">
      <c r="A131" s="30"/>
      <c r="B131" s="42" t="s">
        <v>198</v>
      </c>
      <c r="C131" s="40">
        <v>599.47040000000004</v>
      </c>
      <c r="D131" s="40">
        <v>34298.252010000004</v>
      </c>
      <c r="E131" s="40">
        <v>5693713.3119900003</v>
      </c>
      <c r="F131" s="40">
        <v>0</v>
      </c>
      <c r="G131" s="40">
        <v>8819.9136600000002</v>
      </c>
      <c r="H131" s="40">
        <v>85975.812590000001</v>
      </c>
      <c r="I131" s="40">
        <f t="shared" si="2"/>
        <v>5823406.7606500005</v>
      </c>
      <c r="J131" s="41">
        <v>327963.12660999998</v>
      </c>
      <c r="K131" s="41">
        <v>530598.65140999993</v>
      </c>
      <c r="L131" s="41">
        <v>3200283.8386999997</v>
      </c>
      <c r="M131" s="41">
        <v>251307.21994000001</v>
      </c>
      <c r="N131" s="41">
        <v>458.94745</v>
      </c>
      <c r="O131" s="41">
        <v>1417999.2502899999</v>
      </c>
      <c r="P131" s="41">
        <v>3.0252099999999995</v>
      </c>
      <c r="Q131" s="41">
        <v>19928.074600000004</v>
      </c>
      <c r="R131" s="41">
        <v>33396.601880000002</v>
      </c>
      <c r="S131" s="41">
        <v>605.9255599999999</v>
      </c>
      <c r="T131" s="41">
        <v>0</v>
      </c>
      <c r="U131" s="41">
        <v>40862.098999999995</v>
      </c>
      <c r="V131" s="41">
        <f t="shared" si="3"/>
        <v>5823406.7606499996</v>
      </c>
    </row>
    <row r="132" spans="1:22" x14ac:dyDescent="0.3">
      <c r="A132" s="30"/>
      <c r="B132" s="42" t="s">
        <v>199</v>
      </c>
      <c r="C132" s="40">
        <v>2392.9979199999998</v>
      </c>
      <c r="D132" s="40">
        <v>34177.640700000004</v>
      </c>
      <c r="E132" s="40">
        <v>5690806.1142200008</v>
      </c>
      <c r="F132" s="40">
        <v>0</v>
      </c>
      <c r="G132" s="40">
        <v>8809.5988800000014</v>
      </c>
      <c r="H132" s="40">
        <v>104762.41392000001</v>
      </c>
      <c r="I132" s="40">
        <f t="shared" si="2"/>
        <v>5840948.7656400017</v>
      </c>
      <c r="J132" s="41">
        <v>320826.93547000003</v>
      </c>
      <c r="K132" s="41">
        <v>535815.92636999988</v>
      </c>
      <c r="L132" s="41">
        <v>3197289.1932499995</v>
      </c>
      <c r="M132" s="41">
        <v>254784.47751</v>
      </c>
      <c r="N132" s="41">
        <v>437.64721000000003</v>
      </c>
      <c r="O132" s="41">
        <v>1418222.5730300001</v>
      </c>
      <c r="P132" s="41">
        <v>3.5481600000000002</v>
      </c>
      <c r="Q132" s="41">
        <v>19915.04204</v>
      </c>
      <c r="R132" s="41">
        <v>52761.240939999996</v>
      </c>
      <c r="S132" s="41">
        <v>564.46766000000002</v>
      </c>
      <c r="T132" s="41">
        <v>0</v>
      </c>
      <c r="U132" s="41">
        <v>40327.714</v>
      </c>
      <c r="V132" s="41">
        <f t="shared" si="3"/>
        <v>5840948.765639998</v>
      </c>
    </row>
    <row r="133" spans="1:22" x14ac:dyDescent="0.3">
      <c r="A133" s="30"/>
      <c r="B133" s="42" t="s">
        <v>200</v>
      </c>
      <c r="C133" s="40">
        <v>496.54315000000003</v>
      </c>
      <c r="D133" s="40">
        <v>31991.080709999998</v>
      </c>
      <c r="E133" s="40">
        <v>5671565.4432199998</v>
      </c>
      <c r="F133" s="40">
        <v>0</v>
      </c>
      <c r="G133" s="40">
        <v>8712.4473600000001</v>
      </c>
      <c r="H133" s="40">
        <v>104052.77189999999</v>
      </c>
      <c r="I133" s="40">
        <f t="shared" si="2"/>
        <v>5816818.2863399992</v>
      </c>
      <c r="J133" s="41">
        <v>325546.02764999995</v>
      </c>
      <c r="K133" s="41">
        <v>534089.65708999999</v>
      </c>
      <c r="L133" s="41">
        <v>3182855.74706</v>
      </c>
      <c r="M133" s="41">
        <v>254835.10034</v>
      </c>
      <c r="N133" s="41">
        <v>410.60045000000002</v>
      </c>
      <c r="O133" s="41">
        <v>1406315.9344900001</v>
      </c>
      <c r="P133" s="41">
        <v>3.7963400000000007</v>
      </c>
      <c r="Q133" s="41">
        <v>19901.828280000002</v>
      </c>
      <c r="R133" s="41">
        <v>52539.148580000001</v>
      </c>
      <c r="S133" s="41">
        <v>527.11706000000004</v>
      </c>
      <c r="T133" s="41">
        <v>0</v>
      </c>
      <c r="U133" s="41">
        <v>39793.328999999998</v>
      </c>
      <c r="V133" s="41">
        <f t="shared" si="3"/>
        <v>5816818.2863399992</v>
      </c>
    </row>
    <row r="134" spans="1:22" x14ac:dyDescent="0.3">
      <c r="A134" s="30"/>
      <c r="B134" s="42" t="s">
        <v>201</v>
      </c>
      <c r="C134" s="40">
        <v>2493.0211600000002</v>
      </c>
      <c r="D134" s="40">
        <v>33454.536470000006</v>
      </c>
      <c r="E134" s="40">
        <v>5685413.2624300001</v>
      </c>
      <c r="F134" s="40">
        <v>0</v>
      </c>
      <c r="G134" s="40">
        <v>8717.0750200000002</v>
      </c>
      <c r="H134" s="40">
        <v>103533.95751000001</v>
      </c>
      <c r="I134" s="40">
        <f t="shared" si="2"/>
        <v>5833611.8525900003</v>
      </c>
      <c r="J134" s="41">
        <v>336919.87694000005</v>
      </c>
      <c r="K134" s="41">
        <v>539704.33364999993</v>
      </c>
      <c r="L134" s="41">
        <v>3174182.9385100002</v>
      </c>
      <c r="M134" s="41">
        <v>255665.07571000003</v>
      </c>
      <c r="N134" s="41">
        <v>389.09209999999996</v>
      </c>
      <c r="O134" s="41">
        <v>1414499.50315</v>
      </c>
      <c r="P134" s="41">
        <v>4.5601099999999999</v>
      </c>
      <c r="Q134" s="41">
        <v>19889.144080000002</v>
      </c>
      <c r="R134" s="41">
        <v>52320.976479999998</v>
      </c>
      <c r="S134" s="41">
        <v>623.2798600000001</v>
      </c>
      <c r="T134" s="41">
        <v>0</v>
      </c>
      <c r="U134" s="41">
        <v>39413.072</v>
      </c>
      <c r="V134" s="41">
        <f t="shared" si="3"/>
        <v>5833611.8525900003</v>
      </c>
    </row>
    <row r="135" spans="1:22" x14ac:dyDescent="0.3">
      <c r="A135" s="30"/>
      <c r="B135" s="42" t="s">
        <v>202</v>
      </c>
      <c r="C135" s="40">
        <v>974.28247999999996</v>
      </c>
      <c r="D135" s="40">
        <v>33648.751680000001</v>
      </c>
      <c r="E135" s="40">
        <v>5723479.1927400008</v>
      </c>
      <c r="F135" s="40">
        <v>0</v>
      </c>
      <c r="G135" s="40">
        <v>8657.6077799999985</v>
      </c>
      <c r="H135" s="40">
        <v>103029.43695999999</v>
      </c>
      <c r="I135" s="40">
        <f t="shared" si="2"/>
        <v>5869789.2716400009</v>
      </c>
      <c r="J135" s="41">
        <v>337217.80832000001</v>
      </c>
      <c r="K135" s="41">
        <v>575697.94750000001</v>
      </c>
      <c r="L135" s="41">
        <v>3169989.4353200002</v>
      </c>
      <c r="M135" s="41">
        <v>255585.17718</v>
      </c>
      <c r="N135" s="41">
        <v>364.67993000000001</v>
      </c>
      <c r="O135" s="41">
        <v>1419247.1786500001</v>
      </c>
      <c r="P135" s="41">
        <v>5.1200600000000005</v>
      </c>
      <c r="Q135" s="41">
        <v>19944.936020000001</v>
      </c>
      <c r="R135" s="41">
        <v>52078.973920000004</v>
      </c>
      <c r="S135" s="41">
        <v>678.76573999999994</v>
      </c>
      <c r="T135" s="41">
        <v>0</v>
      </c>
      <c r="U135" s="41">
        <v>38979.249000000003</v>
      </c>
      <c r="V135" s="41">
        <f t="shared" si="3"/>
        <v>5869789.271639999</v>
      </c>
    </row>
    <row r="136" spans="1:22" x14ac:dyDescent="0.3">
      <c r="A136" s="30"/>
      <c r="B136" s="42" t="s">
        <v>203</v>
      </c>
      <c r="C136" s="40">
        <v>3079.9167499999999</v>
      </c>
      <c r="D136" s="40">
        <v>33515.703679999999</v>
      </c>
      <c r="E136" s="40">
        <v>5707755.3877400002</v>
      </c>
      <c r="F136" s="40">
        <v>0</v>
      </c>
      <c r="G136" s="40">
        <v>8545.7344499999999</v>
      </c>
      <c r="H136" s="40">
        <v>93992.923530000015</v>
      </c>
      <c r="I136" s="40">
        <f t="shared" si="2"/>
        <v>5846889.6661500009</v>
      </c>
      <c r="J136" s="41">
        <v>342362.64751999994</v>
      </c>
      <c r="K136" s="41">
        <v>581618.42116999999</v>
      </c>
      <c r="L136" s="41">
        <v>3154879.35647</v>
      </c>
      <c r="M136" s="41">
        <v>259607.73108</v>
      </c>
      <c r="N136" s="41">
        <v>337.34496000000001</v>
      </c>
      <c r="O136" s="41">
        <v>1405545.50697</v>
      </c>
      <c r="P136" s="41">
        <v>5.8924399999999997</v>
      </c>
      <c r="Q136" s="41">
        <v>6746.4312</v>
      </c>
      <c r="R136" s="41">
        <v>51877.253539999998</v>
      </c>
      <c r="S136" s="41">
        <v>670.03276000000005</v>
      </c>
      <c r="T136" s="41">
        <v>0</v>
      </c>
      <c r="U136" s="41">
        <v>43239.048040000001</v>
      </c>
      <c r="V136" s="41">
        <f t="shared" si="3"/>
        <v>5846889.6661500009</v>
      </c>
    </row>
    <row r="137" spans="1:22" x14ac:dyDescent="0.3">
      <c r="A137" s="30"/>
      <c r="B137" s="42" t="s">
        <v>204</v>
      </c>
      <c r="C137" s="40">
        <v>450.40843999999998</v>
      </c>
      <c r="D137" s="40">
        <v>180302.47619000002</v>
      </c>
      <c r="E137" s="40">
        <v>5731206.4937200006</v>
      </c>
      <c r="F137" s="40">
        <v>0</v>
      </c>
      <c r="G137" s="40">
        <v>8515.6097524999986</v>
      </c>
      <c r="H137" s="40">
        <v>93632.125789999991</v>
      </c>
      <c r="I137" s="40">
        <f t="shared" si="2"/>
        <v>6014107.1138925012</v>
      </c>
      <c r="J137" s="41">
        <v>343393.38045</v>
      </c>
      <c r="K137" s="41">
        <v>588233.98461000004</v>
      </c>
      <c r="L137" s="41">
        <v>3168482.6191399996</v>
      </c>
      <c r="M137" s="41">
        <v>267203.40885999997</v>
      </c>
      <c r="N137" s="41">
        <v>312.72915999999998</v>
      </c>
      <c r="O137" s="41">
        <v>1544333.2561299999</v>
      </c>
      <c r="P137" s="41">
        <v>6.3431625</v>
      </c>
      <c r="Q137" s="41">
        <v>6733.3188399999999</v>
      </c>
      <c r="R137" s="41">
        <v>51677.651559999998</v>
      </c>
      <c r="S137" s="41">
        <v>693.98898000000008</v>
      </c>
      <c r="T137" s="41">
        <v>0</v>
      </c>
      <c r="U137" s="41">
        <v>43036.433000000005</v>
      </c>
      <c r="V137" s="41">
        <f t="shared" si="3"/>
        <v>6014107.1138924994</v>
      </c>
    </row>
    <row r="138" spans="1:22" x14ac:dyDescent="0.3">
      <c r="A138" s="30"/>
      <c r="B138" s="42" t="s">
        <v>205</v>
      </c>
      <c r="C138" s="40">
        <v>3744.1927500000002</v>
      </c>
      <c r="D138" s="40">
        <v>179949.99064999999</v>
      </c>
      <c r="E138" s="40">
        <v>5758147.3267248748</v>
      </c>
      <c r="F138" s="40">
        <v>0</v>
      </c>
      <c r="G138" s="40">
        <v>8435.8640563547997</v>
      </c>
      <c r="H138" s="40">
        <v>93164.659674800001</v>
      </c>
      <c r="I138" s="40">
        <f t="shared" ref="I138:I173" si="4">SUM(C138:H138)</f>
        <v>6043442.0338560296</v>
      </c>
      <c r="J138" s="41">
        <v>362460.68738000002</v>
      </c>
      <c r="K138" s="41">
        <v>591285.29440000001</v>
      </c>
      <c r="L138" s="41">
        <v>3174091.5286930003</v>
      </c>
      <c r="M138" s="41">
        <v>266340.58178000001</v>
      </c>
      <c r="N138" s="41">
        <v>287.97762</v>
      </c>
      <c r="O138" s="41">
        <v>1547375.440251875</v>
      </c>
      <c r="P138" s="41">
        <v>5.680191154800001</v>
      </c>
      <c r="Q138" s="41">
        <v>6722.5313200000001</v>
      </c>
      <c r="R138" s="41">
        <v>51504.196879999996</v>
      </c>
      <c r="S138" s="41">
        <v>534.29758000000015</v>
      </c>
      <c r="T138" s="41">
        <v>0</v>
      </c>
      <c r="U138" s="41">
        <v>42833.817759999998</v>
      </c>
      <c r="V138" s="41">
        <f t="shared" ref="V138:V173" si="5">SUM(J138:U138)</f>
        <v>6043442.0338560296</v>
      </c>
    </row>
    <row r="139" spans="1:22" x14ac:dyDescent="0.3">
      <c r="A139" s="30"/>
      <c r="B139" s="42" t="s">
        <v>206</v>
      </c>
      <c r="C139" s="40">
        <v>747.92592000000002</v>
      </c>
      <c r="D139" s="40">
        <v>225867.04084999999</v>
      </c>
      <c r="E139" s="40">
        <v>5853975.9100800008</v>
      </c>
      <c r="F139" s="40">
        <v>0</v>
      </c>
      <c r="G139" s="40">
        <v>8760.08878</v>
      </c>
      <c r="H139" s="40">
        <v>90286.548800000004</v>
      </c>
      <c r="I139" s="40">
        <f t="shared" si="4"/>
        <v>6179637.5144300004</v>
      </c>
      <c r="J139" s="41">
        <v>356053.66612000001</v>
      </c>
      <c r="K139" s="41">
        <v>665731.48579000006</v>
      </c>
      <c r="L139" s="41">
        <v>3172829.3643199997</v>
      </c>
      <c r="M139" s="41">
        <v>268993.44417000003</v>
      </c>
      <c r="N139" s="41">
        <v>266.03742</v>
      </c>
      <c r="O139" s="41">
        <v>1616716.87903</v>
      </c>
      <c r="P139" s="41">
        <v>6.5849399999999996</v>
      </c>
      <c r="Q139" s="41">
        <v>6707.1446199999991</v>
      </c>
      <c r="R139" s="41">
        <v>49009.837240000001</v>
      </c>
      <c r="S139" s="41">
        <v>691.86878000000013</v>
      </c>
      <c r="T139" s="41">
        <v>0</v>
      </c>
      <c r="U139" s="41">
        <v>42631.202000000005</v>
      </c>
      <c r="V139" s="41">
        <f t="shared" si="5"/>
        <v>6179637.5144300004</v>
      </c>
    </row>
    <row r="140" spans="1:22" x14ac:dyDescent="0.3">
      <c r="A140" s="30"/>
      <c r="B140" s="42" t="s">
        <v>207</v>
      </c>
      <c r="C140" s="40">
        <v>8689.9779600000002</v>
      </c>
      <c r="D140" s="40">
        <v>224919.51562999998</v>
      </c>
      <c r="E140" s="40">
        <v>5892464.3555699997</v>
      </c>
      <c r="F140" s="40">
        <v>0</v>
      </c>
      <c r="G140" s="40">
        <v>8672.1592000000001</v>
      </c>
      <c r="H140" s="40">
        <v>91811.791300000012</v>
      </c>
      <c r="I140" s="40">
        <f t="shared" si="4"/>
        <v>6226557.7996599991</v>
      </c>
      <c r="J140" s="41">
        <v>345721.04784999997</v>
      </c>
      <c r="K140" s="41">
        <v>684672.73912000004</v>
      </c>
      <c r="L140" s="41">
        <v>3193721.1980299996</v>
      </c>
      <c r="M140" s="41">
        <v>271814.6115</v>
      </c>
      <c r="N140" s="41">
        <v>241.08814000000001</v>
      </c>
      <c r="O140" s="41">
        <v>1629903.1645200001</v>
      </c>
      <c r="P140" s="41">
        <v>7.09504</v>
      </c>
      <c r="Q140" s="41">
        <v>6682.5232599999999</v>
      </c>
      <c r="R140" s="41">
        <v>50615.763959999997</v>
      </c>
      <c r="S140" s="41">
        <v>749.98124000000007</v>
      </c>
      <c r="T140" s="41">
        <v>0</v>
      </c>
      <c r="U140" s="41">
        <v>42428.587</v>
      </c>
      <c r="V140" s="41">
        <f t="shared" si="5"/>
        <v>6226557.7996599991</v>
      </c>
    </row>
    <row r="141" spans="1:22" x14ac:dyDescent="0.3">
      <c r="A141" s="30"/>
      <c r="B141" s="42" t="s">
        <v>208</v>
      </c>
      <c r="C141" s="40">
        <v>696.81171999999992</v>
      </c>
      <c r="D141" s="40">
        <v>224683.51616</v>
      </c>
      <c r="E141" s="40">
        <v>5865143.4449300002</v>
      </c>
      <c r="F141" s="40">
        <v>0</v>
      </c>
      <c r="G141" s="40">
        <v>9341.0207399999999</v>
      </c>
      <c r="H141" s="40">
        <v>85437.161800000002</v>
      </c>
      <c r="I141" s="40">
        <f t="shared" si="4"/>
        <v>6185301.9553499995</v>
      </c>
      <c r="J141" s="41">
        <v>338612.10865999997</v>
      </c>
      <c r="K141" s="41">
        <v>679880.04240999988</v>
      </c>
      <c r="L141" s="41">
        <v>3160885.2415100001</v>
      </c>
      <c r="M141" s="41">
        <v>266975.66827000002</v>
      </c>
      <c r="N141" s="41">
        <v>216.06806</v>
      </c>
      <c r="O141" s="41">
        <v>1643954.6439</v>
      </c>
      <c r="P141" s="41">
        <v>8.0059400000000007</v>
      </c>
      <c r="Q141" s="41">
        <v>6670.636480000001</v>
      </c>
      <c r="R141" s="41">
        <v>45364.278099999996</v>
      </c>
      <c r="S141" s="41">
        <v>740.49802</v>
      </c>
      <c r="T141" s="41">
        <v>0</v>
      </c>
      <c r="U141" s="41">
        <v>41994.764000000003</v>
      </c>
      <c r="V141" s="41">
        <f t="shared" si="5"/>
        <v>6185301.9553500004</v>
      </c>
    </row>
    <row r="142" spans="1:22" x14ac:dyDescent="0.3">
      <c r="A142" s="30"/>
      <c r="B142" s="42" t="s">
        <v>209</v>
      </c>
      <c r="C142" s="40">
        <v>490.80680000000001</v>
      </c>
      <c r="D142" s="40">
        <v>224827.88326</v>
      </c>
      <c r="E142" s="40">
        <v>5893324.2353119999</v>
      </c>
      <c r="F142" s="40">
        <v>0</v>
      </c>
      <c r="G142" s="40">
        <v>9214.3941599999998</v>
      </c>
      <c r="H142" s="40">
        <v>84776.275119999991</v>
      </c>
      <c r="I142" s="40">
        <f t="shared" si="4"/>
        <v>6212633.5946519999</v>
      </c>
      <c r="J142" s="41">
        <v>342250.63775999995</v>
      </c>
      <c r="K142" s="41">
        <v>675579.64250000007</v>
      </c>
      <c r="L142" s="41">
        <v>3185970.7031799997</v>
      </c>
      <c r="M142" s="41">
        <v>269941.74205</v>
      </c>
      <c r="N142" s="41">
        <v>188.01729999999998</v>
      </c>
      <c r="O142" s="41">
        <v>1644712.182582</v>
      </c>
      <c r="P142" s="41">
        <v>9.0700800000000008</v>
      </c>
      <c r="Q142" s="41">
        <v>4658.2681199999997</v>
      </c>
      <c r="R142" s="41">
        <v>45216.258739999997</v>
      </c>
      <c r="S142" s="41">
        <v>646.69334000000003</v>
      </c>
      <c r="T142" s="41">
        <v>0</v>
      </c>
      <c r="U142" s="41">
        <v>43460.379000000001</v>
      </c>
      <c r="V142" s="41">
        <f t="shared" si="5"/>
        <v>6212633.5946520008</v>
      </c>
    </row>
    <row r="143" spans="1:22" x14ac:dyDescent="0.3">
      <c r="A143" s="30"/>
      <c r="B143" s="42" t="s">
        <v>210</v>
      </c>
      <c r="C143" s="40">
        <v>676.68730000000005</v>
      </c>
      <c r="D143" s="40">
        <v>223202.34602</v>
      </c>
      <c r="E143" s="40">
        <v>5897450.9078799998</v>
      </c>
      <c r="F143" s="40">
        <v>0</v>
      </c>
      <c r="G143" s="40">
        <v>9218.88184</v>
      </c>
      <c r="H143" s="40">
        <v>83973.208240000007</v>
      </c>
      <c r="I143" s="40">
        <f t="shared" si="4"/>
        <v>6214522.0312799998</v>
      </c>
      <c r="J143" s="41">
        <v>345696.80458999996</v>
      </c>
      <c r="K143" s="41">
        <v>686749.89956000005</v>
      </c>
      <c r="L143" s="41">
        <v>3193145.80858</v>
      </c>
      <c r="M143" s="41">
        <v>264751.28332000005</v>
      </c>
      <c r="N143" s="41">
        <v>162.71165999999999</v>
      </c>
      <c r="O143" s="41">
        <v>1630823.43349</v>
      </c>
      <c r="P143" s="41">
        <v>9.6766800000000011</v>
      </c>
      <c r="Q143" s="41">
        <v>3454.4203200000002</v>
      </c>
      <c r="R143" s="41">
        <v>46188.90266</v>
      </c>
      <c r="S143" s="41">
        <v>613.09641999999997</v>
      </c>
      <c r="T143" s="41">
        <v>0</v>
      </c>
      <c r="U143" s="41">
        <v>42925.993999999999</v>
      </c>
      <c r="V143" s="41">
        <f t="shared" si="5"/>
        <v>6214522.0312799988</v>
      </c>
    </row>
    <row r="144" spans="1:22" x14ac:dyDescent="0.3">
      <c r="A144" s="30"/>
      <c r="B144" s="42" t="s">
        <v>211</v>
      </c>
      <c r="C144" s="40">
        <v>667.05879000000004</v>
      </c>
      <c r="D144" s="40">
        <v>224361.35554999998</v>
      </c>
      <c r="E144" s="40">
        <v>5932835.6461500004</v>
      </c>
      <c r="F144" s="40">
        <v>0</v>
      </c>
      <c r="G144" s="40">
        <v>8928.2929999999997</v>
      </c>
      <c r="H144" s="40">
        <v>83459.629029999996</v>
      </c>
      <c r="I144" s="40">
        <f t="shared" si="4"/>
        <v>6250251.9825200001</v>
      </c>
      <c r="J144" s="41">
        <v>340477.20481999998</v>
      </c>
      <c r="K144" s="41">
        <v>694081.92389000009</v>
      </c>
      <c r="L144" s="41">
        <v>3205598.2521300004</v>
      </c>
      <c r="M144" s="41">
        <v>270022.82955000002</v>
      </c>
      <c r="N144" s="41">
        <v>143.07086999999999</v>
      </c>
      <c r="O144" s="41">
        <v>1647540.7792299998</v>
      </c>
      <c r="P144" s="41">
        <v>8.1299899999999994</v>
      </c>
      <c r="Q144" s="41">
        <v>3445.78892</v>
      </c>
      <c r="R144" s="41">
        <v>45830.61692</v>
      </c>
      <c r="S144" s="41">
        <v>711.77719999999999</v>
      </c>
      <c r="T144" s="41">
        <v>0</v>
      </c>
      <c r="U144" s="41">
        <v>42391.609000000004</v>
      </c>
      <c r="V144" s="41">
        <f t="shared" si="5"/>
        <v>6250251.982520001</v>
      </c>
    </row>
    <row r="145" spans="1:22" x14ac:dyDescent="0.3">
      <c r="A145" s="30"/>
      <c r="B145" s="42" t="s">
        <v>212</v>
      </c>
      <c r="C145" s="40">
        <v>522.19298000000003</v>
      </c>
      <c r="D145" s="40">
        <v>223082.21263999998</v>
      </c>
      <c r="E145" s="40">
        <v>5886548.1144985938</v>
      </c>
      <c r="F145" s="40">
        <v>0</v>
      </c>
      <c r="G145" s="40">
        <v>8876.8702699999994</v>
      </c>
      <c r="H145" s="40">
        <v>82682.232690000004</v>
      </c>
      <c r="I145" s="40">
        <f t="shared" si="4"/>
        <v>6201711.623078594</v>
      </c>
      <c r="J145" s="41">
        <v>323500.75373999996</v>
      </c>
      <c r="K145" s="41">
        <v>690781.24182</v>
      </c>
      <c r="L145" s="41">
        <v>3189239.8495499999</v>
      </c>
      <c r="M145" s="41">
        <v>266788.98616999999</v>
      </c>
      <c r="N145" s="41">
        <v>114.74324</v>
      </c>
      <c r="O145" s="41">
        <v>1639726.9455985939</v>
      </c>
      <c r="P145" s="41">
        <v>9.098980000000001</v>
      </c>
      <c r="Q145" s="41">
        <v>3437.3147600000002</v>
      </c>
      <c r="R145" s="41">
        <v>45622.125000000007</v>
      </c>
      <c r="S145" s="41">
        <v>580.04721999999992</v>
      </c>
      <c r="T145" s="41">
        <v>0</v>
      </c>
      <c r="U145" s="41">
        <v>41910.517</v>
      </c>
      <c r="V145" s="41">
        <f t="shared" si="5"/>
        <v>6201711.6230785949</v>
      </c>
    </row>
    <row r="146" spans="1:22" x14ac:dyDescent="0.3">
      <c r="A146" s="30"/>
      <c r="B146" s="42" t="s">
        <v>213</v>
      </c>
      <c r="C146" s="40">
        <v>568.77870999999993</v>
      </c>
      <c r="D146" s="40">
        <v>223854.38740000001</v>
      </c>
      <c r="E146" s="40">
        <v>5917014.2877600007</v>
      </c>
      <c r="F146" s="40">
        <v>0</v>
      </c>
      <c r="G146" s="40">
        <v>8822.36283</v>
      </c>
      <c r="H146" s="40">
        <v>81467.441730000006</v>
      </c>
      <c r="I146" s="40">
        <f t="shared" si="4"/>
        <v>6231727.2584300004</v>
      </c>
      <c r="J146" s="41">
        <v>339555.96197</v>
      </c>
      <c r="K146" s="41">
        <v>686909.18370000005</v>
      </c>
      <c r="L146" s="41">
        <v>3202876.4226699998</v>
      </c>
      <c r="M146" s="41">
        <v>268089.79582</v>
      </c>
      <c r="N146" s="41">
        <v>86.359289999999987</v>
      </c>
      <c r="O146" s="41">
        <v>1643919.7304199999</v>
      </c>
      <c r="P146" s="41">
        <v>9.8758599999999994</v>
      </c>
      <c r="Q146" s="41">
        <v>3351.2885000000001</v>
      </c>
      <c r="R146" s="41">
        <v>45258.65868</v>
      </c>
      <c r="S146" s="41">
        <v>639.11351999999999</v>
      </c>
      <c r="T146" s="41">
        <v>0</v>
      </c>
      <c r="U146" s="41">
        <v>41030.868000000002</v>
      </c>
      <c r="V146" s="41">
        <f t="shared" si="5"/>
        <v>6231727.2584299995</v>
      </c>
    </row>
    <row r="147" spans="1:22" x14ac:dyDescent="0.3">
      <c r="A147" s="30"/>
      <c r="B147" s="42" t="s">
        <v>214</v>
      </c>
      <c r="C147" s="40">
        <v>438.55507</v>
      </c>
      <c r="D147" s="40">
        <v>223741.69503</v>
      </c>
      <c r="E147" s="40">
        <v>5969604.5373790003</v>
      </c>
      <c r="F147" s="40">
        <v>0</v>
      </c>
      <c r="G147" s="40">
        <v>8778.9696199999998</v>
      </c>
      <c r="H147" s="40">
        <v>81120.552159999992</v>
      </c>
      <c r="I147" s="40">
        <f t="shared" si="4"/>
        <v>6283684.3092590002</v>
      </c>
      <c r="J147" s="41">
        <v>335338.57861999999</v>
      </c>
      <c r="K147" s="41">
        <v>697713.53718899994</v>
      </c>
      <c r="L147" s="41">
        <v>3210746.2580500003</v>
      </c>
      <c r="M147" s="41">
        <v>269388.68333999999</v>
      </c>
      <c r="N147" s="41">
        <v>67.896259999999998</v>
      </c>
      <c r="O147" s="41">
        <v>1680529.8340200002</v>
      </c>
      <c r="P147" s="41">
        <v>11.0219</v>
      </c>
      <c r="Q147" s="41">
        <v>3253.9835600000001</v>
      </c>
      <c r="R147" s="41">
        <v>44934.128540000005</v>
      </c>
      <c r="S147" s="41">
        <v>665.83478000000002</v>
      </c>
      <c r="T147" s="41">
        <v>0</v>
      </c>
      <c r="U147" s="41">
        <v>41034.553</v>
      </c>
      <c r="V147" s="41">
        <f t="shared" si="5"/>
        <v>6283684.3092590002</v>
      </c>
    </row>
    <row r="148" spans="1:22" x14ac:dyDescent="0.3">
      <c r="A148" s="30"/>
      <c r="B148" s="42" t="s">
        <v>215</v>
      </c>
      <c r="C148" s="40">
        <v>175.48147</v>
      </c>
      <c r="D148" s="40">
        <v>229079.89192000002</v>
      </c>
      <c r="E148" s="40">
        <v>5936595.5038600005</v>
      </c>
      <c r="F148" s="40">
        <v>0</v>
      </c>
      <c r="G148" s="40">
        <v>8732.8210799999997</v>
      </c>
      <c r="H148" s="40">
        <v>79646.173679999993</v>
      </c>
      <c r="I148" s="40">
        <f t="shared" si="4"/>
        <v>6254229.872010001</v>
      </c>
      <c r="J148" s="41">
        <v>315070.84503000003</v>
      </c>
      <c r="K148" s="41">
        <v>715200.56220000004</v>
      </c>
      <c r="L148" s="41">
        <v>3190115.07124</v>
      </c>
      <c r="M148" s="41">
        <v>271094.62150000007</v>
      </c>
      <c r="N148" s="41">
        <v>58.828300000000006</v>
      </c>
      <c r="O148" s="41">
        <v>1674310.9489799999</v>
      </c>
      <c r="P148" s="41">
        <v>12.16948</v>
      </c>
      <c r="Q148" s="41">
        <v>3080.4869399999998</v>
      </c>
      <c r="R148" s="41">
        <v>44752.116479999997</v>
      </c>
      <c r="S148" s="41">
        <v>475.72016000000002</v>
      </c>
      <c r="T148" s="41">
        <v>0</v>
      </c>
      <c r="U148" s="41">
        <v>40058.501699999993</v>
      </c>
      <c r="V148" s="41">
        <f t="shared" si="5"/>
        <v>6254229.8720100001</v>
      </c>
    </row>
    <row r="149" spans="1:22" x14ac:dyDescent="0.3">
      <c r="A149" s="30"/>
      <c r="B149" s="42" t="s">
        <v>216</v>
      </c>
      <c r="C149" s="40">
        <v>925.22901999999999</v>
      </c>
      <c r="D149" s="40">
        <v>230113.80466000002</v>
      </c>
      <c r="E149" s="40">
        <v>6050340.1185699999</v>
      </c>
      <c r="F149" s="40">
        <v>0</v>
      </c>
      <c r="G149" s="40">
        <v>19975.680840000001</v>
      </c>
      <c r="H149" s="40">
        <v>67699.328229999999</v>
      </c>
      <c r="I149" s="40">
        <f t="shared" si="4"/>
        <v>6369054.16132</v>
      </c>
      <c r="J149" s="41">
        <v>363410.06325000001</v>
      </c>
      <c r="K149" s="41">
        <v>725917.21120000002</v>
      </c>
      <c r="L149" s="41">
        <v>3235047.6091199997</v>
      </c>
      <c r="M149" s="41">
        <v>278086.21787999995</v>
      </c>
      <c r="N149" s="41">
        <v>49.772390000000001</v>
      </c>
      <c r="O149" s="41">
        <v>1678868.27841</v>
      </c>
      <c r="P149" s="41">
        <v>13.12731</v>
      </c>
      <c r="Q149" s="41">
        <v>2989.1444000000001</v>
      </c>
      <c r="R149" s="41">
        <v>44590.265639999998</v>
      </c>
      <c r="S149" s="41">
        <v>680.60784000000001</v>
      </c>
      <c r="T149" s="41">
        <v>0</v>
      </c>
      <c r="U149" s="41">
        <v>39401.863880000004</v>
      </c>
      <c r="V149" s="41">
        <f t="shared" si="5"/>
        <v>6369054.161319999</v>
      </c>
    </row>
    <row r="150" spans="1:22" x14ac:dyDescent="0.3">
      <c r="A150" s="30"/>
      <c r="B150" s="42" t="s">
        <v>217</v>
      </c>
      <c r="C150" s="40">
        <v>113.50694</v>
      </c>
      <c r="D150" s="40">
        <v>234828.38470999998</v>
      </c>
      <c r="E150" s="40">
        <v>6027779.0449000001</v>
      </c>
      <c r="F150" s="40">
        <v>0</v>
      </c>
      <c r="G150" s="40">
        <v>18831.945190000002</v>
      </c>
      <c r="H150" s="40">
        <v>66083.497640000001</v>
      </c>
      <c r="I150" s="40">
        <f t="shared" si="4"/>
        <v>6347636.3793799998</v>
      </c>
      <c r="J150" s="41">
        <v>339616.37132999999</v>
      </c>
      <c r="K150" s="41">
        <v>735201.22118999995</v>
      </c>
      <c r="L150" s="41">
        <v>3218691.77483</v>
      </c>
      <c r="M150" s="41">
        <v>280394.74942999997</v>
      </c>
      <c r="N150" s="41">
        <v>43.363999999999997</v>
      </c>
      <c r="O150" s="41">
        <v>1688773.4557700001</v>
      </c>
      <c r="P150" s="41">
        <v>14.257669999999999</v>
      </c>
      <c r="Q150" s="41">
        <v>2895.7328200000002</v>
      </c>
      <c r="R150" s="41">
        <v>42113.573060000002</v>
      </c>
      <c r="S150" s="41">
        <v>803.74152000000004</v>
      </c>
      <c r="T150" s="41">
        <v>0</v>
      </c>
      <c r="U150" s="41">
        <v>39088.137759999998</v>
      </c>
      <c r="V150" s="41">
        <f t="shared" si="5"/>
        <v>6347636.3793799998</v>
      </c>
    </row>
    <row r="151" spans="1:22" x14ac:dyDescent="0.3">
      <c r="A151" s="30"/>
      <c r="B151" s="42" t="s">
        <v>218</v>
      </c>
      <c r="C151" s="40">
        <v>955.21974999999998</v>
      </c>
      <c r="D151" s="40">
        <v>235989.87151</v>
      </c>
      <c r="E151" s="40">
        <v>6057777.3391100001</v>
      </c>
      <c r="F151" s="40">
        <v>8.0360000000000001E-2</v>
      </c>
      <c r="G151" s="40">
        <v>18628.186533870998</v>
      </c>
      <c r="H151" s="40">
        <v>65486.292409999995</v>
      </c>
      <c r="I151" s="40">
        <f t="shared" si="4"/>
        <v>6378836.9896738715</v>
      </c>
      <c r="J151" s="41">
        <v>337080.25585000002</v>
      </c>
      <c r="K151" s="41">
        <v>693036.32974999992</v>
      </c>
      <c r="L151" s="41">
        <v>3263742.4000300001</v>
      </c>
      <c r="M151" s="41">
        <v>282065.80072</v>
      </c>
      <c r="N151" s="41">
        <v>40.529820000000001</v>
      </c>
      <c r="O151" s="41">
        <v>1718757.1142000009</v>
      </c>
      <c r="P151" s="41">
        <v>16.409153870949748</v>
      </c>
      <c r="Q151" s="41">
        <v>2803.3076000000001</v>
      </c>
      <c r="R151" s="41">
        <v>41902.855960000001</v>
      </c>
      <c r="S151" s="41">
        <v>783.75321999999892</v>
      </c>
      <c r="T151" s="41">
        <v>0</v>
      </c>
      <c r="U151" s="41">
        <v>38608.233370000002</v>
      </c>
      <c r="V151" s="41">
        <f t="shared" si="5"/>
        <v>6378836.9896738715</v>
      </c>
    </row>
    <row r="152" spans="1:22" x14ac:dyDescent="0.3">
      <c r="A152" s="30"/>
      <c r="B152" s="42" t="s">
        <v>219</v>
      </c>
      <c r="C152" s="40">
        <v>3332.5753100000002</v>
      </c>
      <c r="D152" s="40">
        <v>239909.35766000004</v>
      </c>
      <c r="E152" s="40">
        <v>6075849.5103399996</v>
      </c>
      <c r="F152" s="40">
        <v>0.13058</v>
      </c>
      <c r="G152" s="40">
        <v>17134.716350000002</v>
      </c>
      <c r="H152" s="40">
        <v>64883.530030000002</v>
      </c>
      <c r="I152" s="40">
        <f t="shared" si="4"/>
        <v>6401109.82027</v>
      </c>
      <c r="J152" s="41">
        <v>339416.80194000003</v>
      </c>
      <c r="K152" s="41">
        <v>694591.11080000002</v>
      </c>
      <c r="L152" s="41">
        <v>3272809.28009</v>
      </c>
      <c r="M152" s="41">
        <v>284396.92254999996</v>
      </c>
      <c r="N152" s="41">
        <v>39.076730000000005</v>
      </c>
      <c r="O152" s="41">
        <v>1727838.2512000003</v>
      </c>
      <c r="P152" s="41">
        <v>17.559449999999998</v>
      </c>
      <c r="Q152" s="41">
        <v>2709.7724799999996</v>
      </c>
      <c r="R152" s="41">
        <v>40451.552179999999</v>
      </c>
      <c r="S152" s="41">
        <v>707.90931999999998</v>
      </c>
      <c r="T152" s="41">
        <v>0</v>
      </c>
      <c r="U152" s="41">
        <v>38131.583530000004</v>
      </c>
      <c r="V152" s="41">
        <f t="shared" si="5"/>
        <v>6401109.8202699991</v>
      </c>
    </row>
    <row r="153" spans="1:22" x14ac:dyDescent="0.3">
      <c r="A153" s="30"/>
      <c r="B153" s="42" t="s">
        <v>220</v>
      </c>
      <c r="C153" s="40">
        <v>628.24900000000002</v>
      </c>
      <c r="D153" s="40">
        <v>239141.20954000001</v>
      </c>
      <c r="E153" s="40">
        <v>6067729.7578139994</v>
      </c>
      <c r="F153" s="40">
        <v>0.18080000000000002</v>
      </c>
      <c r="G153" s="40">
        <v>17046.09677</v>
      </c>
      <c r="H153" s="40">
        <v>56373.053359999998</v>
      </c>
      <c r="I153" s="40">
        <f t="shared" si="4"/>
        <v>6380918.5472839996</v>
      </c>
      <c r="J153" s="41">
        <v>309626.60034400003</v>
      </c>
      <c r="K153" s="41">
        <v>701437.94568</v>
      </c>
      <c r="L153" s="41">
        <v>3266690.5784100001</v>
      </c>
      <c r="M153" s="41">
        <v>280099.10379000002</v>
      </c>
      <c r="N153" s="41">
        <v>19.596299999999999</v>
      </c>
      <c r="O153" s="41">
        <v>1749625.391830001</v>
      </c>
      <c r="P153" s="41">
        <v>19.046000000000003</v>
      </c>
      <c r="Q153" s="41">
        <v>2628.8347400000002</v>
      </c>
      <c r="R153" s="41">
        <v>40282.017540000001</v>
      </c>
      <c r="S153" s="41">
        <v>743.30736000000002</v>
      </c>
      <c r="T153" s="41">
        <v>0</v>
      </c>
      <c r="U153" s="41">
        <v>29746.12529</v>
      </c>
      <c r="V153" s="41">
        <f t="shared" si="5"/>
        <v>6380918.5472840015</v>
      </c>
    </row>
    <row r="154" spans="1:22" x14ac:dyDescent="0.3">
      <c r="A154" s="30"/>
      <c r="B154" s="42" t="s">
        <v>221</v>
      </c>
      <c r="C154" s="40">
        <v>1900.15742</v>
      </c>
      <c r="D154" s="40">
        <v>238434.60531000001</v>
      </c>
      <c r="E154" s="40">
        <v>6054330.3346299995</v>
      </c>
      <c r="F154" s="40">
        <v>0.25612999999999997</v>
      </c>
      <c r="G154" s="40">
        <v>13389.70693</v>
      </c>
      <c r="H154" s="40">
        <v>50915.346689999998</v>
      </c>
      <c r="I154" s="40">
        <f t="shared" si="4"/>
        <v>6358970.4071099991</v>
      </c>
      <c r="J154" s="41">
        <v>293882.86442</v>
      </c>
      <c r="K154" s="41">
        <v>702353.59126999998</v>
      </c>
      <c r="L154" s="41">
        <v>3268639.0253300001</v>
      </c>
      <c r="M154" s="41">
        <v>281728.83928999997</v>
      </c>
      <c r="N154" s="41">
        <v>16.52871</v>
      </c>
      <c r="O154" s="41">
        <v>1748044.2483399999</v>
      </c>
      <c r="P154" s="41">
        <v>20.355209999999996</v>
      </c>
      <c r="Q154" s="41">
        <v>2535.1038599999997</v>
      </c>
      <c r="R154" s="41">
        <v>36648.339540000001</v>
      </c>
      <c r="S154" s="41">
        <v>846.13024000000291</v>
      </c>
      <c r="T154" s="41">
        <v>0</v>
      </c>
      <c r="U154" s="41">
        <v>24255.3809</v>
      </c>
      <c r="V154" s="41">
        <f t="shared" si="5"/>
        <v>6358970.40711</v>
      </c>
    </row>
    <row r="155" spans="1:22" x14ac:dyDescent="0.3">
      <c r="A155" s="30"/>
      <c r="B155" s="42" t="s">
        <v>222</v>
      </c>
      <c r="C155" s="40">
        <v>40.344980000000007</v>
      </c>
      <c r="D155" s="40">
        <v>238861.83869</v>
      </c>
      <c r="E155" s="40">
        <v>6085349.4399301503</v>
      </c>
      <c r="F155" s="40">
        <v>0</v>
      </c>
      <c r="G155" s="40">
        <v>14244.336161499999</v>
      </c>
      <c r="H155" s="40">
        <v>50343.6413323632</v>
      </c>
      <c r="I155" s="40">
        <f t="shared" si="4"/>
        <v>6388839.6010940131</v>
      </c>
      <c r="J155" s="41">
        <v>297331.99251016002</v>
      </c>
      <c r="K155" s="41">
        <v>711846.18738999998</v>
      </c>
      <c r="L155" s="41">
        <v>3265316.3165799999</v>
      </c>
      <c r="M155" s="41">
        <v>275386.04195000004</v>
      </c>
      <c r="N155" s="41">
        <v>15.057180000000001</v>
      </c>
      <c r="O155" s="41">
        <v>1774356.0279899999</v>
      </c>
      <c r="P155" s="41">
        <v>20.6786738632</v>
      </c>
      <c r="Q155" s="41">
        <v>2439.9865200000004</v>
      </c>
      <c r="R155" s="41">
        <v>37431.822319999999</v>
      </c>
      <c r="S155" s="41">
        <v>864.946660000002</v>
      </c>
      <c r="T155" s="41">
        <v>0</v>
      </c>
      <c r="U155" s="41">
        <v>23830.543319999997</v>
      </c>
      <c r="V155" s="41">
        <f t="shared" si="5"/>
        <v>6388839.6010940224</v>
      </c>
    </row>
    <row r="156" spans="1:22" x14ac:dyDescent="0.3">
      <c r="A156" s="30"/>
      <c r="B156" s="42">
        <v>45412</v>
      </c>
      <c r="C156" s="40">
        <v>41.847379999999994</v>
      </c>
      <c r="D156" s="40">
        <v>237644.03641</v>
      </c>
      <c r="E156" s="40">
        <v>6047333.9073200002</v>
      </c>
      <c r="F156" s="40">
        <v>0</v>
      </c>
      <c r="G156" s="40">
        <v>14623.003189999999</v>
      </c>
      <c r="H156" s="40">
        <v>48687.215260000004</v>
      </c>
      <c r="I156" s="40">
        <f t="shared" si="4"/>
        <v>6348330.0095600002</v>
      </c>
      <c r="J156" s="41">
        <v>259066.20885000002</v>
      </c>
      <c r="K156" s="41">
        <v>718063.8909</v>
      </c>
      <c r="L156" s="41">
        <v>3262662.3820799999</v>
      </c>
      <c r="M156" s="41">
        <v>273979.17904999998</v>
      </c>
      <c r="N156" s="41">
        <v>13.579319999999999</v>
      </c>
      <c r="O156" s="41">
        <v>1771234.5509100009</v>
      </c>
      <c r="P156" s="41">
        <v>22.254549999999998</v>
      </c>
      <c r="Q156" s="41">
        <v>2345.7269799999999</v>
      </c>
      <c r="R156" s="41">
        <v>37796.898719999997</v>
      </c>
      <c r="S156" s="41">
        <v>917.71571999999992</v>
      </c>
      <c r="T156" s="41">
        <v>0</v>
      </c>
      <c r="U156" s="41">
        <v>22227.622479999998</v>
      </c>
      <c r="V156" s="41">
        <f t="shared" si="5"/>
        <v>6348330.0095600002</v>
      </c>
    </row>
    <row r="157" spans="1:22" x14ac:dyDescent="0.3">
      <c r="A157" s="30"/>
      <c r="B157" s="42">
        <v>45443</v>
      </c>
      <c r="C157" s="40">
        <v>49.519469999999998</v>
      </c>
      <c r="D157" s="40">
        <v>236598.90568</v>
      </c>
      <c r="E157" s="40">
        <v>6204446.1203273898</v>
      </c>
      <c r="F157" s="40">
        <v>0</v>
      </c>
      <c r="G157" s="40">
        <v>14292.0379725</v>
      </c>
      <c r="H157" s="40">
        <v>43003.758120156002</v>
      </c>
      <c r="I157" s="40">
        <f t="shared" si="4"/>
        <v>6498390.3415700449</v>
      </c>
      <c r="J157" s="41">
        <v>336903.25614738493</v>
      </c>
      <c r="K157" s="41">
        <v>772234.34621000011</v>
      </c>
      <c r="L157" s="41">
        <v>3266339.4919499997</v>
      </c>
      <c r="M157" s="41">
        <v>281848.49860999995</v>
      </c>
      <c r="N157" s="41">
        <v>12.0953</v>
      </c>
      <c r="O157" s="41">
        <v>1783756.85726</v>
      </c>
      <c r="P157" s="41">
        <v>23.281542655999999</v>
      </c>
      <c r="Q157" s="41">
        <v>2250.2412199999999</v>
      </c>
      <c r="R157" s="41">
        <v>37490.320380000005</v>
      </c>
      <c r="S157" s="41">
        <v>909.67785999999796</v>
      </c>
      <c r="T157" s="41">
        <v>0</v>
      </c>
      <c r="U157" s="41">
        <v>16622.275089999999</v>
      </c>
      <c r="V157" s="41">
        <f t="shared" si="5"/>
        <v>6498390.3415700411</v>
      </c>
    </row>
    <row r="158" spans="1:22" x14ac:dyDescent="0.3">
      <c r="A158" s="30"/>
      <c r="B158" s="42">
        <v>45473</v>
      </c>
      <c r="C158" s="40">
        <v>49.744860000000003</v>
      </c>
      <c r="D158" s="40">
        <v>236336.46837000002</v>
      </c>
      <c r="E158" s="40">
        <v>6210333.2990893405</v>
      </c>
      <c r="F158" s="40">
        <v>0</v>
      </c>
      <c r="G158" s="40">
        <v>14226.4010805</v>
      </c>
      <c r="H158" s="40">
        <v>42296.485592844401</v>
      </c>
      <c r="I158" s="40">
        <f t="shared" si="4"/>
        <v>6503242.3989926847</v>
      </c>
      <c r="J158" s="41">
        <v>348068.59649933502</v>
      </c>
      <c r="K158" s="41">
        <v>777021.62065000006</v>
      </c>
      <c r="L158" s="41">
        <v>3263208.9845799999</v>
      </c>
      <c r="M158" s="41">
        <v>283466.47185999999</v>
      </c>
      <c r="N158" s="41">
        <v>10.605510000000001</v>
      </c>
      <c r="O158" s="41">
        <v>1774943.2332199998</v>
      </c>
      <c r="P158" s="41">
        <v>24.264673344399998</v>
      </c>
      <c r="Q158" s="41">
        <v>2250.2738600000002</v>
      </c>
      <c r="R158" s="41">
        <v>37411.906419999999</v>
      </c>
      <c r="S158" s="41">
        <v>817.97339999999997</v>
      </c>
      <c r="T158" s="41">
        <v>0</v>
      </c>
      <c r="U158" s="41">
        <v>16018.46832</v>
      </c>
      <c r="V158" s="41">
        <f t="shared" si="5"/>
        <v>6503242.3989926791</v>
      </c>
    </row>
    <row r="159" spans="1:22" x14ac:dyDescent="0.3">
      <c r="A159" s="30"/>
      <c r="B159" s="42">
        <v>45504</v>
      </c>
      <c r="C159" s="40">
        <v>1497.1523300000001</v>
      </c>
      <c r="D159" s="40">
        <v>238988.87187999999</v>
      </c>
      <c r="E159" s="40">
        <v>6184305.9431313304</v>
      </c>
      <c r="F159" s="40">
        <v>0</v>
      </c>
      <c r="G159" s="40">
        <v>20426.868010999999</v>
      </c>
      <c r="H159" s="40">
        <v>41552.782835515201</v>
      </c>
      <c r="I159" s="40">
        <f t="shared" si="4"/>
        <v>6486771.6181878457</v>
      </c>
      <c r="J159" s="41">
        <v>317476.53302132996</v>
      </c>
      <c r="K159" s="41">
        <v>781074.93446999998</v>
      </c>
      <c r="L159" s="41">
        <v>3290295.0313599994</v>
      </c>
      <c r="M159" s="41">
        <v>286228.09886999999</v>
      </c>
      <c r="N159" s="41">
        <v>9.1090999999999998</v>
      </c>
      <c r="O159" s="41">
        <v>1749708.26052</v>
      </c>
      <c r="P159" s="41">
        <v>25.387996515199998</v>
      </c>
      <c r="Q159" s="41">
        <v>2153.9993399999998</v>
      </c>
      <c r="R159" s="41">
        <v>43623.098559999999</v>
      </c>
      <c r="S159" s="41">
        <v>761.75151999999593</v>
      </c>
      <c r="T159" s="41">
        <v>0</v>
      </c>
      <c r="U159" s="41">
        <v>15415.413430000001</v>
      </c>
      <c r="V159" s="41">
        <f t="shared" si="5"/>
        <v>6486771.6181878438</v>
      </c>
    </row>
    <row r="160" spans="1:22" x14ac:dyDescent="0.3">
      <c r="A160" s="30"/>
      <c r="B160" s="42">
        <v>45535</v>
      </c>
      <c r="C160" s="40">
        <v>49.075069999999997</v>
      </c>
      <c r="D160" s="40">
        <v>230022.95993999997</v>
      </c>
      <c r="E160" s="40">
        <v>6228521.4020488095</v>
      </c>
      <c r="F160" s="40">
        <v>0</v>
      </c>
      <c r="G160" s="40">
        <v>20334.5450815</v>
      </c>
      <c r="H160" s="40">
        <v>40757.187446660799</v>
      </c>
      <c r="I160" s="40">
        <f t="shared" si="4"/>
        <v>6519685.1695869695</v>
      </c>
      <c r="J160" s="41">
        <v>307106.839138815</v>
      </c>
      <c r="K160" s="41">
        <v>805621.71005000011</v>
      </c>
      <c r="L160" s="41">
        <v>3314994.7195700007</v>
      </c>
      <c r="M160" s="41">
        <v>286986.84014000004</v>
      </c>
      <c r="N160" s="41">
        <v>7.6064499999999997</v>
      </c>
      <c r="O160" s="41">
        <v>1743875.7217100002</v>
      </c>
      <c r="P160" s="41">
        <v>26.092388160799999</v>
      </c>
      <c r="Q160" s="41">
        <v>2061.6216599999998</v>
      </c>
      <c r="R160" s="41">
        <v>43500.960680000004</v>
      </c>
      <c r="S160" s="41">
        <v>690.45648000000097</v>
      </c>
      <c r="T160" s="41">
        <v>0</v>
      </c>
      <c r="U160" s="41">
        <v>14812.601319999998</v>
      </c>
      <c r="V160" s="41">
        <f t="shared" si="5"/>
        <v>6519685.1695869761</v>
      </c>
    </row>
    <row r="161" spans="1:22" x14ac:dyDescent="0.3">
      <c r="A161" s="30"/>
      <c r="B161" s="42">
        <v>45565</v>
      </c>
      <c r="C161" s="40">
        <v>2148.8950299999997</v>
      </c>
      <c r="D161" s="40">
        <v>240606.02649000002</v>
      </c>
      <c r="E161" s="40">
        <v>6274665.8260770803</v>
      </c>
      <c r="F161" s="40">
        <v>0</v>
      </c>
      <c r="G161" s="40">
        <v>19705.783429999999</v>
      </c>
      <c r="H161" s="40">
        <v>31158.388762365597</v>
      </c>
      <c r="I161" s="40">
        <f t="shared" si="4"/>
        <v>6568284.9197894465</v>
      </c>
      <c r="J161" s="41">
        <v>326897.93935708003</v>
      </c>
      <c r="K161" s="41">
        <v>820195.06243000005</v>
      </c>
      <c r="L161" s="41">
        <v>3317446.0838099993</v>
      </c>
      <c r="M161" s="41">
        <v>291031.14554000006</v>
      </c>
      <c r="N161" s="41">
        <v>6.0977600000000001</v>
      </c>
      <c r="O161" s="41">
        <v>1761844.4187</v>
      </c>
      <c r="P161" s="41">
        <v>26.0905623656</v>
      </c>
      <c r="Q161" s="41">
        <v>1964.4347400000001</v>
      </c>
      <c r="R161" s="41">
        <v>42878.248460000003</v>
      </c>
      <c r="S161" s="41">
        <v>920.63932</v>
      </c>
      <c r="T161" s="41">
        <v>0</v>
      </c>
      <c r="U161" s="41">
        <v>5074.75911</v>
      </c>
      <c r="V161" s="41">
        <f t="shared" si="5"/>
        <v>6568284.9197894465</v>
      </c>
    </row>
    <row r="162" spans="1:22" x14ac:dyDescent="0.3">
      <c r="A162" s="30"/>
      <c r="B162" s="42">
        <v>45596</v>
      </c>
      <c r="C162" s="40">
        <v>988.54506000000003</v>
      </c>
      <c r="D162" s="40">
        <v>240399.79263000001</v>
      </c>
      <c r="E162" s="40">
        <v>6299677.1620749906</v>
      </c>
      <c r="F162" s="40">
        <v>0</v>
      </c>
      <c r="G162" s="40">
        <v>19352.7825705</v>
      </c>
      <c r="H162" s="40">
        <v>49475.549020067599</v>
      </c>
      <c r="I162" s="40">
        <f t="shared" si="4"/>
        <v>6609893.8313555587</v>
      </c>
      <c r="J162" s="41">
        <v>319904.98252499005</v>
      </c>
      <c r="K162" s="41">
        <v>820997.51512</v>
      </c>
      <c r="L162" s="41">
        <v>3343537.9197700005</v>
      </c>
      <c r="M162" s="41">
        <v>292402.50046999997</v>
      </c>
      <c r="N162" s="41">
        <v>4.58256</v>
      </c>
      <c r="O162" s="41">
        <v>1764217.9993199999</v>
      </c>
      <c r="P162" s="41">
        <v>26.140010567600001</v>
      </c>
      <c r="Q162" s="41">
        <v>1866.3671399999998</v>
      </c>
      <c r="R162" s="41">
        <v>54823.206820000007</v>
      </c>
      <c r="S162" s="41">
        <v>995.54829999999902</v>
      </c>
      <c r="T162" s="41">
        <v>0</v>
      </c>
      <c r="U162" s="41">
        <v>11117.069320000001</v>
      </c>
      <c r="V162" s="41">
        <f t="shared" si="5"/>
        <v>6609893.8313555568</v>
      </c>
    </row>
    <row r="163" spans="1:22" x14ac:dyDescent="0.3">
      <c r="A163" s="30"/>
      <c r="B163" s="42">
        <v>45626</v>
      </c>
      <c r="C163" s="40">
        <v>1590.62697</v>
      </c>
      <c r="D163" s="40">
        <v>843269.75957000011</v>
      </c>
      <c r="E163" s="40">
        <v>6328178.5486695804</v>
      </c>
      <c r="F163" s="40">
        <v>0</v>
      </c>
      <c r="G163" s="40">
        <v>18722.10341</v>
      </c>
      <c r="H163" s="40">
        <v>63519.531312358798</v>
      </c>
      <c r="I163" s="40">
        <f t="shared" si="4"/>
        <v>7255280.5699319392</v>
      </c>
      <c r="J163" s="41">
        <v>308086.07136957493</v>
      </c>
      <c r="K163" s="41">
        <v>845543.31902000005</v>
      </c>
      <c r="L163" s="41">
        <v>3365139.6075400002</v>
      </c>
      <c r="M163" s="41">
        <v>291974.49548999994</v>
      </c>
      <c r="N163" s="41">
        <v>3.0610599999999999</v>
      </c>
      <c r="O163" s="41">
        <v>2362292.3807299999</v>
      </c>
      <c r="P163" s="41">
        <v>26.5512223588</v>
      </c>
      <c r="Q163" s="41">
        <v>1768.28862</v>
      </c>
      <c r="R163" s="41">
        <v>68551.053100000005</v>
      </c>
      <c r="S163" s="41">
        <v>961.52578000000199</v>
      </c>
      <c r="T163" s="41">
        <v>0</v>
      </c>
      <c r="U163" s="41">
        <v>10934.216</v>
      </c>
      <c r="V163" s="41">
        <f t="shared" si="5"/>
        <v>7255280.5699319327</v>
      </c>
    </row>
    <row r="164" spans="1:22" x14ac:dyDescent="0.3">
      <c r="A164" s="30"/>
      <c r="B164" s="42">
        <v>45657</v>
      </c>
      <c r="C164" s="40">
        <v>20723.756600000001</v>
      </c>
      <c r="D164" s="40">
        <v>842492.77826000005</v>
      </c>
      <c r="E164" s="40">
        <v>6359180.1194899995</v>
      </c>
      <c r="F164" s="40">
        <v>0</v>
      </c>
      <c r="G164" s="40">
        <v>18644.308229999999</v>
      </c>
      <c r="H164" s="40">
        <v>70727.068199999994</v>
      </c>
      <c r="I164" s="40">
        <f t="shared" si="4"/>
        <v>7311768.0307799987</v>
      </c>
      <c r="J164" s="41">
        <v>332242.29267999995</v>
      </c>
      <c r="K164" s="41">
        <v>849357.5718700001</v>
      </c>
      <c r="L164" s="41">
        <v>3367056.5351900002</v>
      </c>
      <c r="M164" s="41">
        <v>295845.58681999991</v>
      </c>
      <c r="N164" s="41">
        <v>1.53321</v>
      </c>
      <c r="O164" s="41">
        <v>2377893.1345800003</v>
      </c>
      <c r="P164" s="41">
        <v>97.485829999999993</v>
      </c>
      <c r="Q164" s="41">
        <v>1669.6222200000002</v>
      </c>
      <c r="R164" s="41">
        <v>75880.751279999997</v>
      </c>
      <c r="S164" s="41">
        <v>972.63565999999787</v>
      </c>
      <c r="T164" s="41">
        <v>0</v>
      </c>
      <c r="U164" s="41">
        <v>10750.881439999999</v>
      </c>
      <c r="V164" s="41">
        <f t="shared" si="5"/>
        <v>7311768.0307800006</v>
      </c>
    </row>
    <row r="165" spans="1:22" x14ac:dyDescent="0.3">
      <c r="A165" s="30"/>
      <c r="B165" s="42">
        <v>45688</v>
      </c>
      <c r="C165" s="40">
        <v>95.075299999999999</v>
      </c>
      <c r="D165" s="40">
        <v>842228.08843999996</v>
      </c>
      <c r="E165" s="40">
        <v>6389340.2184100002</v>
      </c>
      <c r="F165" s="40">
        <v>0</v>
      </c>
      <c r="G165" s="40">
        <v>18688.658142499997</v>
      </c>
      <c r="H165" s="40">
        <v>83569.598549999995</v>
      </c>
      <c r="I165" s="40">
        <f t="shared" si="4"/>
        <v>7333921.6388424998</v>
      </c>
      <c r="J165" s="41">
        <v>320838.29201999999</v>
      </c>
      <c r="K165" s="41">
        <v>861659.01740000001</v>
      </c>
      <c r="L165" s="41">
        <v>3375028.8969999999</v>
      </c>
      <c r="M165" s="41">
        <v>291408.46273999999</v>
      </c>
      <c r="N165" s="41">
        <v>0</v>
      </c>
      <c r="O165" s="41">
        <v>2382728.7129900004</v>
      </c>
      <c r="P165" s="41">
        <v>97.768072500000002</v>
      </c>
      <c r="Q165" s="41">
        <v>1570.7564199999999</v>
      </c>
      <c r="R165" s="41">
        <v>89066.198199999984</v>
      </c>
      <c r="S165" s="41">
        <v>955.65499999999906</v>
      </c>
      <c r="T165" s="41">
        <v>0</v>
      </c>
      <c r="U165" s="41">
        <v>10567.879000000001</v>
      </c>
      <c r="V165" s="41">
        <f t="shared" si="5"/>
        <v>7333921.6388425007</v>
      </c>
    </row>
    <row r="166" spans="1:22" x14ac:dyDescent="0.3">
      <c r="A166" s="30"/>
      <c r="B166" s="42">
        <v>45716</v>
      </c>
      <c r="C166" s="40">
        <v>97.656850000000006</v>
      </c>
      <c r="D166" s="40">
        <v>842790.49924000003</v>
      </c>
      <c r="E166" s="40">
        <v>6389237.6394800004</v>
      </c>
      <c r="F166" s="40">
        <v>0</v>
      </c>
      <c r="G166" s="40">
        <v>25914.7016525</v>
      </c>
      <c r="H166" s="40">
        <v>83409.829690000013</v>
      </c>
      <c r="I166" s="40">
        <f t="shared" si="4"/>
        <v>7341450.3269125</v>
      </c>
      <c r="J166" s="41">
        <v>297843.13243</v>
      </c>
      <c r="K166" s="41">
        <v>880662.96791000012</v>
      </c>
      <c r="L166" s="41">
        <v>3373302.9566799994</v>
      </c>
      <c r="M166" s="41">
        <v>292103.53307</v>
      </c>
      <c r="N166" s="41">
        <v>0</v>
      </c>
      <c r="O166" s="41">
        <v>2388213.20548</v>
      </c>
      <c r="P166" s="41">
        <v>27.156522500000001</v>
      </c>
      <c r="Q166" s="41">
        <v>1470.8316399999999</v>
      </c>
      <c r="R166" s="41">
        <v>96457.558480000007</v>
      </c>
      <c r="S166" s="41">
        <v>986.14970000000403</v>
      </c>
      <c r="T166" s="41">
        <v>0</v>
      </c>
      <c r="U166" s="41">
        <v>10382.834999999999</v>
      </c>
      <c r="V166" s="41">
        <f t="shared" si="5"/>
        <v>7341450.3269125</v>
      </c>
    </row>
    <row r="167" spans="1:22" x14ac:dyDescent="0.3">
      <c r="A167" s="30"/>
      <c r="B167" s="42">
        <v>45747</v>
      </c>
      <c r="C167" s="40">
        <v>1284.2179799999999</v>
      </c>
      <c r="D167" s="40">
        <v>840647.21155000001</v>
      </c>
      <c r="E167" s="40">
        <v>6398686.5469700005</v>
      </c>
      <c r="F167" s="40">
        <v>0</v>
      </c>
      <c r="G167" s="40">
        <v>39305.708549999996</v>
      </c>
      <c r="H167" s="40">
        <v>89898.099220000004</v>
      </c>
      <c r="I167" s="40">
        <f t="shared" si="4"/>
        <v>7369821.7842700006</v>
      </c>
      <c r="J167" s="41">
        <v>272259.01682000002</v>
      </c>
      <c r="K167" s="41">
        <v>889057.67957000004</v>
      </c>
      <c r="L167" s="41">
        <v>3401941.6731500002</v>
      </c>
      <c r="M167" s="41">
        <v>287249.90762000001</v>
      </c>
      <c r="N167" s="41">
        <v>0</v>
      </c>
      <c r="O167" s="41">
        <v>2390109.6993400003</v>
      </c>
      <c r="P167" s="41">
        <v>27.148330000000001</v>
      </c>
      <c r="Q167" s="41">
        <v>1370.1501600000001</v>
      </c>
      <c r="R167" s="41">
        <v>116520.25453999999</v>
      </c>
      <c r="S167" s="41">
        <v>903.41969999999992</v>
      </c>
      <c r="T167" s="41">
        <v>0</v>
      </c>
      <c r="U167" s="41">
        <v>10382.83504</v>
      </c>
      <c r="V167" s="41">
        <f t="shared" si="5"/>
        <v>7369821.7842700016</v>
      </c>
    </row>
    <row r="168" spans="1:22" x14ac:dyDescent="0.3">
      <c r="A168" s="30"/>
      <c r="B168" s="42">
        <v>45777</v>
      </c>
      <c r="C168" s="40">
        <v>121.46052</v>
      </c>
      <c r="D168" s="40">
        <v>840586.54453000007</v>
      </c>
      <c r="E168" s="40">
        <v>6425823.1837499999</v>
      </c>
      <c r="F168" s="40">
        <v>0</v>
      </c>
      <c r="G168" s="40">
        <v>155001.73480999999</v>
      </c>
      <c r="H168" s="40">
        <v>89345.407789999997</v>
      </c>
      <c r="I168" s="40">
        <f t="shared" si="4"/>
        <v>7510878.3313999996</v>
      </c>
      <c r="J168" s="41">
        <v>270054.34041</v>
      </c>
      <c r="K168" s="41">
        <v>912524.26650999999</v>
      </c>
      <c r="L168" s="41">
        <v>3407975.2013000003</v>
      </c>
      <c r="M168" s="41">
        <v>292230.33494000003</v>
      </c>
      <c r="N168" s="41">
        <v>0</v>
      </c>
      <c r="O168" s="41">
        <v>2383747.0456400001</v>
      </c>
      <c r="P168" s="41">
        <v>27.554300000000005</v>
      </c>
      <c r="Q168" s="41">
        <v>1269.5613799999999</v>
      </c>
      <c r="R168" s="41">
        <v>116158.12798</v>
      </c>
      <c r="S168" s="41">
        <v>891.76015999999697</v>
      </c>
      <c r="T168" s="41">
        <v>0</v>
      </c>
      <c r="U168" s="41">
        <v>126000.13877999999</v>
      </c>
      <c r="V168" s="41">
        <f t="shared" si="5"/>
        <v>7510878.3314000005</v>
      </c>
    </row>
    <row r="169" spans="1:22" x14ac:dyDescent="0.3">
      <c r="A169" s="30"/>
      <c r="B169" s="42">
        <v>45808</v>
      </c>
      <c r="C169" s="40">
        <v>68.059190000000001</v>
      </c>
      <c r="D169" s="40">
        <v>841989.93693999993</v>
      </c>
      <c r="E169" s="40">
        <v>6444442.5674000001</v>
      </c>
      <c r="F169" s="40">
        <v>0</v>
      </c>
      <c r="G169" s="40">
        <v>154871.13386</v>
      </c>
      <c r="H169" s="40">
        <v>88591.507130000013</v>
      </c>
      <c r="I169" s="40">
        <f t="shared" si="4"/>
        <v>7529963.2045200001</v>
      </c>
      <c r="J169" s="41">
        <v>275958.83043999993</v>
      </c>
      <c r="K169" s="41">
        <v>908270.77397999994</v>
      </c>
      <c r="L169" s="41">
        <v>3428478.2780599999</v>
      </c>
      <c r="M169" s="41">
        <v>289057.13275000005</v>
      </c>
      <c r="N169" s="41">
        <v>0</v>
      </c>
      <c r="O169" s="41">
        <v>2384735.5482999999</v>
      </c>
      <c r="P169" s="41">
        <v>26.95513</v>
      </c>
      <c r="Q169" s="41">
        <v>1250.88564</v>
      </c>
      <c r="R169" s="41">
        <v>115545.77896</v>
      </c>
      <c r="S169" s="41">
        <v>809.02125999999407</v>
      </c>
      <c r="T169" s="41">
        <v>0</v>
      </c>
      <c r="U169" s="41">
        <v>125830</v>
      </c>
      <c r="V169" s="41">
        <f t="shared" si="5"/>
        <v>7529963.2045199983</v>
      </c>
    </row>
    <row r="170" spans="1:22" x14ac:dyDescent="0.3">
      <c r="A170" s="30"/>
      <c r="B170" s="42">
        <v>45838</v>
      </c>
      <c r="C170" s="40">
        <v>1305.86322</v>
      </c>
      <c r="D170" s="40">
        <v>841403.88856000011</v>
      </c>
      <c r="E170" s="40">
        <v>6484055.7775400002</v>
      </c>
      <c r="F170" s="40">
        <v>0</v>
      </c>
      <c r="G170" s="40">
        <v>154864.9093</v>
      </c>
      <c r="H170" s="40">
        <v>96970.923259999996</v>
      </c>
      <c r="I170" s="40">
        <f t="shared" si="4"/>
        <v>7578601.3618800007</v>
      </c>
      <c r="J170" s="41">
        <v>268026.30649999995</v>
      </c>
      <c r="K170" s="41">
        <v>918650.94117000001</v>
      </c>
      <c r="L170" s="41">
        <v>3432063.4913499998</v>
      </c>
      <c r="M170" s="41">
        <v>296800.81923999998</v>
      </c>
      <c r="N170" s="41">
        <v>0</v>
      </c>
      <c r="O170" s="41">
        <v>2411223.9710599999</v>
      </c>
      <c r="P170" s="41">
        <v>2450.2045000000003</v>
      </c>
      <c r="Q170" s="41">
        <v>1241.60052</v>
      </c>
      <c r="R170" s="41">
        <v>121381.99815999999</v>
      </c>
      <c r="S170" s="41">
        <v>932.02938000001097</v>
      </c>
      <c r="T170" s="41">
        <v>0</v>
      </c>
      <c r="U170" s="41">
        <v>125830</v>
      </c>
      <c r="V170" s="41">
        <f t="shared" si="5"/>
        <v>7578601.3618799997</v>
      </c>
    </row>
    <row r="171" spans="1:22" x14ac:dyDescent="0.3">
      <c r="A171" s="30"/>
      <c r="B171" s="42">
        <v>45869</v>
      </c>
      <c r="C171" s="40">
        <v>34.938089999999995</v>
      </c>
      <c r="D171" s="40">
        <v>848492.25043999997</v>
      </c>
      <c r="E171" s="40">
        <v>6506037.9543299992</v>
      </c>
      <c r="F171" s="40">
        <v>0</v>
      </c>
      <c r="G171" s="40">
        <v>154698.9242525</v>
      </c>
      <c r="H171" s="40">
        <v>94341.057410000009</v>
      </c>
      <c r="I171" s="40">
        <f t="shared" si="4"/>
        <v>7603605.1245224988</v>
      </c>
      <c r="J171" s="41">
        <v>276977.14662999997</v>
      </c>
      <c r="K171" s="41">
        <v>932220.03643999994</v>
      </c>
      <c r="L171" s="41">
        <v>3433563.2186200004</v>
      </c>
      <c r="M171" s="41">
        <v>291859.56575000001</v>
      </c>
      <c r="N171" s="41">
        <v>0</v>
      </c>
      <c r="O171" s="41">
        <v>2419945.1754199998</v>
      </c>
      <c r="P171" s="41">
        <v>26.638522500000001</v>
      </c>
      <c r="Q171" s="41">
        <v>1232.2798600000001</v>
      </c>
      <c r="R171" s="41">
        <v>121241.41903999998</v>
      </c>
      <c r="S171" s="41">
        <v>709.64424000000986</v>
      </c>
      <c r="T171" s="41">
        <v>0</v>
      </c>
      <c r="U171" s="41">
        <v>125830</v>
      </c>
      <c r="V171" s="41">
        <f t="shared" si="5"/>
        <v>7603605.1245225016</v>
      </c>
    </row>
    <row r="172" spans="1:22" x14ac:dyDescent="0.3">
      <c r="A172" s="30"/>
      <c r="B172" s="42">
        <v>45900</v>
      </c>
      <c r="C172" s="40">
        <v>1578.4045000000001</v>
      </c>
      <c r="D172" s="40">
        <v>847965.76346000005</v>
      </c>
      <c r="E172" s="40">
        <v>6555646.9761975408</v>
      </c>
      <c r="F172" s="40">
        <v>0</v>
      </c>
      <c r="G172" s="40">
        <v>154246.68108000001</v>
      </c>
      <c r="H172" s="40">
        <v>94035.652780954406</v>
      </c>
      <c r="I172" s="40">
        <f t="shared" si="4"/>
        <v>7653473.4780184953</v>
      </c>
      <c r="J172" s="41">
        <v>291568.98174754495</v>
      </c>
      <c r="K172" s="41">
        <v>955320.92961999995</v>
      </c>
      <c r="L172" s="41">
        <v>3430854.3404099997</v>
      </c>
      <c r="M172" s="41">
        <v>296355.57558</v>
      </c>
      <c r="N172" s="41">
        <v>0</v>
      </c>
      <c r="O172" s="41">
        <v>2431091.3168000001</v>
      </c>
      <c r="P172" s="41">
        <v>25.8940809544</v>
      </c>
      <c r="Q172" s="41">
        <v>1223.2374399999999</v>
      </c>
      <c r="R172" s="41">
        <v>120750.16277999998</v>
      </c>
      <c r="S172" s="41">
        <v>783.03956000000005</v>
      </c>
      <c r="T172" s="41">
        <v>0</v>
      </c>
      <c r="U172" s="41">
        <v>125500</v>
      </c>
      <c r="V172" s="41">
        <f t="shared" si="5"/>
        <v>7653473.4780184999</v>
      </c>
    </row>
    <row r="173" spans="1:22" x14ac:dyDescent="0.3">
      <c r="A173" s="30"/>
      <c r="B173" s="42">
        <v>45930</v>
      </c>
      <c r="C173" s="40">
        <v>4350.8323099999998</v>
      </c>
      <c r="D173" s="40">
        <v>850599.05277000007</v>
      </c>
      <c r="E173" s="40">
        <v>6568832.3810485993</v>
      </c>
      <c r="F173" s="40">
        <v>0</v>
      </c>
      <c r="G173" s="40">
        <v>154010.37941999998</v>
      </c>
      <c r="H173" s="40">
        <v>94058.761195282394</v>
      </c>
      <c r="I173" s="40">
        <f t="shared" si="4"/>
        <v>7671851.4067438822</v>
      </c>
      <c r="J173" s="41">
        <v>291621.08192860498</v>
      </c>
      <c r="K173" s="41">
        <v>962242.51908</v>
      </c>
      <c r="L173" s="41">
        <v>3439907.6849699998</v>
      </c>
      <c r="M173" s="41">
        <v>297884.72459000006</v>
      </c>
      <c r="N173" s="41">
        <v>0</v>
      </c>
      <c r="O173" s="41">
        <v>2432126.255559999</v>
      </c>
      <c r="P173" s="41">
        <v>25.860475282399996</v>
      </c>
      <c r="Q173" s="41">
        <v>1213.83574</v>
      </c>
      <c r="R173" s="41">
        <v>120496.46947999999</v>
      </c>
      <c r="S173" s="41">
        <v>832.97492000000204</v>
      </c>
      <c r="T173" s="41">
        <v>0</v>
      </c>
      <c r="U173" s="41">
        <v>125500</v>
      </c>
      <c r="V173" s="41">
        <f t="shared" si="5"/>
        <v>7671851.4067438859</v>
      </c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  <ignoredErrors>
    <ignoredError sqref="I156:I17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P173"/>
  <sheetViews>
    <sheetView zoomScale="80" zoomScaleNormal="80" workbookViewId="0">
      <pane xSplit="2" ySplit="7" topLeftCell="C151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6640625" defaultRowHeight="15.6" x14ac:dyDescent="0.3"/>
  <cols>
    <col min="1" max="1" width="14.6640625" style="12" hidden="1" customWidth="1"/>
    <col min="2" max="2" width="14.109375" style="49" bestFit="1" customWidth="1"/>
    <col min="3" max="11" width="16.109375" style="12" customWidth="1"/>
    <col min="12" max="13" width="17" style="12" customWidth="1"/>
    <col min="14" max="14" width="12.33203125" style="12" customWidth="1"/>
    <col min="15" max="15" width="14.109375" style="12" customWidth="1"/>
    <col min="16" max="16" width="15.4414062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15</v>
      </c>
    </row>
    <row r="2" spans="1:16" s="35" customFormat="1" x14ac:dyDescent="0.3">
      <c r="A2" s="34"/>
      <c r="B2" s="43"/>
      <c r="C2" s="100" t="s">
        <v>16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1" t="s">
        <v>18</v>
      </c>
      <c r="D5" s="102"/>
      <c r="E5" s="103"/>
      <c r="F5" s="101" t="s">
        <v>19</v>
      </c>
      <c r="G5" s="102"/>
      <c r="H5" s="103"/>
      <c r="I5" s="101" t="s">
        <v>20</v>
      </c>
      <c r="J5" s="102"/>
      <c r="K5" s="102"/>
      <c r="L5" s="102"/>
      <c r="M5" s="103"/>
      <c r="N5" s="98" t="s">
        <v>21</v>
      </c>
      <c r="O5" s="98" t="s">
        <v>22</v>
      </c>
      <c r="P5" s="98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99"/>
      <c r="O6" s="99"/>
      <c r="P6" s="99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62037.80487</v>
      </c>
      <c r="E9" s="40">
        <f t="shared" ref="E9" si="0">SUM(C9:D9)</f>
        <v>62037.80487</v>
      </c>
      <c r="F9" s="40">
        <v>182105.40553999998</v>
      </c>
      <c r="G9" s="40">
        <v>41711.318039999998</v>
      </c>
      <c r="H9" s="40">
        <f t="shared" ref="H9" si="1">SUM(F9:G9)</f>
        <v>223816.72357999999</v>
      </c>
      <c r="I9" s="40">
        <v>801591.11694000009</v>
      </c>
      <c r="J9" s="40">
        <v>275552.13260000001</v>
      </c>
      <c r="K9" s="40">
        <v>1840488.1022558</v>
      </c>
      <c r="L9" s="40">
        <v>2730137.20279</v>
      </c>
      <c r="M9" s="40">
        <f t="shared" ref="M9" si="2">SUM(I9:L9)</f>
        <v>5647768.5545857996</v>
      </c>
      <c r="N9" s="40">
        <f t="shared" ref="N9:N72" si="3">M9+H9+E9</f>
        <v>5933623.0830357997</v>
      </c>
      <c r="O9" s="40">
        <v>460463.88975999999</v>
      </c>
      <c r="P9" s="40">
        <f>N9+O9</f>
        <v>6394086.9727957994</v>
      </c>
    </row>
    <row r="10" spans="1:16" x14ac:dyDescent="0.3">
      <c r="A10" s="19"/>
      <c r="B10" s="48" t="s">
        <v>77</v>
      </c>
      <c r="C10" s="40">
        <v>0</v>
      </c>
      <c r="D10" s="40">
        <v>62073.419869999998</v>
      </c>
      <c r="E10" s="40">
        <f t="shared" ref="E10:E73" si="4">SUM(C10:D10)</f>
        <v>62073.419869999998</v>
      </c>
      <c r="F10" s="40">
        <v>176711.59724</v>
      </c>
      <c r="G10" s="40">
        <v>42085.592210000003</v>
      </c>
      <c r="H10" s="40">
        <f t="shared" ref="H10:H73" si="5">SUM(F10:G10)</f>
        <v>218797.18945000001</v>
      </c>
      <c r="I10" s="40">
        <v>821476.90603999991</v>
      </c>
      <c r="J10" s="40">
        <v>294310.71747000003</v>
      </c>
      <c r="K10" s="40">
        <v>1842078.8447258</v>
      </c>
      <c r="L10" s="40">
        <v>2732615.2261300003</v>
      </c>
      <c r="M10" s="40">
        <f t="shared" ref="M10:M73" si="6">SUM(I10:L10)</f>
        <v>5690481.6943658004</v>
      </c>
      <c r="N10" s="40">
        <f t="shared" si="3"/>
        <v>5971352.3036858011</v>
      </c>
      <c r="O10" s="40">
        <v>454898.86328999995</v>
      </c>
      <c r="P10" s="40">
        <f t="shared" ref="P10:P73" si="7">N10+O10</f>
        <v>6426251.1669758009</v>
      </c>
    </row>
    <row r="11" spans="1:16" x14ac:dyDescent="0.3">
      <c r="A11" s="19"/>
      <c r="B11" s="48" t="s">
        <v>78</v>
      </c>
      <c r="C11" s="40">
        <v>0</v>
      </c>
      <c r="D11" s="40">
        <v>62034.538869999997</v>
      </c>
      <c r="E11" s="40">
        <f t="shared" si="4"/>
        <v>62034.538869999997</v>
      </c>
      <c r="F11" s="40">
        <v>176502.14199999999</v>
      </c>
      <c r="G11" s="40">
        <v>42456.079149999998</v>
      </c>
      <c r="H11" s="40">
        <f t="shared" si="5"/>
        <v>218958.22115</v>
      </c>
      <c r="I11" s="40">
        <v>782120.04650000005</v>
      </c>
      <c r="J11" s="40">
        <v>295218.70408999996</v>
      </c>
      <c r="K11" s="40">
        <v>1818684.3994258002</v>
      </c>
      <c r="L11" s="40">
        <v>2736981.6254000003</v>
      </c>
      <c r="M11" s="40">
        <f t="shared" si="6"/>
        <v>5633004.7754158005</v>
      </c>
      <c r="N11" s="40">
        <f t="shared" si="3"/>
        <v>5913997.5354358004</v>
      </c>
      <c r="O11" s="40">
        <v>453955.47892999998</v>
      </c>
      <c r="P11" s="40">
        <f t="shared" si="7"/>
        <v>6367953.0143658007</v>
      </c>
    </row>
    <row r="12" spans="1:16" x14ac:dyDescent="0.3">
      <c r="A12" s="19"/>
      <c r="B12" s="48" t="s">
        <v>79</v>
      </c>
      <c r="C12" s="40">
        <v>0</v>
      </c>
      <c r="D12" s="40">
        <v>34.199870000000004</v>
      </c>
      <c r="E12" s="40">
        <f t="shared" si="4"/>
        <v>34.199870000000004</v>
      </c>
      <c r="F12" s="40">
        <v>176440.33799999999</v>
      </c>
      <c r="G12" s="40">
        <v>42553.484969999998</v>
      </c>
      <c r="H12" s="40">
        <f t="shared" si="5"/>
        <v>218993.82296999998</v>
      </c>
      <c r="I12" s="40">
        <v>792316.27373999998</v>
      </c>
      <c r="J12" s="40">
        <v>289435.54008999997</v>
      </c>
      <c r="K12" s="40">
        <v>1822569.3890358</v>
      </c>
      <c r="L12" s="40">
        <v>3172130.1433800003</v>
      </c>
      <c r="M12" s="40">
        <f t="shared" si="6"/>
        <v>6076451.3462458001</v>
      </c>
      <c r="N12" s="40">
        <f t="shared" si="3"/>
        <v>6295479.3690857999</v>
      </c>
      <c r="O12" s="40">
        <v>1472146.9813399999</v>
      </c>
      <c r="P12" s="40">
        <f t="shared" si="7"/>
        <v>7767626.3504258003</v>
      </c>
    </row>
    <row r="13" spans="1:16" x14ac:dyDescent="0.3">
      <c r="A13" s="19"/>
      <c r="B13" s="48" t="s">
        <v>80</v>
      </c>
      <c r="C13" s="40">
        <v>0</v>
      </c>
      <c r="D13" s="40">
        <v>37.698869999999999</v>
      </c>
      <c r="E13" s="40">
        <f t="shared" si="4"/>
        <v>37.698869999999999</v>
      </c>
      <c r="F13" s="40">
        <v>186571.96401</v>
      </c>
      <c r="G13" s="40">
        <v>42459.875399999997</v>
      </c>
      <c r="H13" s="40">
        <f t="shared" si="5"/>
        <v>229031.83940999999</v>
      </c>
      <c r="I13" s="40">
        <v>811093.91119000001</v>
      </c>
      <c r="J13" s="40">
        <v>271053.69804000005</v>
      </c>
      <c r="K13" s="40">
        <v>1824617.7017358001</v>
      </c>
      <c r="L13" s="40">
        <v>3176375.2176999999</v>
      </c>
      <c r="M13" s="40">
        <f t="shared" si="6"/>
        <v>6083140.5286657996</v>
      </c>
      <c r="N13" s="40">
        <f t="shared" si="3"/>
        <v>6312210.0669457996</v>
      </c>
      <c r="O13" s="40">
        <v>1466509.75104</v>
      </c>
      <c r="P13" s="40">
        <f t="shared" si="7"/>
        <v>7778719.8179857992</v>
      </c>
    </row>
    <row r="14" spans="1:16" x14ac:dyDescent="0.3">
      <c r="A14" s="19"/>
      <c r="B14" s="48" t="s">
        <v>81</v>
      </c>
      <c r="C14" s="40">
        <v>-8.0149999999999694E-2</v>
      </c>
      <c r="D14" s="40">
        <v>55.190690000000004</v>
      </c>
      <c r="E14" s="40">
        <f t="shared" si="4"/>
        <v>55.110540000000007</v>
      </c>
      <c r="F14" s="40">
        <v>174354.522</v>
      </c>
      <c r="G14" s="40">
        <v>42932.730490000002</v>
      </c>
      <c r="H14" s="40">
        <f t="shared" si="5"/>
        <v>217287.25248999998</v>
      </c>
      <c r="I14" s="40">
        <v>813651.95841999992</v>
      </c>
      <c r="J14" s="40">
        <v>303952.70318999997</v>
      </c>
      <c r="K14" s="40">
        <v>1835874.5021058</v>
      </c>
      <c r="L14" s="40">
        <v>3188704.2653800002</v>
      </c>
      <c r="M14" s="40">
        <f t="shared" si="6"/>
        <v>6142183.4290958</v>
      </c>
      <c r="N14" s="40">
        <f t="shared" si="3"/>
        <v>6359525.7921257997</v>
      </c>
      <c r="O14" s="40">
        <v>1466045.7127342718</v>
      </c>
      <c r="P14" s="40">
        <f t="shared" si="7"/>
        <v>7825571.5048600715</v>
      </c>
    </row>
    <row r="15" spans="1:16" x14ac:dyDescent="0.3">
      <c r="A15" s="19"/>
      <c r="B15" s="48" t="s">
        <v>82</v>
      </c>
      <c r="C15" s="40">
        <v>0</v>
      </c>
      <c r="D15" s="40">
        <v>34.711870000000005</v>
      </c>
      <c r="E15" s="40">
        <f t="shared" si="4"/>
        <v>34.711870000000005</v>
      </c>
      <c r="F15" s="40">
        <v>174238.03177</v>
      </c>
      <c r="G15" s="40">
        <v>42828.162530000001</v>
      </c>
      <c r="H15" s="40">
        <f t="shared" si="5"/>
        <v>217066.1943</v>
      </c>
      <c r="I15" s="40">
        <v>774030.95866</v>
      </c>
      <c r="J15" s="40">
        <v>288862.36488999997</v>
      </c>
      <c r="K15" s="40">
        <v>1850143.6600358</v>
      </c>
      <c r="L15" s="40">
        <v>3203066.2750800001</v>
      </c>
      <c r="M15" s="40">
        <f t="shared" si="6"/>
        <v>6116103.2586658001</v>
      </c>
      <c r="N15" s="40">
        <f t="shared" si="3"/>
        <v>6333204.1648357995</v>
      </c>
      <c r="O15" s="40">
        <v>1464823.9532400002</v>
      </c>
      <c r="P15" s="40">
        <f t="shared" si="7"/>
        <v>7798028.1180757992</v>
      </c>
    </row>
    <row r="16" spans="1:16" x14ac:dyDescent="0.3">
      <c r="A16" s="19"/>
      <c r="B16" s="48" t="s">
        <v>83</v>
      </c>
      <c r="C16" s="40">
        <v>0</v>
      </c>
      <c r="D16" s="40">
        <v>34.673870000000001</v>
      </c>
      <c r="E16" s="40">
        <f t="shared" si="4"/>
        <v>34.673870000000001</v>
      </c>
      <c r="F16" s="40">
        <v>174140.65536</v>
      </c>
      <c r="G16" s="40">
        <v>41811.580600000001</v>
      </c>
      <c r="H16" s="40">
        <f t="shared" si="5"/>
        <v>215952.23596000002</v>
      </c>
      <c r="I16" s="40">
        <v>784091.81972000003</v>
      </c>
      <c r="J16" s="40">
        <v>311581.13126999995</v>
      </c>
      <c r="K16" s="40">
        <v>1842687.6532358001</v>
      </c>
      <c r="L16" s="40">
        <v>3211411.8879999998</v>
      </c>
      <c r="M16" s="40">
        <f t="shared" si="6"/>
        <v>6149772.4922257997</v>
      </c>
      <c r="N16" s="40">
        <f t="shared" si="3"/>
        <v>6365759.4020558</v>
      </c>
      <c r="O16" s="40">
        <v>1469802.3595399999</v>
      </c>
      <c r="P16" s="40">
        <f t="shared" si="7"/>
        <v>7835561.7615957996</v>
      </c>
    </row>
    <row r="17" spans="1:16" x14ac:dyDescent="0.3">
      <c r="A17" s="19"/>
      <c r="B17" s="48" t="s">
        <v>84</v>
      </c>
      <c r="C17" s="40">
        <v>0</v>
      </c>
      <c r="D17" s="40">
        <v>35.071870000000004</v>
      </c>
      <c r="E17" s="40">
        <f t="shared" si="4"/>
        <v>35.071870000000004</v>
      </c>
      <c r="F17" s="40">
        <v>174064.68881999998</v>
      </c>
      <c r="G17" s="40">
        <v>41325.717990000005</v>
      </c>
      <c r="H17" s="40">
        <f t="shared" si="5"/>
        <v>215390.40680999999</v>
      </c>
      <c r="I17" s="40">
        <v>759753.21091999998</v>
      </c>
      <c r="J17" s="40">
        <v>287884.99948</v>
      </c>
      <c r="K17" s="40">
        <v>1838737.3449258001</v>
      </c>
      <c r="L17" s="40">
        <v>3234714.3064699997</v>
      </c>
      <c r="M17" s="40">
        <f t="shared" si="6"/>
        <v>6121089.8617957998</v>
      </c>
      <c r="N17" s="40">
        <f t="shared" si="3"/>
        <v>6336515.3404757995</v>
      </c>
      <c r="O17" s="40">
        <v>1469549.43139</v>
      </c>
      <c r="P17" s="40">
        <f t="shared" si="7"/>
        <v>7806064.7718658</v>
      </c>
    </row>
    <row r="18" spans="1:16" x14ac:dyDescent="0.3">
      <c r="A18" s="19"/>
      <c r="B18" s="48" t="s">
        <v>85</v>
      </c>
      <c r="C18" s="40">
        <v>0</v>
      </c>
      <c r="D18" s="40">
        <v>34.736870000000003</v>
      </c>
      <c r="E18" s="40">
        <f t="shared" si="4"/>
        <v>34.736870000000003</v>
      </c>
      <c r="F18" s="40">
        <v>194408.48254</v>
      </c>
      <c r="G18" s="40">
        <v>41308.62831</v>
      </c>
      <c r="H18" s="40">
        <f t="shared" si="5"/>
        <v>235717.11085</v>
      </c>
      <c r="I18" s="40">
        <v>832851.49473999999</v>
      </c>
      <c r="J18" s="40">
        <v>296853.32707</v>
      </c>
      <c r="K18" s="40">
        <v>1826660.0348554498</v>
      </c>
      <c r="L18" s="40">
        <v>3239981.1568299998</v>
      </c>
      <c r="M18" s="40">
        <f t="shared" si="6"/>
        <v>6196346.0134954499</v>
      </c>
      <c r="N18" s="40">
        <f t="shared" si="3"/>
        <v>6432097.8612154499</v>
      </c>
      <c r="O18" s="40">
        <v>1471374.3872099998</v>
      </c>
      <c r="P18" s="40">
        <f t="shared" si="7"/>
        <v>7903472.2484254502</v>
      </c>
    </row>
    <row r="19" spans="1:16" x14ac:dyDescent="0.3">
      <c r="A19" s="19"/>
      <c r="B19" s="48" t="s">
        <v>86</v>
      </c>
      <c r="C19" s="40">
        <v>0</v>
      </c>
      <c r="D19" s="40">
        <v>34.693870000000004</v>
      </c>
      <c r="E19" s="40">
        <f t="shared" si="4"/>
        <v>34.693870000000004</v>
      </c>
      <c r="F19" s="40">
        <v>201334.37022000001</v>
      </c>
      <c r="G19" s="40">
        <v>41394.23777</v>
      </c>
      <c r="H19" s="40">
        <f t="shared" si="5"/>
        <v>242728.60799000002</v>
      </c>
      <c r="I19" s="40">
        <v>838401.47320000001</v>
      </c>
      <c r="J19" s="40">
        <v>278011.46398</v>
      </c>
      <c r="K19" s="40">
        <v>1834507.7668548601</v>
      </c>
      <c r="L19" s="40">
        <v>3260894.8925700001</v>
      </c>
      <c r="M19" s="40">
        <f t="shared" si="6"/>
        <v>6211815.5966048604</v>
      </c>
      <c r="N19" s="40">
        <f t="shared" si="3"/>
        <v>6454578.8984648604</v>
      </c>
      <c r="O19" s="40">
        <v>1467202.9483999999</v>
      </c>
      <c r="P19" s="40">
        <f t="shared" si="7"/>
        <v>7921781.8468648605</v>
      </c>
    </row>
    <row r="20" spans="1:16" x14ac:dyDescent="0.3">
      <c r="A20" s="19"/>
      <c r="B20" s="48" t="s">
        <v>87</v>
      </c>
      <c r="C20" s="40">
        <v>0</v>
      </c>
      <c r="D20" s="40">
        <v>106.81134</v>
      </c>
      <c r="E20" s="40">
        <f t="shared" si="4"/>
        <v>106.81134</v>
      </c>
      <c r="F20" s="40">
        <v>201173.82227</v>
      </c>
      <c r="G20" s="40">
        <v>41291.954429999998</v>
      </c>
      <c r="H20" s="40">
        <f t="shared" si="5"/>
        <v>242465.77669999999</v>
      </c>
      <c r="I20" s="40">
        <v>852497.39933000004</v>
      </c>
      <c r="J20" s="40">
        <v>283389.24223999999</v>
      </c>
      <c r="K20" s="40">
        <v>1819719.0811109301</v>
      </c>
      <c r="L20" s="40">
        <v>3270937.5386004099</v>
      </c>
      <c r="M20" s="40">
        <f t="shared" si="6"/>
        <v>6226543.2612813395</v>
      </c>
      <c r="N20" s="40">
        <f t="shared" si="3"/>
        <v>6469115.8493213393</v>
      </c>
      <c r="O20" s="40">
        <v>1469215.3110255965</v>
      </c>
      <c r="P20" s="40">
        <f t="shared" si="7"/>
        <v>7938331.1603469355</v>
      </c>
    </row>
    <row r="21" spans="1:16" x14ac:dyDescent="0.3">
      <c r="A21" s="19"/>
      <c r="B21" s="48" t="s">
        <v>88</v>
      </c>
      <c r="C21" s="40">
        <v>0</v>
      </c>
      <c r="D21" s="40">
        <v>12035.871160000001</v>
      </c>
      <c r="E21" s="40">
        <f t="shared" si="4"/>
        <v>12035.871160000001</v>
      </c>
      <c r="F21" s="40">
        <v>201186.65646</v>
      </c>
      <c r="G21" s="40">
        <v>41414.065170000002</v>
      </c>
      <c r="H21" s="40">
        <f t="shared" si="5"/>
        <v>242600.72162999999</v>
      </c>
      <c r="I21" s="40">
        <v>585119.81484000001</v>
      </c>
      <c r="J21" s="40">
        <v>292979.43180999998</v>
      </c>
      <c r="K21" s="40">
        <v>1802221.0621657199</v>
      </c>
      <c r="L21" s="40">
        <v>3268207.2830946399</v>
      </c>
      <c r="M21" s="40">
        <f t="shared" si="6"/>
        <v>5948527.5919103604</v>
      </c>
      <c r="N21" s="40">
        <f t="shared" si="3"/>
        <v>6203164.1847003596</v>
      </c>
      <c r="O21" s="40">
        <v>1437986.3018272417</v>
      </c>
      <c r="P21" s="40">
        <f t="shared" si="7"/>
        <v>7641150.4865276013</v>
      </c>
    </row>
    <row r="22" spans="1:16" x14ac:dyDescent="0.3">
      <c r="A22" s="19"/>
      <c r="B22" s="48" t="s">
        <v>89</v>
      </c>
      <c r="C22" s="40">
        <v>0</v>
      </c>
      <c r="D22" s="40">
        <v>36.172249999999998</v>
      </c>
      <c r="E22" s="40">
        <f t="shared" si="4"/>
        <v>36.172249999999998</v>
      </c>
      <c r="F22" s="40">
        <v>201073.98316</v>
      </c>
      <c r="G22" s="40">
        <v>40958.423139999999</v>
      </c>
      <c r="H22" s="40">
        <f t="shared" si="5"/>
        <v>242032.4063</v>
      </c>
      <c r="I22" s="40">
        <v>558756.87390999997</v>
      </c>
      <c r="J22" s="40">
        <v>294311.05398999999</v>
      </c>
      <c r="K22" s="40">
        <v>1786857.7326903502</v>
      </c>
      <c r="L22" s="40">
        <v>3267575.6332781799</v>
      </c>
      <c r="M22" s="40">
        <f t="shared" si="6"/>
        <v>5907501.2938685305</v>
      </c>
      <c r="N22" s="40">
        <f t="shared" si="3"/>
        <v>6149569.8724185303</v>
      </c>
      <c r="O22" s="40">
        <v>1435538.368234528</v>
      </c>
      <c r="P22" s="40">
        <f t="shared" si="7"/>
        <v>7585108.2406530585</v>
      </c>
    </row>
    <row r="23" spans="1:16" x14ac:dyDescent="0.3">
      <c r="A23" s="19"/>
      <c r="B23" s="48" t="s">
        <v>90</v>
      </c>
      <c r="C23" s="40">
        <v>0</v>
      </c>
      <c r="D23" s="40">
        <v>49.039410000000004</v>
      </c>
      <c r="E23" s="40">
        <f t="shared" si="4"/>
        <v>49.039410000000004</v>
      </c>
      <c r="F23" s="40">
        <v>200050.84252999999</v>
      </c>
      <c r="G23" s="40">
        <v>40844.32761</v>
      </c>
      <c r="H23" s="40">
        <f t="shared" si="5"/>
        <v>240895.17014</v>
      </c>
      <c r="I23" s="40">
        <v>581736.4911799999</v>
      </c>
      <c r="J23" s="40">
        <v>284045.76883999998</v>
      </c>
      <c r="K23" s="40">
        <v>1749956.0967425599</v>
      </c>
      <c r="L23" s="40">
        <v>3294385.0962170102</v>
      </c>
      <c r="M23" s="40">
        <f t="shared" si="6"/>
        <v>5910123.4529795703</v>
      </c>
      <c r="N23" s="40">
        <f t="shared" si="3"/>
        <v>6151067.6625295701</v>
      </c>
      <c r="O23" s="40">
        <v>1432089.802226634</v>
      </c>
      <c r="P23" s="40">
        <f t="shared" si="7"/>
        <v>7583157.4647562038</v>
      </c>
    </row>
    <row r="24" spans="1:16" x14ac:dyDescent="0.3">
      <c r="A24" s="19"/>
      <c r="B24" s="48" t="s">
        <v>91</v>
      </c>
      <c r="C24" s="40">
        <v>0</v>
      </c>
      <c r="D24" s="40">
        <v>182.21154999999999</v>
      </c>
      <c r="E24" s="40">
        <f t="shared" si="4"/>
        <v>182.21154999999999</v>
      </c>
      <c r="F24" s="40">
        <v>199876.62937000001</v>
      </c>
      <c r="G24" s="40">
        <v>40256.766430000003</v>
      </c>
      <c r="H24" s="40">
        <f t="shared" si="5"/>
        <v>240133.3958</v>
      </c>
      <c r="I24" s="40">
        <v>549133.11984000006</v>
      </c>
      <c r="J24" s="40">
        <v>288240.14494999999</v>
      </c>
      <c r="K24" s="40">
        <v>1736754.43918955</v>
      </c>
      <c r="L24" s="40">
        <v>3290618.4280421301</v>
      </c>
      <c r="M24" s="40">
        <f t="shared" si="6"/>
        <v>5864746.1320216805</v>
      </c>
      <c r="N24" s="40">
        <f t="shared" si="3"/>
        <v>6105061.7393716807</v>
      </c>
      <c r="O24" s="40">
        <v>1430993.3202220199</v>
      </c>
      <c r="P24" s="40">
        <f t="shared" si="7"/>
        <v>7536055.0595937008</v>
      </c>
    </row>
    <row r="25" spans="1:16" x14ac:dyDescent="0.3">
      <c r="A25" s="19"/>
      <c r="B25" s="48" t="s">
        <v>92</v>
      </c>
      <c r="C25" s="40">
        <v>0</v>
      </c>
      <c r="D25" s="40">
        <v>18.271639999999998</v>
      </c>
      <c r="E25" s="40">
        <f t="shared" si="4"/>
        <v>18.271639999999998</v>
      </c>
      <c r="F25" s="40">
        <v>198338.85417999999</v>
      </c>
      <c r="G25" s="40">
        <v>40006.623909999995</v>
      </c>
      <c r="H25" s="40">
        <f t="shared" si="5"/>
        <v>238345.47808999999</v>
      </c>
      <c r="I25" s="40">
        <v>553336.99545000005</v>
      </c>
      <c r="J25" s="40">
        <v>306526.83216000005</v>
      </c>
      <c r="K25" s="40">
        <v>1743319.5511471301</v>
      </c>
      <c r="L25" s="40">
        <v>3285782.7899448802</v>
      </c>
      <c r="M25" s="40">
        <f t="shared" si="6"/>
        <v>5888966.1687020101</v>
      </c>
      <c r="N25" s="40">
        <f t="shared" si="3"/>
        <v>6127329.9184320103</v>
      </c>
      <c r="O25" s="40">
        <v>1391072.2533923141</v>
      </c>
      <c r="P25" s="40">
        <f t="shared" si="7"/>
        <v>7518402.1718243249</v>
      </c>
    </row>
    <row r="26" spans="1:16" x14ac:dyDescent="0.3">
      <c r="A26" s="19"/>
      <c r="B26" s="48" t="s">
        <v>93</v>
      </c>
      <c r="C26" s="40">
        <v>0</v>
      </c>
      <c r="D26" s="40">
        <v>19.279400000000003</v>
      </c>
      <c r="E26" s="40">
        <f t="shared" si="4"/>
        <v>19.279400000000003</v>
      </c>
      <c r="F26" s="40">
        <v>198231.15143</v>
      </c>
      <c r="G26" s="40">
        <v>40082.973149999998</v>
      </c>
      <c r="H26" s="40">
        <f t="shared" si="5"/>
        <v>238314.12458</v>
      </c>
      <c r="I26" s="40">
        <v>544702.42778000003</v>
      </c>
      <c r="J26" s="40">
        <v>286751.07085000002</v>
      </c>
      <c r="K26" s="40">
        <v>1721732.23564109</v>
      </c>
      <c r="L26" s="40">
        <v>3296111.98563417</v>
      </c>
      <c r="M26" s="40">
        <f t="shared" si="6"/>
        <v>5849297.71990526</v>
      </c>
      <c r="N26" s="40">
        <f t="shared" si="3"/>
        <v>6087631.12388526</v>
      </c>
      <c r="O26" s="40">
        <v>1390777.8759844138</v>
      </c>
      <c r="P26" s="40">
        <f t="shared" si="7"/>
        <v>7478408.9998696735</v>
      </c>
    </row>
    <row r="27" spans="1:16" x14ac:dyDescent="0.3">
      <c r="A27" s="19"/>
      <c r="B27" s="48" t="s">
        <v>94</v>
      </c>
      <c r="C27" s="40">
        <v>3.1263880373444397E-16</v>
      </c>
      <c r="D27" s="40">
        <v>48.21696</v>
      </c>
      <c r="E27" s="40">
        <f t="shared" si="4"/>
        <v>48.21696</v>
      </c>
      <c r="F27" s="40">
        <v>198086.77209000001</v>
      </c>
      <c r="G27" s="40">
        <v>39732.849090000003</v>
      </c>
      <c r="H27" s="40">
        <f t="shared" si="5"/>
        <v>237819.62118000002</v>
      </c>
      <c r="I27" s="40">
        <v>563235.30580999993</v>
      </c>
      <c r="J27" s="40">
        <v>285199.93311000004</v>
      </c>
      <c r="K27" s="40">
        <v>1712852.97311367</v>
      </c>
      <c r="L27" s="40">
        <v>3302346.9081631498</v>
      </c>
      <c r="M27" s="40">
        <f t="shared" si="6"/>
        <v>5863635.1201968193</v>
      </c>
      <c r="N27" s="40">
        <f t="shared" si="3"/>
        <v>6101502.958336819</v>
      </c>
      <c r="O27" s="40">
        <v>1389202.1688098782</v>
      </c>
      <c r="P27" s="40">
        <f t="shared" si="7"/>
        <v>7490705.1271466967</v>
      </c>
    </row>
    <row r="28" spans="1:16" x14ac:dyDescent="0.3">
      <c r="A28" s="19"/>
      <c r="B28" s="48" t="s">
        <v>95</v>
      </c>
      <c r="C28" s="40">
        <v>0</v>
      </c>
      <c r="D28" s="40">
        <v>43.249099999999999</v>
      </c>
      <c r="E28" s="40">
        <f t="shared" si="4"/>
        <v>43.249099999999999</v>
      </c>
      <c r="F28" s="40">
        <v>198703.71775000001</v>
      </c>
      <c r="G28" s="40">
        <v>40205.1296</v>
      </c>
      <c r="H28" s="40">
        <f t="shared" si="5"/>
        <v>238908.84735</v>
      </c>
      <c r="I28" s="40">
        <v>482617.32428399997</v>
      </c>
      <c r="J28" s="40">
        <v>284090.28595999995</v>
      </c>
      <c r="K28" s="40">
        <v>1701621.9407982801</v>
      </c>
      <c r="L28" s="40">
        <v>3306254.8002974</v>
      </c>
      <c r="M28" s="40">
        <f t="shared" si="6"/>
        <v>5774584.3513396801</v>
      </c>
      <c r="N28" s="40">
        <f t="shared" si="3"/>
        <v>6013536.4477896802</v>
      </c>
      <c r="O28" s="40">
        <v>1386308.7672320199</v>
      </c>
      <c r="P28" s="40">
        <f t="shared" si="7"/>
        <v>7399845.2150216997</v>
      </c>
    </row>
    <row r="29" spans="1:16" x14ac:dyDescent="0.3">
      <c r="A29" s="19"/>
      <c r="B29" s="48" t="s">
        <v>96</v>
      </c>
      <c r="C29" s="40">
        <v>0</v>
      </c>
      <c r="D29" s="40">
        <v>86.035800000000009</v>
      </c>
      <c r="E29" s="40">
        <f t="shared" si="4"/>
        <v>86.035800000000009</v>
      </c>
      <c r="F29" s="40">
        <v>200577.59494000001</v>
      </c>
      <c r="G29" s="40">
        <v>40003.468229999999</v>
      </c>
      <c r="H29" s="40">
        <f t="shared" si="5"/>
        <v>240581.06317000001</v>
      </c>
      <c r="I29" s="40">
        <v>457436.26504000003</v>
      </c>
      <c r="J29" s="40">
        <v>292516.84527999995</v>
      </c>
      <c r="K29" s="40">
        <v>1747717.1369376199</v>
      </c>
      <c r="L29" s="40">
        <v>3322112.9554815898</v>
      </c>
      <c r="M29" s="40">
        <f t="shared" si="6"/>
        <v>5819783.2027392099</v>
      </c>
      <c r="N29" s="40">
        <f t="shared" si="3"/>
        <v>6060450.3017092096</v>
      </c>
      <c r="O29" s="40">
        <v>1384774.0549175397</v>
      </c>
      <c r="P29" s="40">
        <f t="shared" si="7"/>
        <v>7445224.356626749</v>
      </c>
    </row>
    <row r="30" spans="1:16" x14ac:dyDescent="0.3">
      <c r="A30" s="19"/>
      <c r="B30" s="48" t="s">
        <v>97</v>
      </c>
      <c r="C30" s="40">
        <v>0</v>
      </c>
      <c r="D30" s="40">
        <v>44.887699999999995</v>
      </c>
      <c r="E30" s="40">
        <f t="shared" si="4"/>
        <v>44.887699999999995</v>
      </c>
      <c r="F30" s="40">
        <v>176134.36763999998</v>
      </c>
      <c r="G30" s="40">
        <v>40075.937789999996</v>
      </c>
      <c r="H30" s="40">
        <f t="shared" si="5"/>
        <v>216210.30542999998</v>
      </c>
      <c r="I30" s="40">
        <v>449897.02214999998</v>
      </c>
      <c r="J30" s="40">
        <v>326900.11762999999</v>
      </c>
      <c r="K30" s="40">
        <v>1744115.2090507601</v>
      </c>
      <c r="L30" s="40">
        <v>3332982.33202525</v>
      </c>
      <c r="M30" s="40">
        <f t="shared" si="6"/>
        <v>5853894.6808560099</v>
      </c>
      <c r="N30" s="40">
        <f t="shared" si="3"/>
        <v>6070149.8739860095</v>
      </c>
      <c r="O30" s="40">
        <v>1387887.0349450181</v>
      </c>
      <c r="P30" s="40">
        <f t="shared" si="7"/>
        <v>7458036.9089310281</v>
      </c>
    </row>
    <row r="31" spans="1:16" x14ac:dyDescent="0.3">
      <c r="A31" s="19"/>
      <c r="B31" s="48" t="s">
        <v>98</v>
      </c>
      <c r="C31" s="40">
        <v>-1.4999999999963602E-4</v>
      </c>
      <c r="D31" s="40">
        <v>93.763919999999999</v>
      </c>
      <c r="E31" s="40">
        <f t="shared" si="4"/>
        <v>93.763769999999994</v>
      </c>
      <c r="F31" s="40">
        <v>174581.56369000001</v>
      </c>
      <c r="G31" s="40">
        <v>40331.812060000004</v>
      </c>
      <c r="H31" s="40">
        <f t="shared" si="5"/>
        <v>214913.37575000001</v>
      </c>
      <c r="I31" s="40">
        <v>384476.87672</v>
      </c>
      <c r="J31" s="40">
        <v>331797.54584999999</v>
      </c>
      <c r="K31" s="40">
        <v>1733403.25641086</v>
      </c>
      <c r="L31" s="40">
        <v>3354626.75535753</v>
      </c>
      <c r="M31" s="40">
        <f t="shared" si="6"/>
        <v>5804304.4343383899</v>
      </c>
      <c r="N31" s="40">
        <f t="shared" si="3"/>
        <v>6019311.5738583896</v>
      </c>
      <c r="O31" s="40">
        <v>1383601.8560974249</v>
      </c>
      <c r="P31" s="40">
        <f t="shared" si="7"/>
        <v>7402913.429955814</v>
      </c>
    </row>
    <row r="32" spans="1:16" x14ac:dyDescent="0.3">
      <c r="A32" s="19"/>
      <c r="B32" s="48" t="s">
        <v>99</v>
      </c>
      <c r="C32" s="40">
        <v>0</v>
      </c>
      <c r="D32" s="40">
        <v>47.444890000000001</v>
      </c>
      <c r="E32" s="40">
        <f t="shared" si="4"/>
        <v>47.444890000000001</v>
      </c>
      <c r="F32" s="40">
        <v>208936.86168</v>
      </c>
      <c r="G32" s="40">
        <v>40081.289290000001</v>
      </c>
      <c r="H32" s="40">
        <f t="shared" si="5"/>
        <v>249018.15097000002</v>
      </c>
      <c r="I32" s="40">
        <v>406776.88105000003</v>
      </c>
      <c r="J32" s="40">
        <v>290034.93189000001</v>
      </c>
      <c r="K32" s="40">
        <v>1711256.09045154</v>
      </c>
      <c r="L32" s="40">
        <v>3373024.5802915301</v>
      </c>
      <c r="M32" s="40">
        <f t="shared" si="6"/>
        <v>5781092.4836830702</v>
      </c>
      <c r="N32" s="40">
        <f t="shared" si="3"/>
        <v>6030158.0795430699</v>
      </c>
      <c r="O32" s="40">
        <v>1343568.2648054056</v>
      </c>
      <c r="P32" s="40">
        <f t="shared" si="7"/>
        <v>7373726.3443484753</v>
      </c>
    </row>
    <row r="33" spans="1:16" x14ac:dyDescent="0.3">
      <c r="A33" s="19"/>
      <c r="B33" s="48" t="s">
        <v>100</v>
      </c>
      <c r="C33" s="40">
        <v>0</v>
      </c>
      <c r="D33" s="40">
        <v>49.99736</v>
      </c>
      <c r="E33" s="40">
        <f t="shared" si="4"/>
        <v>49.99736</v>
      </c>
      <c r="F33" s="40">
        <v>184589.31484000001</v>
      </c>
      <c r="G33" s="40">
        <v>41246.600180000001</v>
      </c>
      <c r="H33" s="40">
        <f t="shared" si="5"/>
        <v>225835.91502000001</v>
      </c>
      <c r="I33" s="40">
        <v>272715.26717000001</v>
      </c>
      <c r="J33" s="40">
        <v>334963.35080000001</v>
      </c>
      <c r="K33" s="40">
        <v>1687404.5402458501</v>
      </c>
      <c r="L33" s="40">
        <v>3362634.2826002003</v>
      </c>
      <c r="M33" s="40">
        <f t="shared" si="6"/>
        <v>5657717.4408160504</v>
      </c>
      <c r="N33" s="40">
        <f t="shared" si="3"/>
        <v>5883603.353196051</v>
      </c>
      <c r="O33" s="40">
        <v>1334943.3708128124</v>
      </c>
      <c r="P33" s="40">
        <f t="shared" si="7"/>
        <v>7218546.7240088638</v>
      </c>
    </row>
    <row r="34" spans="1:16" x14ac:dyDescent="0.3">
      <c r="A34" s="19"/>
      <c r="B34" s="48" t="s">
        <v>101</v>
      </c>
      <c r="C34" s="40">
        <v>0</v>
      </c>
      <c r="D34" s="40">
        <v>60.730620000000002</v>
      </c>
      <c r="E34" s="40">
        <f t="shared" si="4"/>
        <v>60.730620000000002</v>
      </c>
      <c r="F34" s="40">
        <v>208712.41605999999</v>
      </c>
      <c r="G34" s="40">
        <v>41869.105340000002</v>
      </c>
      <c r="H34" s="40">
        <f t="shared" si="5"/>
        <v>250581.5214</v>
      </c>
      <c r="I34" s="40">
        <v>286976.56939999998</v>
      </c>
      <c r="J34" s="40">
        <v>305230.56192000001</v>
      </c>
      <c r="K34" s="40">
        <v>1670013.4773018798</v>
      </c>
      <c r="L34" s="40">
        <v>3363732.3898371099</v>
      </c>
      <c r="M34" s="40">
        <f t="shared" si="6"/>
        <v>5625952.998458989</v>
      </c>
      <c r="N34" s="40">
        <f t="shared" si="3"/>
        <v>5876595.2504789885</v>
      </c>
      <c r="O34" s="40">
        <v>1311339.4363113646</v>
      </c>
      <c r="P34" s="40">
        <f t="shared" si="7"/>
        <v>7187934.6867903527</v>
      </c>
    </row>
    <row r="35" spans="1:16" x14ac:dyDescent="0.3">
      <c r="A35" s="19"/>
      <c r="B35" s="48" t="s">
        <v>102</v>
      </c>
      <c r="C35" s="40">
        <v>0</v>
      </c>
      <c r="D35" s="40">
        <v>106.96105</v>
      </c>
      <c r="E35" s="40">
        <f t="shared" si="4"/>
        <v>106.96105</v>
      </c>
      <c r="F35" s="40">
        <v>201838.91996999999</v>
      </c>
      <c r="G35" s="40">
        <v>41499.08253</v>
      </c>
      <c r="H35" s="40">
        <f t="shared" si="5"/>
        <v>243338.0025</v>
      </c>
      <c r="I35" s="40">
        <v>300526.62355999998</v>
      </c>
      <c r="J35" s="40">
        <v>361625.46982</v>
      </c>
      <c r="K35" s="40">
        <v>1580014.62646343</v>
      </c>
      <c r="L35" s="40">
        <v>3351752.3195409998</v>
      </c>
      <c r="M35" s="40">
        <f t="shared" si="6"/>
        <v>5593919.0393844303</v>
      </c>
      <c r="N35" s="40">
        <f t="shared" si="3"/>
        <v>5837364.0029344307</v>
      </c>
      <c r="O35" s="40">
        <v>1355484.0748700369</v>
      </c>
      <c r="P35" s="40">
        <f t="shared" si="7"/>
        <v>7192848.0778044676</v>
      </c>
    </row>
    <row r="36" spans="1:16" x14ac:dyDescent="0.3">
      <c r="A36" s="19"/>
      <c r="B36" s="48" t="s">
        <v>103</v>
      </c>
      <c r="C36" s="40">
        <v>0</v>
      </c>
      <c r="D36" s="40">
        <v>209.72145999999998</v>
      </c>
      <c r="E36" s="40">
        <f t="shared" si="4"/>
        <v>209.72145999999998</v>
      </c>
      <c r="F36" s="40">
        <v>201839.63275999998</v>
      </c>
      <c r="G36" s="40">
        <v>42201.553390000001</v>
      </c>
      <c r="H36" s="40">
        <f t="shared" si="5"/>
        <v>244041.18614999996</v>
      </c>
      <c r="I36" s="40">
        <v>313859.90737000003</v>
      </c>
      <c r="J36" s="40">
        <v>355969.929</v>
      </c>
      <c r="K36" s="40">
        <v>1563831.5681167901</v>
      </c>
      <c r="L36" s="40">
        <v>3350800.9151786901</v>
      </c>
      <c r="M36" s="40">
        <f t="shared" si="6"/>
        <v>5584462.3196654804</v>
      </c>
      <c r="N36" s="40">
        <f t="shared" si="3"/>
        <v>5828713.2272754796</v>
      </c>
      <c r="O36" s="40">
        <v>1349371.5000221054</v>
      </c>
      <c r="P36" s="40">
        <f t="shared" si="7"/>
        <v>7178084.7272975855</v>
      </c>
    </row>
    <row r="37" spans="1:16" x14ac:dyDescent="0.3">
      <c r="A37" s="19"/>
      <c r="B37" s="48" t="s">
        <v>104</v>
      </c>
      <c r="C37" s="40">
        <v>0</v>
      </c>
      <c r="D37" s="40">
        <v>43.326260000000005</v>
      </c>
      <c r="E37" s="40">
        <f t="shared" si="4"/>
        <v>43.326260000000005</v>
      </c>
      <c r="F37" s="40">
        <v>176842.89679</v>
      </c>
      <c r="G37" s="40">
        <v>42098.452310000001</v>
      </c>
      <c r="H37" s="40">
        <f t="shared" si="5"/>
        <v>218941.34909999999</v>
      </c>
      <c r="I37" s="40">
        <v>286789.83019999997</v>
      </c>
      <c r="J37" s="40">
        <v>398381.40044</v>
      </c>
      <c r="K37" s="40">
        <v>1568317.6792459099</v>
      </c>
      <c r="L37" s="40">
        <v>3351953.2975411899</v>
      </c>
      <c r="M37" s="40">
        <f t="shared" si="6"/>
        <v>5605442.2074270993</v>
      </c>
      <c r="N37" s="40">
        <f t="shared" si="3"/>
        <v>5824426.8827870991</v>
      </c>
      <c r="O37" s="40">
        <v>1346927.7921067693</v>
      </c>
      <c r="P37" s="40">
        <f t="shared" si="7"/>
        <v>7171354.6748938682</v>
      </c>
    </row>
    <row r="38" spans="1:16" x14ac:dyDescent="0.3">
      <c r="A38" s="19"/>
      <c r="B38" s="48" t="s">
        <v>105</v>
      </c>
      <c r="C38" s="40">
        <v>0</v>
      </c>
      <c r="D38" s="40">
        <v>32.237949999999998</v>
      </c>
      <c r="E38" s="40">
        <f t="shared" si="4"/>
        <v>32.237949999999998</v>
      </c>
      <c r="F38" s="40">
        <v>200279.60754</v>
      </c>
      <c r="G38" s="40">
        <v>42112.310090000006</v>
      </c>
      <c r="H38" s="40">
        <f t="shared" si="5"/>
        <v>242391.91763000001</v>
      </c>
      <c r="I38" s="40">
        <v>303415.49281999998</v>
      </c>
      <c r="J38" s="40">
        <v>371925.38968000002</v>
      </c>
      <c r="K38" s="40">
        <v>1584626.7112469599</v>
      </c>
      <c r="L38" s="40">
        <v>3366455.6874371702</v>
      </c>
      <c r="M38" s="40">
        <f t="shared" si="6"/>
        <v>5626423.2811841303</v>
      </c>
      <c r="N38" s="40">
        <f t="shared" si="3"/>
        <v>5868847.4367641304</v>
      </c>
      <c r="O38" s="40">
        <v>1340226.5568537395</v>
      </c>
      <c r="P38" s="40">
        <f t="shared" si="7"/>
        <v>7209073.9936178699</v>
      </c>
    </row>
    <row r="39" spans="1:16" x14ac:dyDescent="0.3">
      <c r="A39" s="19"/>
      <c r="B39" s="48" t="s">
        <v>106</v>
      </c>
      <c r="C39" s="40">
        <v>0</v>
      </c>
      <c r="D39" s="40">
        <v>98.911860000000004</v>
      </c>
      <c r="E39" s="40">
        <f t="shared" si="4"/>
        <v>98.911860000000004</v>
      </c>
      <c r="F39" s="40">
        <v>176280.34083999999</v>
      </c>
      <c r="G39" s="40">
        <v>41799.276669999999</v>
      </c>
      <c r="H39" s="40">
        <f t="shared" si="5"/>
        <v>218079.61750999998</v>
      </c>
      <c r="I39" s="40">
        <v>257906.55009999999</v>
      </c>
      <c r="J39" s="40">
        <v>390467.23025999998</v>
      </c>
      <c r="K39" s="40">
        <v>1579225.4679072199</v>
      </c>
      <c r="L39" s="40">
        <v>3384276.2129575899</v>
      </c>
      <c r="M39" s="40">
        <f t="shared" si="6"/>
        <v>5611875.4612248093</v>
      </c>
      <c r="N39" s="40">
        <f t="shared" si="3"/>
        <v>5830053.9905948099</v>
      </c>
      <c r="O39" s="40">
        <v>1338775.6495480787</v>
      </c>
      <c r="P39" s="40">
        <f t="shared" si="7"/>
        <v>7168829.6401428888</v>
      </c>
    </row>
    <row r="40" spans="1:16" x14ac:dyDescent="0.3">
      <c r="A40" s="19"/>
      <c r="B40" s="48" t="s">
        <v>107</v>
      </c>
      <c r="C40" s="40">
        <v>0</v>
      </c>
      <c r="D40" s="40">
        <v>76.73002000000001</v>
      </c>
      <c r="E40" s="40">
        <f t="shared" si="4"/>
        <v>76.73002000000001</v>
      </c>
      <c r="F40" s="40">
        <v>199668.33364</v>
      </c>
      <c r="G40" s="40">
        <v>41512.538780000003</v>
      </c>
      <c r="H40" s="40">
        <f t="shared" si="5"/>
        <v>241180.87242</v>
      </c>
      <c r="I40" s="40">
        <v>218845.52863999997</v>
      </c>
      <c r="J40" s="40">
        <v>364522.74097000004</v>
      </c>
      <c r="K40" s="40">
        <v>1599495.8597800001</v>
      </c>
      <c r="L40" s="40">
        <v>3393308.8958400004</v>
      </c>
      <c r="M40" s="40">
        <f t="shared" si="6"/>
        <v>5576173.0252300007</v>
      </c>
      <c r="N40" s="40">
        <f t="shared" si="3"/>
        <v>5817430.6276700003</v>
      </c>
      <c r="O40" s="40">
        <v>1338063.1182761202</v>
      </c>
      <c r="P40" s="40">
        <f t="shared" si="7"/>
        <v>7155493.7459461205</v>
      </c>
    </row>
    <row r="41" spans="1:16" x14ac:dyDescent="0.3">
      <c r="A41" s="19"/>
      <c r="B41" s="48" t="s">
        <v>108</v>
      </c>
      <c r="C41" s="40">
        <v>0</v>
      </c>
      <c r="D41" s="40">
        <v>101.05461</v>
      </c>
      <c r="E41" s="40">
        <f t="shared" si="4"/>
        <v>101.05461</v>
      </c>
      <c r="F41" s="40">
        <v>198785.37192999999</v>
      </c>
      <c r="G41" s="40">
        <v>42278.551299999999</v>
      </c>
      <c r="H41" s="40">
        <f t="shared" si="5"/>
        <v>241063.92322999999</v>
      </c>
      <c r="I41" s="40">
        <v>237901.72334999999</v>
      </c>
      <c r="J41" s="40">
        <v>347227.08731999999</v>
      </c>
      <c r="K41" s="40">
        <v>1599619.9209700001</v>
      </c>
      <c r="L41" s="40">
        <v>3395422.2520400002</v>
      </c>
      <c r="M41" s="40">
        <f t="shared" si="6"/>
        <v>5580170.9836800005</v>
      </c>
      <c r="N41" s="40">
        <f t="shared" si="3"/>
        <v>5821335.9615200004</v>
      </c>
      <c r="O41" s="40">
        <v>1337371.20650612</v>
      </c>
      <c r="P41" s="40">
        <f t="shared" si="7"/>
        <v>7158707.1680261204</v>
      </c>
    </row>
    <row r="42" spans="1:16" x14ac:dyDescent="0.3">
      <c r="A42" s="19"/>
      <c r="B42" s="48" t="s">
        <v>109</v>
      </c>
      <c r="C42" s="40">
        <v>0</v>
      </c>
      <c r="D42" s="40">
        <v>3.0608200000000001</v>
      </c>
      <c r="E42" s="40">
        <f t="shared" si="4"/>
        <v>3.0608200000000001</v>
      </c>
      <c r="F42" s="40">
        <v>197444.48100999999</v>
      </c>
      <c r="G42" s="40">
        <v>42927.105990000004</v>
      </c>
      <c r="H42" s="40">
        <f t="shared" si="5"/>
        <v>240371.587</v>
      </c>
      <c r="I42" s="40">
        <v>206597.48341999998</v>
      </c>
      <c r="J42" s="40">
        <v>371488.43654000002</v>
      </c>
      <c r="K42" s="40">
        <v>1606813.9036900001</v>
      </c>
      <c r="L42" s="40">
        <v>3395617.5184400002</v>
      </c>
      <c r="M42" s="40">
        <f t="shared" si="6"/>
        <v>5580517.3420900004</v>
      </c>
      <c r="N42" s="40">
        <f t="shared" si="3"/>
        <v>5820891.9899100009</v>
      </c>
      <c r="O42" s="40">
        <v>1337394.76285612</v>
      </c>
      <c r="P42" s="40">
        <f t="shared" si="7"/>
        <v>7158286.7527661212</v>
      </c>
    </row>
    <row r="43" spans="1:16" x14ac:dyDescent="0.3">
      <c r="A43" s="19"/>
      <c r="B43" s="48" t="s">
        <v>110</v>
      </c>
      <c r="C43" s="40">
        <v>0</v>
      </c>
      <c r="D43" s="40">
        <v>38.612490000000001</v>
      </c>
      <c r="E43" s="40">
        <f t="shared" si="4"/>
        <v>38.612490000000001</v>
      </c>
      <c r="F43" s="40">
        <v>173063.58634000001</v>
      </c>
      <c r="G43" s="40">
        <v>47970.524310000001</v>
      </c>
      <c r="H43" s="40">
        <f t="shared" si="5"/>
        <v>221034.11065000002</v>
      </c>
      <c r="I43" s="40">
        <v>217776.19099</v>
      </c>
      <c r="J43" s="40">
        <v>361615.07423999999</v>
      </c>
      <c r="K43" s="40">
        <v>1601205.567</v>
      </c>
      <c r="L43" s="40">
        <v>3409288.8348099999</v>
      </c>
      <c r="M43" s="40">
        <f t="shared" si="6"/>
        <v>5589885.6670399997</v>
      </c>
      <c r="N43" s="40">
        <f t="shared" si="3"/>
        <v>5810958.3901800001</v>
      </c>
      <c r="O43" s="40">
        <v>1335926.0190461199</v>
      </c>
      <c r="P43" s="40">
        <f t="shared" si="7"/>
        <v>7146884.4092261195</v>
      </c>
    </row>
    <row r="44" spans="1:16" x14ac:dyDescent="0.3">
      <c r="A44" s="19"/>
      <c r="B44" s="48" t="s">
        <v>111</v>
      </c>
      <c r="C44" s="40">
        <v>0</v>
      </c>
      <c r="D44" s="40">
        <v>13.43694</v>
      </c>
      <c r="E44" s="40">
        <f t="shared" si="4"/>
        <v>13.43694</v>
      </c>
      <c r="F44" s="40">
        <v>173066.30383000002</v>
      </c>
      <c r="G44" s="40">
        <v>44428.063999999998</v>
      </c>
      <c r="H44" s="40">
        <f t="shared" si="5"/>
        <v>217494.36783</v>
      </c>
      <c r="I44" s="40">
        <v>240084.73931</v>
      </c>
      <c r="J44" s="40">
        <v>363350.41104000004</v>
      </c>
      <c r="K44" s="40">
        <v>1600697.84094</v>
      </c>
      <c r="L44" s="40">
        <v>3425874.9421399999</v>
      </c>
      <c r="M44" s="40">
        <f t="shared" si="6"/>
        <v>5630007.9334300002</v>
      </c>
      <c r="N44" s="40">
        <f t="shared" si="3"/>
        <v>5847515.7382000005</v>
      </c>
      <c r="O44" s="40">
        <v>1338573.8183661199</v>
      </c>
      <c r="P44" s="40">
        <f t="shared" si="7"/>
        <v>7186089.5565661201</v>
      </c>
    </row>
    <row r="45" spans="1:16" x14ac:dyDescent="0.3">
      <c r="A45" s="19"/>
      <c r="B45" s="48" t="s">
        <v>112</v>
      </c>
      <c r="C45" s="40">
        <v>0</v>
      </c>
      <c r="D45" s="40">
        <v>22.184819999999998</v>
      </c>
      <c r="E45" s="40">
        <f t="shared" si="4"/>
        <v>22.184819999999998</v>
      </c>
      <c r="F45" s="40">
        <v>172007.77471</v>
      </c>
      <c r="G45" s="40">
        <v>45007.092779999999</v>
      </c>
      <c r="H45" s="40">
        <f t="shared" si="5"/>
        <v>217014.86749</v>
      </c>
      <c r="I45" s="40">
        <v>163938.26757</v>
      </c>
      <c r="J45" s="40">
        <v>362580.24200999999</v>
      </c>
      <c r="K45" s="40">
        <v>1597518.3047799999</v>
      </c>
      <c r="L45" s="40">
        <v>3429582.2498400002</v>
      </c>
      <c r="M45" s="40">
        <f t="shared" si="6"/>
        <v>5553619.0641999999</v>
      </c>
      <c r="N45" s="40">
        <f t="shared" si="3"/>
        <v>5770656.1165100001</v>
      </c>
      <c r="O45" s="40">
        <v>1331146.3999833202</v>
      </c>
      <c r="P45" s="40">
        <f t="shared" si="7"/>
        <v>7101802.5164933205</v>
      </c>
    </row>
    <row r="46" spans="1:16" x14ac:dyDescent="0.3">
      <c r="A46" s="19"/>
      <c r="B46" s="48" t="s">
        <v>113</v>
      </c>
      <c r="C46" s="40">
        <v>0</v>
      </c>
      <c r="D46" s="40">
        <v>83.498340000009506</v>
      </c>
      <c r="E46" s="40">
        <f t="shared" si="4"/>
        <v>83.498340000009506</v>
      </c>
      <c r="F46" s="40">
        <v>172007.44099</v>
      </c>
      <c r="G46" s="40">
        <v>45887.082630000004</v>
      </c>
      <c r="H46" s="40">
        <f t="shared" si="5"/>
        <v>217894.52361999999</v>
      </c>
      <c r="I46" s="40">
        <v>175179.32666999998</v>
      </c>
      <c r="J46" s="40">
        <v>356561.16158999997</v>
      </c>
      <c r="K46" s="40">
        <v>1612845.67478</v>
      </c>
      <c r="L46" s="40">
        <v>3433852.6782300002</v>
      </c>
      <c r="M46" s="40">
        <f t="shared" si="6"/>
        <v>5578438.8412699997</v>
      </c>
      <c r="N46" s="40">
        <f t="shared" si="3"/>
        <v>5796416.8632300003</v>
      </c>
      <c r="O46" s="40">
        <v>1328892.6927033199</v>
      </c>
      <c r="P46" s="40">
        <f t="shared" si="7"/>
        <v>7125309.55593332</v>
      </c>
    </row>
    <row r="47" spans="1:16" x14ac:dyDescent="0.3">
      <c r="A47" s="19"/>
      <c r="B47" s="48" t="s">
        <v>114</v>
      </c>
      <c r="C47" s="40">
        <v>0</v>
      </c>
      <c r="D47" s="40">
        <v>188.77835000000002</v>
      </c>
      <c r="E47" s="40">
        <f t="shared" si="4"/>
        <v>188.77835000000002</v>
      </c>
      <c r="F47" s="40">
        <v>172007.37986000002</v>
      </c>
      <c r="G47" s="40">
        <v>45404.73229</v>
      </c>
      <c r="H47" s="40">
        <f t="shared" si="5"/>
        <v>217412.11215</v>
      </c>
      <c r="I47" s="40">
        <v>123958.8328</v>
      </c>
      <c r="J47" s="40">
        <v>347962.64654000005</v>
      </c>
      <c r="K47" s="40">
        <v>1589357.7527900001</v>
      </c>
      <c r="L47" s="40">
        <v>3428764.2128400002</v>
      </c>
      <c r="M47" s="40">
        <f t="shared" si="6"/>
        <v>5490043.4449700005</v>
      </c>
      <c r="N47" s="40">
        <f t="shared" si="3"/>
        <v>5707644.3354700012</v>
      </c>
      <c r="O47" s="40">
        <v>1394893.6153533198</v>
      </c>
      <c r="P47" s="40">
        <f t="shared" si="7"/>
        <v>7102537.950823321</v>
      </c>
    </row>
    <row r="48" spans="1:16" x14ac:dyDescent="0.3">
      <c r="A48" s="19"/>
      <c r="B48" s="48" t="s">
        <v>115</v>
      </c>
      <c r="C48" s="40">
        <v>0</v>
      </c>
      <c r="D48" s="40">
        <v>182.67174</v>
      </c>
      <c r="E48" s="40">
        <f t="shared" si="4"/>
        <v>182.67174</v>
      </c>
      <c r="F48" s="40">
        <v>170928.38175</v>
      </c>
      <c r="G48" s="40">
        <v>45527.572740000003</v>
      </c>
      <c r="H48" s="40">
        <f t="shared" si="5"/>
        <v>216455.95449</v>
      </c>
      <c r="I48" s="40">
        <v>122480.08834</v>
      </c>
      <c r="J48" s="40">
        <v>324863.23035000003</v>
      </c>
      <c r="K48" s="40">
        <v>1556856.5675299999</v>
      </c>
      <c r="L48" s="40">
        <v>3426774.5274699996</v>
      </c>
      <c r="M48" s="40">
        <f t="shared" si="6"/>
        <v>5430974.4136899998</v>
      </c>
      <c r="N48" s="40">
        <f t="shared" si="3"/>
        <v>5647613.0399200004</v>
      </c>
      <c r="O48" s="40">
        <v>1397080.8468500501</v>
      </c>
      <c r="P48" s="40">
        <f t="shared" si="7"/>
        <v>7044693.886770051</v>
      </c>
    </row>
    <row r="49" spans="1:16" x14ac:dyDescent="0.3">
      <c r="A49" s="19"/>
      <c r="B49" s="48" t="s">
        <v>116</v>
      </c>
      <c r="C49" s="40">
        <v>0</v>
      </c>
      <c r="D49" s="40">
        <v>78.394649999999999</v>
      </c>
      <c r="E49" s="40">
        <f t="shared" si="4"/>
        <v>78.394649999999999</v>
      </c>
      <c r="F49" s="40">
        <v>169008.91467</v>
      </c>
      <c r="G49" s="40">
        <v>45432.592280000004</v>
      </c>
      <c r="H49" s="40">
        <f t="shared" si="5"/>
        <v>214441.50695000001</v>
      </c>
      <c r="I49" s="40">
        <v>141075.47282</v>
      </c>
      <c r="J49" s="40">
        <v>334505.49002999999</v>
      </c>
      <c r="K49" s="40">
        <v>1564243.20257</v>
      </c>
      <c r="L49" s="40">
        <v>3432016.8654099996</v>
      </c>
      <c r="M49" s="40">
        <f t="shared" si="6"/>
        <v>5471841.0308299996</v>
      </c>
      <c r="N49" s="40">
        <f t="shared" si="3"/>
        <v>5686360.93243</v>
      </c>
      <c r="O49" s="40">
        <v>1359736.82818005</v>
      </c>
      <c r="P49" s="40">
        <f t="shared" si="7"/>
        <v>7046097.7606100496</v>
      </c>
    </row>
    <row r="50" spans="1:16" x14ac:dyDescent="0.3">
      <c r="A50" s="19"/>
      <c r="B50" s="48" t="s">
        <v>117</v>
      </c>
      <c r="C50" s="40">
        <v>0</v>
      </c>
      <c r="D50" s="40">
        <v>78.407929999999993</v>
      </c>
      <c r="E50" s="40">
        <f t="shared" si="4"/>
        <v>78.407929999999993</v>
      </c>
      <c r="F50" s="40">
        <v>169008.92204</v>
      </c>
      <c r="G50" s="40">
        <v>46108.76556</v>
      </c>
      <c r="H50" s="40">
        <f t="shared" si="5"/>
        <v>215117.6876</v>
      </c>
      <c r="I50" s="40">
        <v>136501.09843000001</v>
      </c>
      <c r="J50" s="40">
        <v>343294.28262999997</v>
      </c>
      <c r="K50" s="40">
        <v>1532907.1509700001</v>
      </c>
      <c r="L50" s="40">
        <v>3424318.5730500002</v>
      </c>
      <c r="M50" s="40">
        <f t="shared" si="6"/>
        <v>5437021.1050800001</v>
      </c>
      <c r="N50" s="40">
        <f t="shared" si="3"/>
        <v>5652217.2006099997</v>
      </c>
      <c r="O50" s="40">
        <v>1352056.9560941001</v>
      </c>
      <c r="P50" s="40">
        <f t="shared" si="7"/>
        <v>7004274.1567040998</v>
      </c>
    </row>
    <row r="51" spans="1:16" x14ac:dyDescent="0.3">
      <c r="A51" s="19"/>
      <c r="B51" s="48" t="s">
        <v>118</v>
      </c>
      <c r="C51" s="40">
        <v>0</v>
      </c>
      <c r="D51" s="40">
        <v>13.0123</v>
      </c>
      <c r="E51" s="40">
        <f t="shared" si="4"/>
        <v>13.0123</v>
      </c>
      <c r="F51" s="40">
        <v>167921.00294000001</v>
      </c>
      <c r="G51" s="40">
        <v>48457.779710000003</v>
      </c>
      <c r="H51" s="40">
        <f t="shared" si="5"/>
        <v>216378.78265000001</v>
      </c>
      <c r="I51" s="40">
        <v>134625.43729</v>
      </c>
      <c r="J51" s="40">
        <v>333443.74085</v>
      </c>
      <c r="K51" s="40">
        <v>1524912.8671300001</v>
      </c>
      <c r="L51" s="40">
        <v>3430995.9397499999</v>
      </c>
      <c r="M51" s="40">
        <f t="shared" si="6"/>
        <v>5423977.9850200005</v>
      </c>
      <c r="N51" s="40">
        <f t="shared" si="3"/>
        <v>5640369.7799700005</v>
      </c>
      <c r="O51" s="40">
        <v>1353590.0616141001</v>
      </c>
      <c r="P51" s="40">
        <f t="shared" si="7"/>
        <v>6993959.8415841004</v>
      </c>
    </row>
    <row r="52" spans="1:16" x14ac:dyDescent="0.3">
      <c r="A52" s="19"/>
      <c r="B52" s="48" t="s">
        <v>119</v>
      </c>
      <c r="C52" s="40">
        <v>0</v>
      </c>
      <c r="D52" s="40">
        <v>155.35901000000001</v>
      </c>
      <c r="E52" s="40">
        <f t="shared" si="4"/>
        <v>155.35901000000001</v>
      </c>
      <c r="F52" s="40">
        <v>167920.02995</v>
      </c>
      <c r="G52" s="40">
        <v>48908.035889999999</v>
      </c>
      <c r="H52" s="40">
        <f t="shared" si="5"/>
        <v>216828.06584</v>
      </c>
      <c r="I52" s="40">
        <v>146829.46628999998</v>
      </c>
      <c r="J52" s="40">
        <v>317137.18345000001</v>
      </c>
      <c r="K52" s="40">
        <v>1539211.2010349301</v>
      </c>
      <c r="L52" s="40">
        <v>3434784.4957717801</v>
      </c>
      <c r="M52" s="40">
        <f t="shared" si="6"/>
        <v>5437962.3465467105</v>
      </c>
      <c r="N52" s="40">
        <f t="shared" si="3"/>
        <v>5654945.7713967105</v>
      </c>
      <c r="O52" s="40">
        <v>1351973.1902141001</v>
      </c>
      <c r="P52" s="40">
        <f t="shared" si="7"/>
        <v>7006918.9616108108</v>
      </c>
    </row>
    <row r="53" spans="1:16" x14ac:dyDescent="0.3">
      <c r="A53" s="19"/>
      <c r="B53" s="48" t="s">
        <v>120</v>
      </c>
      <c r="C53" s="40">
        <v>0</v>
      </c>
      <c r="D53" s="40">
        <v>55.30189</v>
      </c>
      <c r="E53" s="40">
        <f t="shared" si="4"/>
        <v>55.30189</v>
      </c>
      <c r="F53" s="40">
        <v>166824.63853999999</v>
      </c>
      <c r="G53" s="40">
        <v>45762.678679999997</v>
      </c>
      <c r="H53" s="40">
        <f t="shared" si="5"/>
        <v>212587.31721999997</v>
      </c>
      <c r="I53" s="40">
        <v>165982.72584</v>
      </c>
      <c r="J53" s="40">
        <v>311349.67296</v>
      </c>
      <c r="K53" s="40">
        <v>1565497.1744200001</v>
      </c>
      <c r="L53" s="40">
        <v>3444518.6701500001</v>
      </c>
      <c r="M53" s="40">
        <f t="shared" si="6"/>
        <v>5487348.2433700003</v>
      </c>
      <c r="N53" s="40">
        <f t="shared" si="3"/>
        <v>5699990.8624799997</v>
      </c>
      <c r="O53" s="40">
        <v>1352865.3602841001</v>
      </c>
      <c r="P53" s="40">
        <f t="shared" si="7"/>
        <v>7052856.2227640999</v>
      </c>
    </row>
    <row r="54" spans="1:16" x14ac:dyDescent="0.3">
      <c r="A54" s="19"/>
      <c r="B54" s="48" t="s">
        <v>121</v>
      </c>
      <c r="C54" s="40">
        <v>0</v>
      </c>
      <c r="D54" s="40">
        <v>48.211829999999999</v>
      </c>
      <c r="E54" s="40">
        <f t="shared" si="4"/>
        <v>48.211829999999999</v>
      </c>
      <c r="F54" s="40">
        <v>166829.82636000001</v>
      </c>
      <c r="G54" s="40">
        <v>46885.975079999997</v>
      </c>
      <c r="H54" s="40">
        <f t="shared" si="5"/>
        <v>213715.80144000001</v>
      </c>
      <c r="I54" s="40">
        <v>190311.90649000002</v>
      </c>
      <c r="J54" s="40">
        <v>305093.10586000001</v>
      </c>
      <c r="K54" s="40">
        <v>1525498.9533800001</v>
      </c>
      <c r="L54" s="40">
        <v>3465369.44202</v>
      </c>
      <c r="M54" s="40">
        <f t="shared" si="6"/>
        <v>5486273.4077500002</v>
      </c>
      <c r="N54" s="40">
        <f t="shared" si="3"/>
        <v>5700037.4210200002</v>
      </c>
      <c r="O54" s="40">
        <v>1354876.3479140997</v>
      </c>
      <c r="P54" s="40">
        <f t="shared" si="7"/>
        <v>7054913.7689340999</v>
      </c>
    </row>
    <row r="55" spans="1:16" x14ac:dyDescent="0.3">
      <c r="A55" s="19"/>
      <c r="B55" s="48" t="s">
        <v>122</v>
      </c>
      <c r="C55" s="40">
        <v>0</v>
      </c>
      <c r="D55" s="40">
        <v>24.265400000000003</v>
      </c>
      <c r="E55" s="40">
        <f t="shared" si="4"/>
        <v>24.265400000000003</v>
      </c>
      <c r="F55" s="40">
        <v>164795.13824</v>
      </c>
      <c r="G55" s="40">
        <v>44700.616780000004</v>
      </c>
      <c r="H55" s="40">
        <f t="shared" si="5"/>
        <v>209495.75502000001</v>
      </c>
      <c r="I55" s="40">
        <v>202086.46309</v>
      </c>
      <c r="J55" s="40">
        <v>299894.86749000003</v>
      </c>
      <c r="K55" s="40">
        <v>1541451.8268299999</v>
      </c>
      <c r="L55" s="40">
        <v>3487102.6499299998</v>
      </c>
      <c r="M55" s="40">
        <f t="shared" si="6"/>
        <v>5530535.8073399998</v>
      </c>
      <c r="N55" s="40">
        <f t="shared" si="3"/>
        <v>5740055.8277599998</v>
      </c>
      <c r="O55" s="40">
        <v>1386361.1924941</v>
      </c>
      <c r="P55" s="40">
        <f t="shared" si="7"/>
        <v>7126417.0202540997</v>
      </c>
    </row>
    <row r="56" spans="1:16" x14ac:dyDescent="0.3">
      <c r="A56" s="19"/>
      <c r="B56" s="48" t="s">
        <v>123</v>
      </c>
      <c r="C56" s="40">
        <v>0</v>
      </c>
      <c r="D56" s="40">
        <v>10025.333140000001</v>
      </c>
      <c r="E56" s="40">
        <f t="shared" si="4"/>
        <v>10025.333140000001</v>
      </c>
      <c r="F56" s="40">
        <v>163993.72288999998</v>
      </c>
      <c r="G56" s="40">
        <v>44920.25058</v>
      </c>
      <c r="H56" s="40">
        <f t="shared" si="5"/>
        <v>208913.97346999997</v>
      </c>
      <c r="I56" s="40">
        <v>250231.06243000002</v>
      </c>
      <c r="J56" s="40">
        <v>290755.32927999995</v>
      </c>
      <c r="K56" s="40">
        <v>1517399.2205099999</v>
      </c>
      <c r="L56" s="40">
        <v>3487444.78468</v>
      </c>
      <c r="M56" s="40">
        <f t="shared" si="6"/>
        <v>5545830.3969000001</v>
      </c>
      <c r="N56" s="40">
        <f t="shared" si="3"/>
        <v>5764769.7035099994</v>
      </c>
      <c r="O56" s="40">
        <v>1378107.4326641001</v>
      </c>
      <c r="P56" s="40">
        <f t="shared" si="7"/>
        <v>7142877.1361740995</v>
      </c>
    </row>
    <row r="57" spans="1:16" x14ac:dyDescent="0.3">
      <c r="A57" s="19"/>
      <c r="B57" s="48" t="s">
        <v>124</v>
      </c>
      <c r="C57" s="40">
        <v>0</v>
      </c>
      <c r="D57" s="40">
        <v>26.488029999999998</v>
      </c>
      <c r="E57" s="40">
        <f t="shared" si="4"/>
        <v>26.488029999999998</v>
      </c>
      <c r="F57" s="40">
        <v>163992.48121999999</v>
      </c>
      <c r="G57" s="40">
        <v>44292.711799999997</v>
      </c>
      <c r="H57" s="40">
        <f t="shared" si="5"/>
        <v>208285.19301999998</v>
      </c>
      <c r="I57" s="40">
        <v>248884.77893</v>
      </c>
      <c r="J57" s="40">
        <v>284316.63915</v>
      </c>
      <c r="K57" s="40">
        <v>1517887.55804</v>
      </c>
      <c r="L57" s="40">
        <v>3491161.1555100004</v>
      </c>
      <c r="M57" s="40">
        <f t="shared" si="6"/>
        <v>5542250.1316300007</v>
      </c>
      <c r="N57" s="40">
        <f t="shared" si="3"/>
        <v>5750561.8126800004</v>
      </c>
      <c r="O57" s="40">
        <v>1376050.8174740998</v>
      </c>
      <c r="P57" s="40">
        <f t="shared" si="7"/>
        <v>7126612.6301541002</v>
      </c>
    </row>
    <row r="58" spans="1:16" x14ac:dyDescent="0.3">
      <c r="A58" s="19"/>
      <c r="B58" s="48" t="s">
        <v>125</v>
      </c>
      <c r="C58" s="40">
        <v>0</v>
      </c>
      <c r="D58" s="40">
        <v>175.96731</v>
      </c>
      <c r="E58" s="40">
        <f t="shared" si="4"/>
        <v>175.96731</v>
      </c>
      <c r="F58" s="40">
        <v>163993.08441000001</v>
      </c>
      <c r="G58" s="40">
        <v>44187.180200000003</v>
      </c>
      <c r="H58" s="40">
        <f t="shared" si="5"/>
        <v>208180.26461000001</v>
      </c>
      <c r="I58" s="40">
        <v>259307.2384</v>
      </c>
      <c r="J58" s="40">
        <v>284171.98031999997</v>
      </c>
      <c r="K58" s="40">
        <v>1499136.3951400002</v>
      </c>
      <c r="L58" s="40">
        <v>3484798.82938</v>
      </c>
      <c r="M58" s="40">
        <f t="shared" si="6"/>
        <v>5527414.4432399999</v>
      </c>
      <c r="N58" s="40">
        <f t="shared" si="3"/>
        <v>5735770.6751600001</v>
      </c>
      <c r="O58" s="40">
        <v>1373893.9294331879</v>
      </c>
      <c r="P58" s="40">
        <f t="shared" si="7"/>
        <v>7109664.6045931876</v>
      </c>
    </row>
    <row r="59" spans="1:16" x14ac:dyDescent="0.3">
      <c r="A59" s="19"/>
      <c r="B59" s="48" t="s">
        <v>126</v>
      </c>
      <c r="C59" s="40">
        <v>0</v>
      </c>
      <c r="D59" s="40">
        <v>188.99393000000001</v>
      </c>
      <c r="E59" s="40">
        <f t="shared" si="4"/>
        <v>188.99393000000001</v>
      </c>
      <c r="F59" s="40">
        <v>162918.77108999999</v>
      </c>
      <c r="G59" s="40">
        <v>45292.175860000003</v>
      </c>
      <c r="H59" s="40">
        <f t="shared" si="5"/>
        <v>208210.94695000001</v>
      </c>
      <c r="I59" s="40">
        <v>248987.28091</v>
      </c>
      <c r="J59" s="40">
        <v>284812.85874</v>
      </c>
      <c r="K59" s="40">
        <v>1483821.07158</v>
      </c>
      <c r="L59" s="40">
        <v>3483103.3488699999</v>
      </c>
      <c r="M59" s="40">
        <f t="shared" si="6"/>
        <v>5500724.5601000004</v>
      </c>
      <c r="N59" s="40">
        <f t="shared" si="3"/>
        <v>5709124.50098</v>
      </c>
      <c r="O59" s="40">
        <v>1384004.2537168651</v>
      </c>
      <c r="P59" s="40">
        <f t="shared" si="7"/>
        <v>7093128.7546968646</v>
      </c>
    </row>
    <row r="60" spans="1:16" x14ac:dyDescent="0.3">
      <c r="A60" s="19"/>
      <c r="B60" s="48" t="s">
        <v>127</v>
      </c>
      <c r="C60" s="40">
        <v>0</v>
      </c>
      <c r="D60" s="40">
        <v>88.584960000000009</v>
      </c>
      <c r="E60" s="40">
        <f t="shared" si="4"/>
        <v>88.584960000000009</v>
      </c>
      <c r="F60" s="40">
        <v>162843.61416999999</v>
      </c>
      <c r="G60" s="40">
        <v>44354.495490000001</v>
      </c>
      <c r="H60" s="40">
        <f t="shared" si="5"/>
        <v>207198.10965999999</v>
      </c>
      <c r="I60" s="40">
        <v>234850.89852000002</v>
      </c>
      <c r="J60" s="40">
        <v>288418.89447000006</v>
      </c>
      <c r="K60" s="40">
        <v>1471110.3762000001</v>
      </c>
      <c r="L60" s="40">
        <v>3509100.0727900001</v>
      </c>
      <c r="M60" s="40">
        <f t="shared" si="6"/>
        <v>5503480.2419800004</v>
      </c>
      <c r="N60" s="40">
        <f t="shared" si="3"/>
        <v>5710766.9365999997</v>
      </c>
      <c r="O60" s="40">
        <v>1382899.2385951793</v>
      </c>
      <c r="P60" s="40">
        <f t="shared" si="7"/>
        <v>7093666.1751951789</v>
      </c>
    </row>
    <row r="61" spans="1:16" x14ac:dyDescent="0.3">
      <c r="A61" s="19"/>
      <c r="B61" s="48" t="s">
        <v>128</v>
      </c>
      <c r="C61" s="40">
        <v>0</v>
      </c>
      <c r="D61" s="40">
        <v>56.47231</v>
      </c>
      <c r="E61" s="40">
        <f t="shared" si="4"/>
        <v>56.47231</v>
      </c>
      <c r="F61" s="40">
        <v>160672.68218</v>
      </c>
      <c r="G61" s="40">
        <v>42387.436969999995</v>
      </c>
      <c r="H61" s="40">
        <f t="shared" si="5"/>
        <v>203060.11914999998</v>
      </c>
      <c r="I61" s="40">
        <v>232872.53777000002</v>
      </c>
      <c r="J61" s="40">
        <v>275932.50975000003</v>
      </c>
      <c r="K61" s="40">
        <v>1460507.23591</v>
      </c>
      <c r="L61" s="40">
        <v>3487042.5762399998</v>
      </c>
      <c r="M61" s="40">
        <f t="shared" si="6"/>
        <v>5456354.8596700002</v>
      </c>
      <c r="N61" s="40">
        <f t="shared" si="3"/>
        <v>5659471.4511299999</v>
      </c>
      <c r="O61" s="40">
        <v>1384168.9457345852</v>
      </c>
      <c r="P61" s="40">
        <f t="shared" si="7"/>
        <v>7043640.3968645856</v>
      </c>
    </row>
    <row r="62" spans="1:16" x14ac:dyDescent="0.3">
      <c r="A62" s="19"/>
      <c r="B62" s="48" t="s">
        <v>129</v>
      </c>
      <c r="C62" s="40">
        <v>0</v>
      </c>
      <c r="D62" s="40">
        <v>46.972650000000002</v>
      </c>
      <c r="E62" s="40">
        <f t="shared" si="4"/>
        <v>46.972650000000002</v>
      </c>
      <c r="F62" s="40">
        <v>159532.17019</v>
      </c>
      <c r="G62" s="40">
        <v>43552.003450000004</v>
      </c>
      <c r="H62" s="40">
        <f t="shared" si="5"/>
        <v>203084.17363999999</v>
      </c>
      <c r="I62" s="40">
        <v>225791.43786000001</v>
      </c>
      <c r="J62" s="40">
        <v>273435.38932999998</v>
      </c>
      <c r="K62" s="40">
        <v>1470384.6531099998</v>
      </c>
      <c r="L62" s="40">
        <v>3482222.1218400002</v>
      </c>
      <c r="M62" s="40">
        <f t="shared" si="6"/>
        <v>5451833.6021400001</v>
      </c>
      <c r="N62" s="40">
        <f t="shared" si="3"/>
        <v>5654964.7484299997</v>
      </c>
      <c r="O62" s="40">
        <v>1373044.90300124</v>
      </c>
      <c r="P62" s="40">
        <f t="shared" si="7"/>
        <v>7028009.6514312401</v>
      </c>
    </row>
    <row r="63" spans="1:16" x14ac:dyDescent="0.3">
      <c r="A63" s="19"/>
      <c r="B63" s="48" t="s">
        <v>130</v>
      </c>
      <c r="C63" s="40">
        <v>0</v>
      </c>
      <c r="D63" s="40">
        <v>44.613109999999999</v>
      </c>
      <c r="E63" s="40">
        <f t="shared" si="4"/>
        <v>44.613109999999999</v>
      </c>
      <c r="F63" s="40">
        <v>159532.99061000001</v>
      </c>
      <c r="G63" s="40">
        <v>44712.691840000007</v>
      </c>
      <c r="H63" s="40">
        <f t="shared" si="5"/>
        <v>204245.68245000002</v>
      </c>
      <c r="I63" s="40">
        <v>231830.37399000002</v>
      </c>
      <c r="J63" s="40">
        <v>273857.73388999997</v>
      </c>
      <c r="K63" s="40">
        <v>1476420.1568800001</v>
      </c>
      <c r="L63" s="40">
        <v>3491963.9243800002</v>
      </c>
      <c r="M63" s="40">
        <f t="shared" si="6"/>
        <v>5474072.1891400004</v>
      </c>
      <c r="N63" s="40">
        <f t="shared" si="3"/>
        <v>5678362.4847000008</v>
      </c>
      <c r="O63" s="40">
        <v>1373393.4072858319</v>
      </c>
      <c r="P63" s="40">
        <f t="shared" si="7"/>
        <v>7051755.8919858327</v>
      </c>
    </row>
    <row r="64" spans="1:16" x14ac:dyDescent="0.3">
      <c r="A64" s="19"/>
      <c r="B64" s="48" t="s">
        <v>131</v>
      </c>
      <c r="C64" s="40">
        <v>0</v>
      </c>
      <c r="D64" s="40">
        <v>29.197490000000002</v>
      </c>
      <c r="E64" s="40">
        <f t="shared" si="4"/>
        <v>29.197490000000002</v>
      </c>
      <c r="F64" s="40">
        <v>159532.53825000001</v>
      </c>
      <c r="G64" s="40">
        <v>46650.697639999999</v>
      </c>
      <c r="H64" s="40">
        <f t="shared" si="5"/>
        <v>206183.23589000001</v>
      </c>
      <c r="I64" s="40">
        <v>219211.10238</v>
      </c>
      <c r="J64" s="40">
        <v>270574.92869999999</v>
      </c>
      <c r="K64" s="40">
        <v>1502946.1747000001</v>
      </c>
      <c r="L64" s="40">
        <v>3496812.7816599999</v>
      </c>
      <c r="M64" s="40">
        <f t="shared" si="6"/>
        <v>5489544.9874399994</v>
      </c>
      <c r="N64" s="40">
        <f t="shared" si="3"/>
        <v>5695757.4208199997</v>
      </c>
      <c r="O64" s="40">
        <v>1372738.4429697969</v>
      </c>
      <c r="P64" s="40">
        <f t="shared" si="7"/>
        <v>7068495.8637897968</v>
      </c>
    </row>
    <row r="65" spans="1:16" x14ac:dyDescent="0.3">
      <c r="A65" s="19"/>
      <c r="B65" s="48" t="s">
        <v>132</v>
      </c>
      <c r="C65" s="40">
        <v>0</v>
      </c>
      <c r="D65" s="40">
        <v>90.155559999999994</v>
      </c>
      <c r="E65" s="40">
        <f t="shared" si="4"/>
        <v>90.155559999999994</v>
      </c>
      <c r="F65" s="40">
        <v>158378.39728</v>
      </c>
      <c r="G65" s="40">
        <v>47395.537729999996</v>
      </c>
      <c r="H65" s="40">
        <f t="shared" si="5"/>
        <v>205773.93501000002</v>
      </c>
      <c r="I65" s="40">
        <v>232436.15446000002</v>
      </c>
      <c r="J65" s="40">
        <v>261826.33843999999</v>
      </c>
      <c r="K65" s="40">
        <v>1488883.21734</v>
      </c>
      <c r="L65" s="40">
        <v>3493551.4053600002</v>
      </c>
      <c r="M65" s="40">
        <f t="shared" si="6"/>
        <v>5476697.1156000001</v>
      </c>
      <c r="N65" s="40">
        <f t="shared" si="3"/>
        <v>5682561.2061700001</v>
      </c>
      <c r="O65" s="40">
        <v>1369029.5612841649</v>
      </c>
      <c r="P65" s="40">
        <f t="shared" si="7"/>
        <v>7051590.767454165</v>
      </c>
    </row>
    <row r="66" spans="1:16" x14ac:dyDescent="0.3">
      <c r="A66" s="19"/>
      <c r="B66" s="48" t="s">
        <v>133</v>
      </c>
      <c r="C66" s="40">
        <v>0</v>
      </c>
      <c r="D66" s="40">
        <v>553.36853000000008</v>
      </c>
      <c r="E66" s="40">
        <f t="shared" si="4"/>
        <v>553.36853000000008</v>
      </c>
      <c r="F66" s="40">
        <v>158378.19540999999</v>
      </c>
      <c r="G66" s="40">
        <v>44734.016539999997</v>
      </c>
      <c r="H66" s="40">
        <f t="shared" si="5"/>
        <v>203112.21194999997</v>
      </c>
      <c r="I66" s="40">
        <v>220540.78953000001</v>
      </c>
      <c r="J66" s="40">
        <v>257913.4197</v>
      </c>
      <c r="K66" s="40">
        <v>1539990.21428</v>
      </c>
      <c r="L66" s="40">
        <v>3481360.1981899999</v>
      </c>
      <c r="M66" s="40">
        <f t="shared" si="6"/>
        <v>5499804.6217</v>
      </c>
      <c r="N66" s="40">
        <f t="shared" si="3"/>
        <v>5703470.20218</v>
      </c>
      <c r="O66" s="40">
        <v>1368644.131052657</v>
      </c>
      <c r="P66" s="40">
        <f t="shared" si="7"/>
        <v>7072114.3332326571</v>
      </c>
    </row>
    <row r="67" spans="1:16" x14ac:dyDescent="0.3">
      <c r="A67" s="19"/>
      <c r="B67" s="48" t="s">
        <v>134</v>
      </c>
      <c r="C67" s="40">
        <v>0</v>
      </c>
      <c r="D67" s="40">
        <v>107.89967999999999</v>
      </c>
      <c r="E67" s="40">
        <f t="shared" si="4"/>
        <v>107.89967999999999</v>
      </c>
      <c r="F67" s="40">
        <v>156178.30768999999</v>
      </c>
      <c r="G67" s="40">
        <v>43777.64602</v>
      </c>
      <c r="H67" s="40">
        <f t="shared" si="5"/>
        <v>199955.95370999997</v>
      </c>
      <c r="I67" s="40">
        <v>218699.86400999999</v>
      </c>
      <c r="J67" s="40">
        <v>257947.38123</v>
      </c>
      <c r="K67" s="40">
        <v>1526234.1224799999</v>
      </c>
      <c r="L67" s="40">
        <v>3506682.6097199996</v>
      </c>
      <c r="M67" s="40">
        <f t="shared" si="6"/>
        <v>5509563.9774399996</v>
      </c>
      <c r="N67" s="40">
        <f t="shared" si="3"/>
        <v>5709627.8308299994</v>
      </c>
      <c r="O67" s="40">
        <v>1374674.258670982</v>
      </c>
      <c r="P67" s="40">
        <f t="shared" si="7"/>
        <v>7084302.0895009814</v>
      </c>
    </row>
    <row r="68" spans="1:16" x14ac:dyDescent="0.3">
      <c r="A68" s="19"/>
      <c r="B68" s="48" t="s">
        <v>135</v>
      </c>
      <c r="C68" s="40">
        <v>0</v>
      </c>
      <c r="D68" s="40">
        <v>593.34279000000004</v>
      </c>
      <c r="E68" s="40">
        <f t="shared" si="4"/>
        <v>593.34279000000004</v>
      </c>
      <c r="F68" s="40">
        <v>155004.02544999999</v>
      </c>
      <c r="G68" s="40">
        <v>42964.08165</v>
      </c>
      <c r="H68" s="40">
        <f t="shared" si="5"/>
        <v>197968.10709999999</v>
      </c>
      <c r="I68" s="40">
        <v>229182.37263999999</v>
      </c>
      <c r="J68" s="40">
        <v>257452.05945</v>
      </c>
      <c r="K68" s="40">
        <v>1534756.3024800001</v>
      </c>
      <c r="L68" s="40">
        <v>3520992.96527</v>
      </c>
      <c r="M68" s="40">
        <f t="shared" si="6"/>
        <v>5542383.6998399999</v>
      </c>
      <c r="N68" s="40">
        <f t="shared" si="3"/>
        <v>5740945.1497299997</v>
      </c>
      <c r="O68" s="40">
        <v>1362050.11758707</v>
      </c>
      <c r="P68" s="40">
        <f t="shared" si="7"/>
        <v>7102995.2673170697</v>
      </c>
    </row>
    <row r="69" spans="1:16" x14ac:dyDescent="0.3">
      <c r="A69" s="19"/>
      <c r="B69" s="48" t="s">
        <v>136</v>
      </c>
      <c r="C69" s="40">
        <v>0</v>
      </c>
      <c r="D69" s="40">
        <v>144.26191</v>
      </c>
      <c r="E69" s="40">
        <f t="shared" si="4"/>
        <v>144.26191</v>
      </c>
      <c r="F69" s="40">
        <v>155027.87862</v>
      </c>
      <c r="G69" s="40">
        <v>42638.738020000004</v>
      </c>
      <c r="H69" s="40">
        <f t="shared" si="5"/>
        <v>197666.61664000002</v>
      </c>
      <c r="I69" s="40">
        <v>226428.27130000002</v>
      </c>
      <c r="J69" s="40">
        <v>249737.36343</v>
      </c>
      <c r="K69" s="40">
        <v>1547560.1034500001</v>
      </c>
      <c r="L69" s="40">
        <v>3514205.3445600001</v>
      </c>
      <c r="M69" s="40">
        <f t="shared" si="6"/>
        <v>5537931.0827400004</v>
      </c>
      <c r="N69" s="40">
        <f t="shared" si="3"/>
        <v>5735741.96129</v>
      </c>
      <c r="O69" s="40">
        <v>1352083.595650112</v>
      </c>
      <c r="P69" s="40">
        <f t="shared" si="7"/>
        <v>7087825.5569401123</v>
      </c>
    </row>
    <row r="70" spans="1:16" x14ac:dyDescent="0.3">
      <c r="A70" s="19"/>
      <c r="B70" s="48" t="s">
        <v>137</v>
      </c>
      <c r="C70" s="40">
        <v>0</v>
      </c>
      <c r="D70" s="40">
        <v>79.885199999999998</v>
      </c>
      <c r="E70" s="40">
        <f t="shared" si="4"/>
        <v>79.885199999999998</v>
      </c>
      <c r="F70" s="40">
        <v>156893.39377000002</v>
      </c>
      <c r="G70" s="40">
        <v>41464.196040000003</v>
      </c>
      <c r="H70" s="40">
        <f t="shared" si="5"/>
        <v>198357.58981000003</v>
      </c>
      <c r="I70" s="40">
        <v>225911.75866999998</v>
      </c>
      <c r="J70" s="40">
        <v>246923.54311000003</v>
      </c>
      <c r="K70" s="40">
        <v>1581143.84726</v>
      </c>
      <c r="L70" s="40">
        <v>3514563.1641899999</v>
      </c>
      <c r="M70" s="40">
        <f t="shared" si="6"/>
        <v>5568542.3132300004</v>
      </c>
      <c r="N70" s="40">
        <f t="shared" si="3"/>
        <v>5766979.7882400006</v>
      </c>
      <c r="O70" s="40">
        <v>1346744.0608010241</v>
      </c>
      <c r="P70" s="40">
        <f t="shared" si="7"/>
        <v>7113723.8490410242</v>
      </c>
    </row>
    <row r="71" spans="1:16" x14ac:dyDescent="0.3">
      <c r="A71" s="19"/>
      <c r="B71" s="48" t="s">
        <v>138</v>
      </c>
      <c r="C71" s="40">
        <v>0</v>
      </c>
      <c r="D71" s="40">
        <v>101.84238999999999</v>
      </c>
      <c r="E71" s="40">
        <f t="shared" si="4"/>
        <v>101.84238999999999</v>
      </c>
      <c r="F71" s="40">
        <v>155686.85329</v>
      </c>
      <c r="G71" s="40">
        <v>42296.793429999998</v>
      </c>
      <c r="H71" s="40">
        <f t="shared" si="5"/>
        <v>197983.64671999999</v>
      </c>
      <c r="I71" s="40">
        <v>217707.57597000001</v>
      </c>
      <c r="J71" s="40">
        <v>243177.31213999999</v>
      </c>
      <c r="K71" s="40">
        <v>1557919.5409200001</v>
      </c>
      <c r="L71" s="40">
        <v>3511360.0040300004</v>
      </c>
      <c r="M71" s="40">
        <f t="shared" si="6"/>
        <v>5530164.4330600007</v>
      </c>
      <c r="N71" s="40">
        <f t="shared" si="3"/>
        <v>5728249.9221700002</v>
      </c>
      <c r="O71" s="40">
        <v>1340317.1468139349</v>
      </c>
      <c r="P71" s="40">
        <f t="shared" si="7"/>
        <v>7068567.0689839348</v>
      </c>
    </row>
    <row r="72" spans="1:16" x14ac:dyDescent="0.3">
      <c r="A72" s="19"/>
      <c r="B72" s="48" t="s">
        <v>139</v>
      </c>
      <c r="C72" s="40">
        <v>0</v>
      </c>
      <c r="D72" s="40">
        <v>8.2374500000000008</v>
      </c>
      <c r="E72" s="40">
        <f t="shared" si="4"/>
        <v>8.2374500000000008</v>
      </c>
      <c r="F72" s="40">
        <v>155686.86585</v>
      </c>
      <c r="G72" s="40">
        <v>43464.047880000006</v>
      </c>
      <c r="H72" s="40">
        <f t="shared" si="5"/>
        <v>199150.91373</v>
      </c>
      <c r="I72" s="40">
        <v>212123.96190999998</v>
      </c>
      <c r="J72" s="40">
        <v>241855.99833</v>
      </c>
      <c r="K72" s="40">
        <v>1563114.8208099999</v>
      </c>
      <c r="L72" s="40">
        <v>3529254.8613200001</v>
      </c>
      <c r="M72" s="40">
        <f t="shared" si="6"/>
        <v>5546349.6423700005</v>
      </c>
      <c r="N72" s="40">
        <f t="shared" si="3"/>
        <v>5745508.7935500005</v>
      </c>
      <c r="O72" s="40">
        <v>1334945.171060574</v>
      </c>
      <c r="P72" s="40">
        <f t="shared" si="7"/>
        <v>7080453.9646105748</v>
      </c>
    </row>
    <row r="73" spans="1:16" x14ac:dyDescent="0.3">
      <c r="A73" s="19"/>
      <c r="B73" s="48" t="s">
        <v>140</v>
      </c>
      <c r="C73" s="40">
        <v>0</v>
      </c>
      <c r="D73" s="40">
        <v>196.52217000000002</v>
      </c>
      <c r="E73" s="40">
        <f t="shared" si="4"/>
        <v>196.52217000000002</v>
      </c>
      <c r="F73" s="40">
        <v>151363.43134000001</v>
      </c>
      <c r="G73" s="40">
        <v>42047.451049999996</v>
      </c>
      <c r="H73" s="40">
        <f t="shared" si="5"/>
        <v>193410.88239000001</v>
      </c>
      <c r="I73" s="40">
        <v>208290.22555</v>
      </c>
      <c r="J73" s="40">
        <v>237588.20157</v>
      </c>
      <c r="K73" s="40">
        <v>1575789.5951400001</v>
      </c>
      <c r="L73" s="40">
        <v>3518941.15912</v>
      </c>
      <c r="M73" s="40">
        <f t="shared" si="6"/>
        <v>5540609.18138</v>
      </c>
      <c r="N73" s="40">
        <f t="shared" ref="N73:N136" si="8">M73+H73+E73</f>
        <v>5734216.5859399997</v>
      </c>
      <c r="O73" s="40">
        <v>1329965.084053786</v>
      </c>
      <c r="P73" s="40">
        <f t="shared" si="7"/>
        <v>7064181.6699937861</v>
      </c>
    </row>
    <row r="74" spans="1:16" x14ac:dyDescent="0.3">
      <c r="A74" s="19"/>
      <c r="B74" s="48" t="s">
        <v>141</v>
      </c>
      <c r="C74" s="40">
        <v>0</v>
      </c>
      <c r="D74" s="40">
        <v>17.755710000000001</v>
      </c>
      <c r="E74" s="40">
        <f t="shared" ref="E74:E137" si="9">SUM(C74:D74)</f>
        <v>17.755710000000001</v>
      </c>
      <c r="F74" s="40">
        <v>150162.51883000002</v>
      </c>
      <c r="G74" s="40">
        <v>40084.049869999995</v>
      </c>
      <c r="H74" s="40">
        <f t="shared" ref="H74:H137" si="10">SUM(F74:G74)</f>
        <v>190246.5687</v>
      </c>
      <c r="I74" s="40">
        <v>201417.84669999999</v>
      </c>
      <c r="J74" s="40">
        <v>233448.98738999999</v>
      </c>
      <c r="K74" s="40">
        <v>1590583.21196</v>
      </c>
      <c r="L74" s="40">
        <v>3521451.5251799999</v>
      </c>
      <c r="M74" s="40">
        <f t="shared" ref="M74:M137" si="11">SUM(I74:L74)</f>
        <v>5546901.5712299999</v>
      </c>
      <c r="N74" s="40">
        <f t="shared" si="8"/>
        <v>5737165.8956399998</v>
      </c>
      <c r="O74" s="40">
        <v>1316660.9763215121</v>
      </c>
      <c r="P74" s="40">
        <f t="shared" ref="P74:P137" si="12">N74+O74</f>
        <v>7053826.8719615117</v>
      </c>
    </row>
    <row r="75" spans="1:16" x14ac:dyDescent="0.3">
      <c r="A75" s="19"/>
      <c r="B75" s="48" t="s">
        <v>142</v>
      </c>
      <c r="C75" s="40">
        <v>0</v>
      </c>
      <c r="D75" s="40">
        <v>305.64774</v>
      </c>
      <c r="E75" s="40">
        <f t="shared" si="9"/>
        <v>305.64774</v>
      </c>
      <c r="F75" s="40">
        <v>150162.35761000001</v>
      </c>
      <c r="G75" s="40">
        <v>37194.237999999998</v>
      </c>
      <c r="H75" s="40">
        <f t="shared" si="10"/>
        <v>187356.59561000002</v>
      </c>
      <c r="I75" s="40">
        <v>194550.97405000002</v>
      </c>
      <c r="J75" s="40">
        <v>230911.15403000001</v>
      </c>
      <c r="K75" s="40">
        <v>1609478.9451400002</v>
      </c>
      <c r="L75" s="40">
        <v>3526585.7050100002</v>
      </c>
      <c r="M75" s="40">
        <f t="shared" si="11"/>
        <v>5561526.7782300003</v>
      </c>
      <c r="N75" s="40">
        <f t="shared" si="8"/>
        <v>5749189.0215800004</v>
      </c>
      <c r="O75" s="40">
        <v>1316043.8847708819</v>
      </c>
      <c r="P75" s="40">
        <f t="shared" si="12"/>
        <v>7065232.9063508827</v>
      </c>
    </row>
    <row r="76" spans="1:16" x14ac:dyDescent="0.3">
      <c r="A76" s="19"/>
      <c r="B76" s="48" t="s">
        <v>143</v>
      </c>
      <c r="C76" s="40">
        <v>0</v>
      </c>
      <c r="D76" s="40">
        <v>29.25244</v>
      </c>
      <c r="E76" s="40">
        <f t="shared" si="9"/>
        <v>29.25244</v>
      </c>
      <c r="F76" s="40">
        <v>150162.0447</v>
      </c>
      <c r="G76" s="40">
        <v>37453.60181</v>
      </c>
      <c r="H76" s="40">
        <f t="shared" si="10"/>
        <v>187615.64650999999</v>
      </c>
      <c r="I76" s="40">
        <v>192443.14872999999</v>
      </c>
      <c r="J76" s="40">
        <v>228031.52990999998</v>
      </c>
      <c r="K76" s="40">
        <v>1643820.6600799998</v>
      </c>
      <c r="L76" s="40">
        <v>3539932.9826700003</v>
      </c>
      <c r="M76" s="40">
        <f t="shared" si="11"/>
        <v>5604228.3213900002</v>
      </c>
      <c r="N76" s="40">
        <f t="shared" si="8"/>
        <v>5791873.2203400005</v>
      </c>
      <c r="O76" s="40">
        <v>1323844.1549385381</v>
      </c>
      <c r="P76" s="40">
        <f t="shared" si="12"/>
        <v>7115717.3752785381</v>
      </c>
    </row>
    <row r="77" spans="1:16" x14ac:dyDescent="0.3">
      <c r="A77" s="19"/>
      <c r="B77" s="48" t="s">
        <v>144</v>
      </c>
      <c r="C77" s="40">
        <v>0</v>
      </c>
      <c r="D77" s="40">
        <v>27.215910000000001</v>
      </c>
      <c r="E77" s="40">
        <f t="shared" si="9"/>
        <v>27.215910000000001</v>
      </c>
      <c r="F77" s="40">
        <v>148877.62466999999</v>
      </c>
      <c r="G77" s="40">
        <v>39739.654240000003</v>
      </c>
      <c r="H77" s="40">
        <f t="shared" si="10"/>
        <v>188617.27890999999</v>
      </c>
      <c r="I77" s="40">
        <v>194614.26324999999</v>
      </c>
      <c r="J77" s="40">
        <v>231743.35096000001</v>
      </c>
      <c r="K77" s="40">
        <v>1677691.5268499998</v>
      </c>
      <c r="L77" s="40">
        <v>3551679.6962199998</v>
      </c>
      <c r="M77" s="40">
        <f t="shared" si="11"/>
        <v>5655728.8372799996</v>
      </c>
      <c r="N77" s="40">
        <f t="shared" si="8"/>
        <v>5844373.3320999993</v>
      </c>
      <c r="O77" s="40">
        <v>1326324.7484237859</v>
      </c>
      <c r="P77" s="40">
        <f t="shared" si="12"/>
        <v>7170698.0805237852</v>
      </c>
    </row>
    <row r="78" spans="1:16" x14ac:dyDescent="0.3">
      <c r="A78" s="19"/>
      <c r="B78" s="48" t="s">
        <v>145</v>
      </c>
      <c r="C78" s="40">
        <v>0</v>
      </c>
      <c r="D78" s="40">
        <v>17.44332</v>
      </c>
      <c r="E78" s="40">
        <f t="shared" si="9"/>
        <v>17.44332</v>
      </c>
      <c r="F78" s="40">
        <v>148877.86174000002</v>
      </c>
      <c r="G78" s="40">
        <v>38548.456869999995</v>
      </c>
      <c r="H78" s="40">
        <f t="shared" si="10"/>
        <v>187426.31861000002</v>
      </c>
      <c r="I78" s="40">
        <v>199059.36324000001</v>
      </c>
      <c r="J78" s="40">
        <v>221661.87261000002</v>
      </c>
      <c r="K78" s="40">
        <v>1674880.6234500001</v>
      </c>
      <c r="L78" s="40">
        <v>3561026.4188600001</v>
      </c>
      <c r="M78" s="40">
        <f t="shared" si="11"/>
        <v>5656628.2781600002</v>
      </c>
      <c r="N78" s="40">
        <f t="shared" si="8"/>
        <v>5844072.0400900003</v>
      </c>
      <c r="O78" s="40">
        <v>1321896.7022841</v>
      </c>
      <c r="P78" s="40">
        <f t="shared" si="12"/>
        <v>7165968.7423740998</v>
      </c>
    </row>
    <row r="79" spans="1:16" x14ac:dyDescent="0.3">
      <c r="A79" s="19"/>
      <c r="B79" s="48" t="s">
        <v>146</v>
      </c>
      <c r="C79" s="40">
        <v>0</v>
      </c>
      <c r="D79" s="40">
        <v>66.544350000000009</v>
      </c>
      <c r="E79" s="40">
        <f t="shared" si="9"/>
        <v>66.544350000000009</v>
      </c>
      <c r="F79" s="40">
        <v>146489.03450000001</v>
      </c>
      <c r="G79" s="40">
        <v>39047.322340000006</v>
      </c>
      <c r="H79" s="40">
        <f t="shared" si="10"/>
        <v>185536.35684000002</v>
      </c>
      <c r="I79" s="40">
        <v>193355.80321000001</v>
      </c>
      <c r="J79" s="40">
        <v>218456.02799999999</v>
      </c>
      <c r="K79" s="40">
        <v>1659224.1386630002</v>
      </c>
      <c r="L79" s="40">
        <v>3593135.3045999999</v>
      </c>
      <c r="M79" s="40">
        <f t="shared" si="11"/>
        <v>5664171.2744730003</v>
      </c>
      <c r="N79" s="40">
        <f t="shared" si="8"/>
        <v>5849774.175663</v>
      </c>
      <c r="O79" s="40">
        <v>1317298.0609669911</v>
      </c>
      <c r="P79" s="40">
        <f t="shared" si="12"/>
        <v>7167072.2366299909</v>
      </c>
    </row>
    <row r="80" spans="1:16" x14ac:dyDescent="0.3">
      <c r="A80" s="19"/>
      <c r="B80" s="48" t="s">
        <v>147</v>
      </c>
      <c r="C80" s="40">
        <v>0</v>
      </c>
      <c r="D80" s="40">
        <v>150.70204000000001</v>
      </c>
      <c r="E80" s="40">
        <f t="shared" si="9"/>
        <v>150.70204000000001</v>
      </c>
      <c r="F80" s="40">
        <v>145277.69602</v>
      </c>
      <c r="G80" s="40">
        <v>39541.13048</v>
      </c>
      <c r="H80" s="40">
        <f t="shared" si="10"/>
        <v>184818.8265</v>
      </c>
      <c r="I80" s="40">
        <v>201264.95916</v>
      </c>
      <c r="J80" s="40">
        <v>228235.31391999999</v>
      </c>
      <c r="K80" s="40">
        <v>1648975.2814200001</v>
      </c>
      <c r="L80" s="40">
        <v>3611622.48171</v>
      </c>
      <c r="M80" s="40">
        <f t="shared" si="11"/>
        <v>5690098.0362100005</v>
      </c>
      <c r="N80" s="40">
        <f t="shared" si="8"/>
        <v>5875067.5647500008</v>
      </c>
      <c r="O80" s="40">
        <v>1315720.880854185</v>
      </c>
      <c r="P80" s="40">
        <f t="shared" si="12"/>
        <v>7190788.4456041856</v>
      </c>
    </row>
    <row r="81" spans="1:16" x14ac:dyDescent="0.3">
      <c r="A81" s="19"/>
      <c r="B81" s="48" t="s">
        <v>148</v>
      </c>
      <c r="C81" s="40">
        <v>0</v>
      </c>
      <c r="D81" s="40">
        <v>51.40851</v>
      </c>
      <c r="E81" s="40">
        <f t="shared" si="9"/>
        <v>51.40851</v>
      </c>
      <c r="F81" s="40">
        <v>145267.26850000001</v>
      </c>
      <c r="G81" s="40">
        <v>38065.896350000003</v>
      </c>
      <c r="H81" s="40">
        <f t="shared" si="10"/>
        <v>183333.16485</v>
      </c>
      <c r="I81" s="40">
        <v>226344.55838999999</v>
      </c>
      <c r="J81" s="40">
        <v>209174.51862000002</v>
      </c>
      <c r="K81" s="40">
        <v>1634756.8360599999</v>
      </c>
      <c r="L81" s="40">
        <v>3597644.6425799998</v>
      </c>
      <c r="M81" s="40">
        <f t="shared" si="11"/>
        <v>5667920.5556499995</v>
      </c>
      <c r="N81" s="40">
        <f t="shared" si="8"/>
        <v>5851305.1290100003</v>
      </c>
      <c r="O81" s="40">
        <v>1314501.9206141001</v>
      </c>
      <c r="P81" s="40">
        <f t="shared" si="12"/>
        <v>7165807.0496241003</v>
      </c>
    </row>
    <row r="82" spans="1:16" x14ac:dyDescent="0.3">
      <c r="A82" s="19"/>
      <c r="B82" s="48" t="s">
        <v>149</v>
      </c>
      <c r="C82" s="40">
        <v>0</v>
      </c>
      <c r="D82" s="40">
        <v>72.944829999999996</v>
      </c>
      <c r="E82" s="40">
        <f t="shared" si="9"/>
        <v>72.944829999999996</v>
      </c>
      <c r="F82" s="40">
        <v>145253.60422000001</v>
      </c>
      <c r="G82" s="40">
        <v>36228.81914</v>
      </c>
      <c r="H82" s="40">
        <f t="shared" si="10"/>
        <v>181482.42336000002</v>
      </c>
      <c r="I82" s="40">
        <v>238644.96737</v>
      </c>
      <c r="J82" s="40">
        <v>230934.44555999999</v>
      </c>
      <c r="K82" s="40">
        <v>1651223.3436800002</v>
      </c>
      <c r="L82" s="40">
        <v>3588894.22988</v>
      </c>
      <c r="M82" s="40">
        <f t="shared" si="11"/>
        <v>5709696.98649</v>
      </c>
      <c r="N82" s="40">
        <f t="shared" si="8"/>
        <v>5891252.3546800008</v>
      </c>
      <c r="O82" s="40">
        <v>1309889.599381401</v>
      </c>
      <c r="P82" s="40">
        <f t="shared" si="12"/>
        <v>7201141.954061402</v>
      </c>
    </row>
    <row r="83" spans="1:16" x14ac:dyDescent="0.3">
      <c r="A83" s="19"/>
      <c r="B83" s="48" t="s">
        <v>150</v>
      </c>
      <c r="C83" s="40">
        <v>0</v>
      </c>
      <c r="D83" s="40">
        <v>91.274889999999999</v>
      </c>
      <c r="E83" s="40">
        <f t="shared" si="9"/>
        <v>91.274889999999999</v>
      </c>
      <c r="F83" s="40">
        <v>143998.86040999999</v>
      </c>
      <c r="G83" s="40">
        <v>36521.310530000002</v>
      </c>
      <c r="H83" s="40">
        <f t="shared" si="10"/>
        <v>180520.17093999998</v>
      </c>
      <c r="I83" s="40">
        <v>224008.16050999999</v>
      </c>
      <c r="J83" s="40">
        <v>215553.64716999998</v>
      </c>
      <c r="K83" s="40">
        <v>1661428.1826900002</v>
      </c>
      <c r="L83" s="40">
        <v>3586737.4324599998</v>
      </c>
      <c r="M83" s="40">
        <f t="shared" si="11"/>
        <v>5687727.4228300005</v>
      </c>
      <c r="N83" s="40">
        <f t="shared" si="8"/>
        <v>5868338.8686600002</v>
      </c>
      <c r="O83" s="40">
        <v>1308690.746819688</v>
      </c>
      <c r="P83" s="40">
        <f t="shared" si="12"/>
        <v>7177029.6154796882</v>
      </c>
    </row>
    <row r="84" spans="1:16" x14ac:dyDescent="0.3">
      <c r="A84" s="19"/>
      <c r="B84" s="48" t="s">
        <v>151</v>
      </c>
      <c r="C84" s="40">
        <v>0</v>
      </c>
      <c r="D84" s="40">
        <v>90.190690000000004</v>
      </c>
      <c r="E84" s="40">
        <f t="shared" si="9"/>
        <v>90.190690000000004</v>
      </c>
      <c r="F84" s="40">
        <v>143998.86601</v>
      </c>
      <c r="G84" s="40">
        <v>50638.014210000001</v>
      </c>
      <c r="H84" s="40">
        <f t="shared" si="10"/>
        <v>194636.88021999999</v>
      </c>
      <c r="I84" s="40">
        <v>231818.98446000001</v>
      </c>
      <c r="J84" s="40">
        <v>203102.52074000001</v>
      </c>
      <c r="K84" s="40">
        <v>1671833.9730499999</v>
      </c>
      <c r="L84" s="40">
        <v>3821034.8059</v>
      </c>
      <c r="M84" s="40">
        <f t="shared" si="11"/>
        <v>5927790.2841499997</v>
      </c>
      <c r="N84" s="40">
        <f t="shared" si="8"/>
        <v>6122517.355059999</v>
      </c>
      <c r="O84" s="40">
        <v>1304132.4945412881</v>
      </c>
      <c r="P84" s="40">
        <f t="shared" si="12"/>
        <v>7426649.8496012874</v>
      </c>
    </row>
    <row r="85" spans="1:16" x14ac:dyDescent="0.3">
      <c r="A85" s="19"/>
      <c r="B85" s="48" t="s">
        <v>152</v>
      </c>
      <c r="C85" s="40">
        <v>0</v>
      </c>
      <c r="D85" s="40">
        <v>67.651719999999997</v>
      </c>
      <c r="E85" s="40">
        <f t="shared" si="9"/>
        <v>67.651719999999997</v>
      </c>
      <c r="F85" s="40">
        <v>141431.63045</v>
      </c>
      <c r="G85" s="40">
        <v>46764.914490000003</v>
      </c>
      <c r="H85" s="40">
        <f t="shared" si="10"/>
        <v>188196.54493999999</v>
      </c>
      <c r="I85" s="40">
        <v>229527.22026</v>
      </c>
      <c r="J85" s="40">
        <v>211875.47516</v>
      </c>
      <c r="K85" s="40">
        <v>1658408.85042</v>
      </c>
      <c r="L85" s="40">
        <v>3806406.3184499997</v>
      </c>
      <c r="M85" s="40">
        <f t="shared" si="11"/>
        <v>5906217.864289999</v>
      </c>
      <c r="N85" s="40">
        <f t="shared" si="8"/>
        <v>6094482.0609499998</v>
      </c>
      <c r="O85" s="40">
        <v>1304814.4992737621</v>
      </c>
      <c r="P85" s="40">
        <f t="shared" si="12"/>
        <v>7399296.5602237619</v>
      </c>
    </row>
    <row r="86" spans="1:16" x14ac:dyDescent="0.3">
      <c r="A86" s="19"/>
      <c r="B86" s="48" t="s">
        <v>153</v>
      </c>
      <c r="C86" s="40">
        <v>0</v>
      </c>
      <c r="D86" s="40">
        <v>77.718990000000005</v>
      </c>
      <c r="E86" s="40">
        <f t="shared" si="9"/>
        <v>77.718990000000005</v>
      </c>
      <c r="F86" s="40">
        <v>140165.32512999998</v>
      </c>
      <c r="G86" s="40">
        <v>47382.581850000002</v>
      </c>
      <c r="H86" s="40">
        <f t="shared" si="10"/>
        <v>187547.90697999997</v>
      </c>
      <c r="I86" s="40">
        <v>233647.32049000001</v>
      </c>
      <c r="J86" s="40">
        <v>209686.54631999999</v>
      </c>
      <c r="K86" s="40">
        <v>1666715.6073699999</v>
      </c>
      <c r="L86" s="40">
        <v>3812219.2874600003</v>
      </c>
      <c r="M86" s="40">
        <f t="shared" si="11"/>
        <v>5922268.7616400002</v>
      </c>
      <c r="N86" s="40">
        <f t="shared" si="8"/>
        <v>6109894.3876099996</v>
      </c>
      <c r="O86" s="40">
        <v>1304793.490937927</v>
      </c>
      <c r="P86" s="40">
        <f t="shared" si="12"/>
        <v>7414687.8785479264</v>
      </c>
    </row>
    <row r="87" spans="1:16" x14ac:dyDescent="0.3">
      <c r="A87" s="19"/>
      <c r="B87" s="48" t="s">
        <v>154</v>
      </c>
      <c r="C87" s="40">
        <v>0</v>
      </c>
      <c r="D87" s="40">
        <v>101.37685999999999</v>
      </c>
      <c r="E87" s="40">
        <f t="shared" si="9"/>
        <v>101.37685999999999</v>
      </c>
      <c r="F87" s="40">
        <v>140166.13498</v>
      </c>
      <c r="G87" s="40">
        <v>48171.962700000004</v>
      </c>
      <c r="H87" s="40">
        <f t="shared" si="10"/>
        <v>188338.09768000001</v>
      </c>
      <c r="I87" s="40">
        <v>217373.85762999998</v>
      </c>
      <c r="J87" s="40">
        <v>193062.24294</v>
      </c>
      <c r="K87" s="40">
        <v>1669030.5021500001</v>
      </c>
      <c r="L87" s="40">
        <v>3805054.1654400001</v>
      </c>
      <c r="M87" s="40">
        <f t="shared" si="11"/>
        <v>5884520.7681600004</v>
      </c>
      <c r="N87" s="40">
        <f t="shared" si="8"/>
        <v>6072960.2427000003</v>
      </c>
      <c r="O87" s="40">
        <v>300376.18865160702</v>
      </c>
      <c r="P87" s="40">
        <f t="shared" si="12"/>
        <v>6373336.4313516077</v>
      </c>
    </row>
    <row r="88" spans="1:16" x14ac:dyDescent="0.3">
      <c r="A88" s="19"/>
      <c r="B88" s="48" t="s">
        <v>155</v>
      </c>
      <c r="C88" s="40">
        <v>0</v>
      </c>
      <c r="D88" s="40">
        <v>87.490449999999996</v>
      </c>
      <c r="E88" s="40">
        <f t="shared" si="9"/>
        <v>87.490449999999996</v>
      </c>
      <c r="F88" s="40">
        <v>140165.88411000001</v>
      </c>
      <c r="G88" s="40">
        <v>47946.751939999995</v>
      </c>
      <c r="H88" s="40">
        <f t="shared" si="10"/>
        <v>188112.63605</v>
      </c>
      <c r="I88" s="40">
        <v>222544.84275000001</v>
      </c>
      <c r="J88" s="40">
        <v>220437.08266999997</v>
      </c>
      <c r="K88" s="40">
        <v>1672740.0799400001</v>
      </c>
      <c r="L88" s="40">
        <v>3799905.6930900002</v>
      </c>
      <c r="M88" s="40">
        <f t="shared" si="11"/>
        <v>5915627.69845</v>
      </c>
      <c r="N88" s="40">
        <f t="shared" si="8"/>
        <v>6103827.8249500003</v>
      </c>
      <c r="O88" s="40">
        <v>298177.94067291898</v>
      </c>
      <c r="P88" s="40">
        <f t="shared" si="12"/>
        <v>6402005.7656229194</v>
      </c>
    </row>
    <row r="89" spans="1:16" x14ac:dyDescent="0.3">
      <c r="A89" s="19"/>
      <c r="B89" s="48" t="s">
        <v>156</v>
      </c>
      <c r="C89" s="40">
        <v>0</v>
      </c>
      <c r="D89" s="40">
        <v>8464.2585600000002</v>
      </c>
      <c r="E89" s="40">
        <f t="shared" si="9"/>
        <v>8464.2585600000002</v>
      </c>
      <c r="F89" s="40">
        <v>140166.00183000002</v>
      </c>
      <c r="G89" s="40">
        <v>48965.999889999999</v>
      </c>
      <c r="H89" s="40">
        <f t="shared" si="10"/>
        <v>189132.00172000003</v>
      </c>
      <c r="I89" s="40">
        <v>220899.10596000002</v>
      </c>
      <c r="J89" s="40">
        <v>189534.09011000002</v>
      </c>
      <c r="K89" s="40">
        <v>1690541.6026300001</v>
      </c>
      <c r="L89" s="40">
        <v>3814019.4526999998</v>
      </c>
      <c r="M89" s="40">
        <f t="shared" si="11"/>
        <v>5914994.2513999995</v>
      </c>
      <c r="N89" s="40">
        <f t="shared" si="8"/>
        <v>6112590.5116799995</v>
      </c>
      <c r="O89" s="40">
        <v>297530.43609955697</v>
      </c>
      <c r="P89" s="40">
        <f t="shared" si="12"/>
        <v>6410120.9477795567</v>
      </c>
    </row>
    <row r="90" spans="1:16" x14ac:dyDescent="0.3">
      <c r="A90" s="19"/>
      <c r="B90" s="48" t="s">
        <v>157</v>
      </c>
      <c r="C90" s="40">
        <v>0</v>
      </c>
      <c r="D90" s="40">
        <v>8538.7469099999998</v>
      </c>
      <c r="E90" s="40">
        <f t="shared" si="9"/>
        <v>8538.7469099999998</v>
      </c>
      <c r="F90" s="40">
        <v>16551.828420000002</v>
      </c>
      <c r="G90" s="40">
        <v>50139.099119999999</v>
      </c>
      <c r="H90" s="40">
        <f t="shared" si="10"/>
        <v>66690.927540000004</v>
      </c>
      <c r="I90" s="40">
        <v>224029.73436999999</v>
      </c>
      <c r="J90" s="40">
        <v>136636.94675</v>
      </c>
      <c r="K90" s="40">
        <v>1701653.8597599999</v>
      </c>
      <c r="L90" s="40">
        <v>3805156.0543499999</v>
      </c>
      <c r="M90" s="40">
        <f t="shared" si="11"/>
        <v>5867476.5952300001</v>
      </c>
      <c r="N90" s="40">
        <f t="shared" si="8"/>
        <v>5942706.2696799999</v>
      </c>
      <c r="O90" s="40">
        <v>249937.358024763</v>
      </c>
      <c r="P90" s="40">
        <f t="shared" si="12"/>
        <v>6192643.6277047629</v>
      </c>
    </row>
    <row r="91" spans="1:16" x14ac:dyDescent="0.3">
      <c r="A91" s="19"/>
      <c r="B91" s="48" t="s">
        <v>158</v>
      </c>
      <c r="C91" s="40">
        <v>0</v>
      </c>
      <c r="D91" s="40">
        <v>96.721249999999998</v>
      </c>
      <c r="E91" s="40">
        <f t="shared" si="9"/>
        <v>96.721249999999998</v>
      </c>
      <c r="F91" s="40">
        <v>16551.80272</v>
      </c>
      <c r="G91" s="40">
        <v>47117.888890000002</v>
      </c>
      <c r="H91" s="40">
        <f t="shared" si="10"/>
        <v>63669.691610000002</v>
      </c>
      <c r="I91" s="40">
        <v>224482.82265000002</v>
      </c>
      <c r="J91" s="40">
        <v>81358.050060000009</v>
      </c>
      <c r="K91" s="40">
        <v>1718890.4757699999</v>
      </c>
      <c r="L91" s="40">
        <v>3825801.2761200001</v>
      </c>
      <c r="M91" s="40">
        <f t="shared" si="11"/>
        <v>5850532.6245999997</v>
      </c>
      <c r="N91" s="40">
        <f t="shared" si="8"/>
        <v>5914299.0374600003</v>
      </c>
      <c r="O91" s="40">
        <v>248723.69739409999</v>
      </c>
      <c r="P91" s="40">
        <f t="shared" si="12"/>
        <v>6163022.7348541003</v>
      </c>
    </row>
    <row r="92" spans="1:16" x14ac:dyDescent="0.3">
      <c r="A92" s="19"/>
      <c r="B92" s="48" t="s">
        <v>159</v>
      </c>
      <c r="C92" s="40">
        <v>0</v>
      </c>
      <c r="D92" s="40">
        <v>291.76317</v>
      </c>
      <c r="E92" s="40">
        <f t="shared" si="9"/>
        <v>291.76317</v>
      </c>
      <c r="F92" s="40">
        <v>0.38381999999999999</v>
      </c>
      <c r="G92" s="40">
        <v>45902.923504451996</v>
      </c>
      <c r="H92" s="40">
        <f t="shared" si="10"/>
        <v>45903.307324451998</v>
      </c>
      <c r="I92" s="40">
        <v>223929.21209000002</v>
      </c>
      <c r="J92" s="40">
        <v>79817.237040000007</v>
      </c>
      <c r="K92" s="40">
        <v>1732642.1086199998</v>
      </c>
      <c r="L92" s="40">
        <v>3818637.8010399998</v>
      </c>
      <c r="M92" s="40">
        <f t="shared" si="11"/>
        <v>5855026.35879</v>
      </c>
      <c r="N92" s="40">
        <f t="shared" si="8"/>
        <v>5901221.4292844525</v>
      </c>
      <c r="O92" s="40">
        <v>244248.27377751897</v>
      </c>
      <c r="P92" s="40">
        <f t="shared" si="12"/>
        <v>6145469.7030619718</v>
      </c>
    </row>
    <row r="93" spans="1:16" x14ac:dyDescent="0.3">
      <c r="A93" s="19"/>
      <c r="B93" s="48" t="s">
        <v>160</v>
      </c>
      <c r="C93" s="40">
        <v>0</v>
      </c>
      <c r="D93" s="40">
        <v>90.865830000000003</v>
      </c>
      <c r="E93" s="40">
        <f t="shared" si="9"/>
        <v>90.865830000000003</v>
      </c>
      <c r="F93" s="40">
        <v>0.47082000000000002</v>
      </c>
      <c r="G93" s="40">
        <v>44736.34921</v>
      </c>
      <c r="H93" s="40">
        <f t="shared" si="10"/>
        <v>44736.820030000003</v>
      </c>
      <c r="I93" s="40">
        <v>207472.06533000001</v>
      </c>
      <c r="J93" s="40">
        <v>69222.051500000001</v>
      </c>
      <c r="K93" s="40">
        <v>1716487.9804200002</v>
      </c>
      <c r="L93" s="40">
        <v>3811650.7202300001</v>
      </c>
      <c r="M93" s="40">
        <f t="shared" si="11"/>
        <v>5804832.8174799997</v>
      </c>
      <c r="N93" s="40">
        <f t="shared" si="8"/>
        <v>5849660.5033399994</v>
      </c>
      <c r="O93" s="40">
        <v>243058.38550061599</v>
      </c>
      <c r="P93" s="40">
        <f t="shared" si="12"/>
        <v>6092718.8888406157</v>
      </c>
    </row>
    <row r="94" spans="1:16" x14ac:dyDescent="0.3">
      <c r="A94" s="19"/>
      <c r="B94" s="48" t="s">
        <v>161</v>
      </c>
      <c r="C94" s="40">
        <v>0</v>
      </c>
      <c r="D94" s="40">
        <v>82.524919999999995</v>
      </c>
      <c r="E94" s="40">
        <f t="shared" si="9"/>
        <v>82.524919999999995</v>
      </c>
      <c r="F94" s="40">
        <v>0.48730000000000001</v>
      </c>
      <c r="G94" s="40">
        <v>45099.243210000001</v>
      </c>
      <c r="H94" s="40">
        <f t="shared" si="10"/>
        <v>45099.730510000001</v>
      </c>
      <c r="I94" s="40">
        <v>216984.59604</v>
      </c>
      <c r="J94" s="40">
        <v>75566.944329999998</v>
      </c>
      <c r="K94" s="40">
        <v>1727120.3278399999</v>
      </c>
      <c r="L94" s="40">
        <v>3800217.01963</v>
      </c>
      <c r="M94" s="40">
        <f t="shared" si="11"/>
        <v>5819888.88784</v>
      </c>
      <c r="N94" s="40">
        <f t="shared" si="8"/>
        <v>5865071.1432699999</v>
      </c>
      <c r="O94" s="40">
        <v>239150.72841716197</v>
      </c>
      <c r="P94" s="40">
        <f t="shared" si="12"/>
        <v>6104221.8716871617</v>
      </c>
    </row>
    <row r="95" spans="1:16" x14ac:dyDescent="0.3">
      <c r="A95" s="19"/>
      <c r="B95" s="48" t="s">
        <v>162</v>
      </c>
      <c r="C95" s="40">
        <v>0</v>
      </c>
      <c r="D95" s="40">
        <v>115.74464999999999</v>
      </c>
      <c r="E95" s="40">
        <f t="shared" si="9"/>
        <v>115.74464999999999</v>
      </c>
      <c r="F95" s="40">
        <v>0.38281999999999999</v>
      </c>
      <c r="G95" s="40">
        <v>44939.530079999997</v>
      </c>
      <c r="H95" s="40">
        <f t="shared" si="10"/>
        <v>44939.912899999996</v>
      </c>
      <c r="I95" s="40">
        <v>219948.72891999999</v>
      </c>
      <c r="J95" s="40">
        <v>72096.286739999996</v>
      </c>
      <c r="K95" s="40">
        <v>1727934.98884</v>
      </c>
      <c r="L95" s="40">
        <v>3786896.3524699998</v>
      </c>
      <c r="M95" s="40">
        <f t="shared" si="11"/>
        <v>5806876.3569700001</v>
      </c>
      <c r="N95" s="40">
        <f t="shared" si="8"/>
        <v>5851932.0145199997</v>
      </c>
      <c r="O95" s="40">
        <v>237613.34010823697</v>
      </c>
      <c r="P95" s="40">
        <f t="shared" si="12"/>
        <v>6089545.354628237</v>
      </c>
    </row>
    <row r="96" spans="1:16" x14ac:dyDescent="0.3">
      <c r="A96" s="19"/>
      <c r="B96" s="48" t="s">
        <v>163</v>
      </c>
      <c r="C96" s="40">
        <v>0</v>
      </c>
      <c r="D96" s="40">
        <v>249.34289000000001</v>
      </c>
      <c r="E96" s="40">
        <f t="shared" si="9"/>
        <v>249.34289000000001</v>
      </c>
      <c r="F96" s="40">
        <v>0.38697000000000004</v>
      </c>
      <c r="G96" s="40">
        <v>44235.240549999995</v>
      </c>
      <c r="H96" s="40">
        <f t="shared" si="10"/>
        <v>44235.627519999995</v>
      </c>
      <c r="I96" s="40">
        <v>203101.01241999998</v>
      </c>
      <c r="J96" s="40">
        <v>91464.179650000005</v>
      </c>
      <c r="K96" s="40">
        <v>1736335.38833</v>
      </c>
      <c r="L96" s="40">
        <v>3773758.13754</v>
      </c>
      <c r="M96" s="40">
        <f t="shared" si="11"/>
        <v>5804658.7179399999</v>
      </c>
      <c r="N96" s="40">
        <f t="shared" si="8"/>
        <v>5849143.6883499995</v>
      </c>
      <c r="O96" s="40">
        <v>225331.29880364399</v>
      </c>
      <c r="P96" s="40">
        <f t="shared" si="12"/>
        <v>6074474.9871536437</v>
      </c>
    </row>
    <row r="97" spans="1:16" x14ac:dyDescent="0.3">
      <c r="A97" s="19"/>
      <c r="B97" s="48" t="s">
        <v>164</v>
      </c>
      <c r="C97" s="40">
        <v>0</v>
      </c>
      <c r="D97" s="40">
        <v>234.73455999999999</v>
      </c>
      <c r="E97" s="40">
        <f t="shared" si="9"/>
        <v>234.73455999999999</v>
      </c>
      <c r="F97" s="40">
        <v>0.40579000000000004</v>
      </c>
      <c r="G97" s="40">
        <v>43951.125590000003</v>
      </c>
      <c r="H97" s="40">
        <f t="shared" si="10"/>
        <v>43951.53138</v>
      </c>
      <c r="I97" s="40">
        <v>217287.85003</v>
      </c>
      <c r="J97" s="40">
        <v>74111.52648</v>
      </c>
      <c r="K97" s="40">
        <v>1738756.22324</v>
      </c>
      <c r="L97" s="40">
        <v>3763634.1511900001</v>
      </c>
      <c r="M97" s="40">
        <f t="shared" si="11"/>
        <v>5793789.7509400006</v>
      </c>
      <c r="N97" s="40">
        <f t="shared" si="8"/>
        <v>5837976.01688</v>
      </c>
      <c r="O97" s="40">
        <v>223913.24721895001</v>
      </c>
      <c r="P97" s="40">
        <f t="shared" si="12"/>
        <v>6061889.2640989497</v>
      </c>
    </row>
    <row r="98" spans="1:16" x14ac:dyDescent="0.3">
      <c r="A98" s="19"/>
      <c r="B98" s="48" t="s">
        <v>165</v>
      </c>
      <c r="C98" s="40">
        <v>0</v>
      </c>
      <c r="D98" s="40">
        <v>151.14008999999999</v>
      </c>
      <c r="E98" s="40">
        <f t="shared" si="9"/>
        <v>151.14008999999999</v>
      </c>
      <c r="F98" s="40">
        <v>0.40770000000000001</v>
      </c>
      <c r="G98" s="40">
        <v>45033.649920000003</v>
      </c>
      <c r="H98" s="40">
        <f t="shared" si="10"/>
        <v>45034.057620000007</v>
      </c>
      <c r="I98" s="40">
        <v>218123.84187999999</v>
      </c>
      <c r="J98" s="40">
        <v>84563.947040000014</v>
      </c>
      <c r="K98" s="40">
        <v>1750465.9064000002</v>
      </c>
      <c r="L98" s="40">
        <v>3770214.4346500002</v>
      </c>
      <c r="M98" s="40">
        <f t="shared" si="11"/>
        <v>5823368.1299700001</v>
      </c>
      <c r="N98" s="40">
        <f t="shared" si="8"/>
        <v>5868553.3276800001</v>
      </c>
      <c r="O98" s="40">
        <v>213377.86387389997</v>
      </c>
      <c r="P98" s="40">
        <f t="shared" si="12"/>
        <v>6081931.1915539</v>
      </c>
    </row>
    <row r="99" spans="1:16" x14ac:dyDescent="0.3">
      <c r="A99" s="19"/>
      <c r="B99" s="48" t="s">
        <v>166</v>
      </c>
      <c r="C99" s="40">
        <v>0</v>
      </c>
      <c r="D99" s="40">
        <v>180.82925</v>
      </c>
      <c r="E99" s="40">
        <f t="shared" si="9"/>
        <v>180.82925</v>
      </c>
      <c r="F99" s="40">
        <v>1.0223500000000001</v>
      </c>
      <c r="G99" s="40">
        <v>43743.608840000001</v>
      </c>
      <c r="H99" s="40">
        <f t="shared" si="10"/>
        <v>43744.63119</v>
      </c>
      <c r="I99" s="40">
        <v>230625.53813</v>
      </c>
      <c r="J99" s="40">
        <v>88570.817349999998</v>
      </c>
      <c r="K99" s="40">
        <v>1754985.53584</v>
      </c>
      <c r="L99" s="40">
        <v>3773008.63484</v>
      </c>
      <c r="M99" s="40">
        <f t="shared" si="11"/>
        <v>5847190.5261599999</v>
      </c>
      <c r="N99" s="40">
        <f t="shared" si="8"/>
        <v>5891115.9866000004</v>
      </c>
      <c r="O99" s="40">
        <v>204495.90579265001</v>
      </c>
      <c r="P99" s="40">
        <f t="shared" si="12"/>
        <v>6095611.8923926502</v>
      </c>
    </row>
    <row r="100" spans="1:16" x14ac:dyDescent="0.3">
      <c r="A100" s="19"/>
      <c r="B100" s="48" t="s">
        <v>167</v>
      </c>
      <c r="C100" s="40">
        <v>0</v>
      </c>
      <c r="D100" s="40">
        <v>145.42425</v>
      </c>
      <c r="E100" s="40">
        <f t="shared" si="9"/>
        <v>145.42425</v>
      </c>
      <c r="F100" s="40">
        <v>0.56367999999999996</v>
      </c>
      <c r="G100" s="40">
        <v>43305.753400000001</v>
      </c>
      <c r="H100" s="40">
        <f t="shared" si="10"/>
        <v>43306.317080000001</v>
      </c>
      <c r="I100" s="40">
        <v>223314.91530000002</v>
      </c>
      <c r="J100" s="40">
        <v>61885.118700000006</v>
      </c>
      <c r="K100" s="40">
        <v>1746532.2425799998</v>
      </c>
      <c r="L100" s="40">
        <v>3779966.9656700003</v>
      </c>
      <c r="M100" s="40">
        <f t="shared" si="11"/>
        <v>5811699.2422500001</v>
      </c>
      <c r="N100" s="40">
        <f t="shared" si="8"/>
        <v>5855150.9835800007</v>
      </c>
      <c r="O100" s="40">
        <v>203469.79765615001</v>
      </c>
      <c r="P100" s="40">
        <f t="shared" si="12"/>
        <v>6058620.7812361503</v>
      </c>
    </row>
    <row r="101" spans="1:16" x14ac:dyDescent="0.3">
      <c r="A101" s="19"/>
      <c r="B101" s="48" t="s">
        <v>168</v>
      </c>
      <c r="C101" s="40">
        <v>0</v>
      </c>
      <c r="D101" s="40">
        <v>220.13300000000001</v>
      </c>
      <c r="E101" s="40">
        <f t="shared" si="9"/>
        <v>220.13300000000001</v>
      </c>
      <c r="F101" s="40">
        <v>26300.52766</v>
      </c>
      <c r="G101" s="40">
        <v>44648.278549999995</v>
      </c>
      <c r="H101" s="40">
        <f t="shared" si="10"/>
        <v>70948.806209999995</v>
      </c>
      <c r="I101" s="40">
        <v>230872.01094000001</v>
      </c>
      <c r="J101" s="40">
        <v>33469.334539999996</v>
      </c>
      <c r="K101" s="40">
        <v>1757887.39068</v>
      </c>
      <c r="L101" s="40">
        <v>3779719.7202600003</v>
      </c>
      <c r="M101" s="40">
        <f t="shared" si="11"/>
        <v>5801948.4564200006</v>
      </c>
      <c r="N101" s="40">
        <f t="shared" si="8"/>
        <v>5873117.3956300011</v>
      </c>
      <c r="O101" s="40">
        <v>190253.42486108802</v>
      </c>
      <c r="P101" s="40">
        <f t="shared" si="12"/>
        <v>6063370.8204910895</v>
      </c>
    </row>
    <row r="102" spans="1:16" x14ac:dyDescent="0.3">
      <c r="A102" s="19"/>
      <c r="B102" s="48" t="s">
        <v>169</v>
      </c>
      <c r="C102" s="40">
        <v>0</v>
      </c>
      <c r="D102" s="40">
        <v>64.644530000000003</v>
      </c>
      <c r="E102" s="40">
        <f t="shared" si="9"/>
        <v>64.644530000000003</v>
      </c>
      <c r="F102" s="40">
        <v>26300.785820000001</v>
      </c>
      <c r="G102" s="40">
        <v>44863.39746</v>
      </c>
      <c r="H102" s="40">
        <f t="shared" si="10"/>
        <v>71164.183279999997</v>
      </c>
      <c r="I102" s="40">
        <v>232053.28868</v>
      </c>
      <c r="J102" s="40">
        <v>50360.369920000005</v>
      </c>
      <c r="K102" s="40">
        <v>1771002.5326700001</v>
      </c>
      <c r="L102" s="40">
        <v>3783943.6210100004</v>
      </c>
      <c r="M102" s="40">
        <f t="shared" si="11"/>
        <v>5837359.8122800002</v>
      </c>
      <c r="N102" s="40">
        <f t="shared" si="8"/>
        <v>5908588.6400899999</v>
      </c>
      <c r="O102" s="40">
        <v>190388.71255000003</v>
      </c>
      <c r="P102" s="40">
        <f t="shared" si="12"/>
        <v>6098977.3526400002</v>
      </c>
    </row>
    <row r="103" spans="1:16" x14ac:dyDescent="0.3">
      <c r="A103" s="19"/>
      <c r="B103" s="48" t="s">
        <v>170</v>
      </c>
      <c r="C103" s="40">
        <v>0</v>
      </c>
      <c r="D103" s="40">
        <v>319.08499</v>
      </c>
      <c r="E103" s="40">
        <f t="shared" si="9"/>
        <v>319.08499</v>
      </c>
      <c r="F103" s="40">
        <v>24892.444820000001</v>
      </c>
      <c r="G103" s="40">
        <v>45239.270640000002</v>
      </c>
      <c r="H103" s="40">
        <f t="shared" si="10"/>
        <v>70131.715460000007</v>
      </c>
      <c r="I103" s="40">
        <v>222241.34711</v>
      </c>
      <c r="J103" s="40">
        <v>45767.067670000004</v>
      </c>
      <c r="K103" s="40">
        <v>1797666.83158</v>
      </c>
      <c r="L103" s="40">
        <v>3783321.4255500003</v>
      </c>
      <c r="M103" s="40">
        <f t="shared" si="11"/>
        <v>5848996.67191</v>
      </c>
      <c r="N103" s="40">
        <f t="shared" si="8"/>
        <v>5919447.47236</v>
      </c>
      <c r="O103" s="40">
        <v>189485.27980000002</v>
      </c>
      <c r="P103" s="40">
        <f t="shared" si="12"/>
        <v>6108932.7521599997</v>
      </c>
    </row>
    <row r="104" spans="1:16" x14ac:dyDescent="0.3">
      <c r="A104" s="19"/>
      <c r="B104" s="48" t="s">
        <v>171</v>
      </c>
      <c r="C104" s="40">
        <v>0</v>
      </c>
      <c r="D104" s="40">
        <v>336.84356000000002</v>
      </c>
      <c r="E104" s="40">
        <f t="shared" si="9"/>
        <v>336.84356000000002</v>
      </c>
      <c r="F104" s="40">
        <v>23475.30502</v>
      </c>
      <c r="G104" s="40">
        <v>45060.860850000005</v>
      </c>
      <c r="H104" s="40">
        <f t="shared" si="10"/>
        <v>68536.165869999997</v>
      </c>
      <c r="I104" s="40">
        <v>208371.24683000002</v>
      </c>
      <c r="J104" s="40">
        <v>40875.535960000001</v>
      </c>
      <c r="K104" s="40">
        <v>1838047.19976</v>
      </c>
      <c r="L104" s="40">
        <v>3780643.91658</v>
      </c>
      <c r="M104" s="40">
        <f t="shared" si="11"/>
        <v>5867937.8991299998</v>
      </c>
      <c r="N104" s="40">
        <f t="shared" si="8"/>
        <v>5936810.9085599994</v>
      </c>
      <c r="O104" s="40">
        <v>174725.66025410028</v>
      </c>
      <c r="P104" s="40">
        <f t="shared" si="12"/>
        <v>6111536.5688140998</v>
      </c>
    </row>
    <row r="105" spans="1:16" x14ac:dyDescent="0.3">
      <c r="A105" s="19"/>
      <c r="B105" s="48" t="s">
        <v>172</v>
      </c>
      <c r="C105" s="40">
        <v>0</v>
      </c>
      <c r="D105" s="40">
        <v>323.09775999999999</v>
      </c>
      <c r="E105" s="40">
        <f t="shared" si="9"/>
        <v>323.09775999999999</v>
      </c>
      <c r="F105" s="40">
        <v>20628.964309999999</v>
      </c>
      <c r="G105" s="40">
        <v>45249.310649999999</v>
      </c>
      <c r="H105" s="40">
        <f t="shared" si="10"/>
        <v>65878.274959999995</v>
      </c>
      <c r="I105" s="40">
        <v>215842.32024999999</v>
      </c>
      <c r="J105" s="40">
        <v>49625.316490000005</v>
      </c>
      <c r="K105" s="40">
        <v>1792221.25431</v>
      </c>
      <c r="L105" s="40">
        <v>3767104.8045999999</v>
      </c>
      <c r="M105" s="40">
        <f t="shared" si="11"/>
        <v>5824793.6956500001</v>
      </c>
      <c r="N105" s="40">
        <f t="shared" si="8"/>
        <v>5890995.0683700005</v>
      </c>
      <c r="O105" s="40">
        <v>113190.68232410001</v>
      </c>
      <c r="P105" s="40">
        <f t="shared" si="12"/>
        <v>6004185.7506941007</v>
      </c>
    </row>
    <row r="106" spans="1:16" x14ac:dyDescent="0.3">
      <c r="A106" s="19"/>
      <c r="B106" s="48" t="s">
        <v>173</v>
      </c>
      <c r="C106" s="40">
        <v>0</v>
      </c>
      <c r="D106" s="40">
        <v>323.81139000000002</v>
      </c>
      <c r="E106" s="40">
        <f t="shared" si="9"/>
        <v>323.81139000000002</v>
      </c>
      <c r="F106" s="40">
        <v>20628.9872</v>
      </c>
      <c r="G106" s="40">
        <v>45004.635829999999</v>
      </c>
      <c r="H106" s="40">
        <f t="shared" si="10"/>
        <v>65633.623030000002</v>
      </c>
      <c r="I106" s="40">
        <v>222958.90171000001</v>
      </c>
      <c r="J106" s="40">
        <v>49351.918539999999</v>
      </c>
      <c r="K106" s="40">
        <v>1838578.8902100001</v>
      </c>
      <c r="L106" s="40">
        <v>3764289.7221999997</v>
      </c>
      <c r="M106" s="40">
        <f t="shared" si="11"/>
        <v>5875179.4326600004</v>
      </c>
      <c r="N106" s="40">
        <f t="shared" si="8"/>
        <v>5941136.8670800012</v>
      </c>
      <c r="O106" s="40">
        <v>123987.39367410001</v>
      </c>
      <c r="P106" s="40">
        <f t="shared" si="12"/>
        <v>6065124.260754101</v>
      </c>
    </row>
    <row r="107" spans="1:16" x14ac:dyDescent="0.3">
      <c r="A107" s="19"/>
      <c r="B107" s="48" t="s">
        <v>174</v>
      </c>
      <c r="C107" s="40">
        <v>0</v>
      </c>
      <c r="D107" s="40">
        <v>60.139749999999999</v>
      </c>
      <c r="E107" s="40">
        <f t="shared" si="9"/>
        <v>60.139749999999999</v>
      </c>
      <c r="F107" s="40">
        <v>19191.21905</v>
      </c>
      <c r="G107" s="40">
        <v>42321.683369999999</v>
      </c>
      <c r="H107" s="40">
        <f t="shared" si="10"/>
        <v>61512.902419999999</v>
      </c>
      <c r="I107" s="40">
        <v>222132.53777000002</v>
      </c>
      <c r="J107" s="40">
        <v>50052.40092</v>
      </c>
      <c r="K107" s="40">
        <v>1810448.5720899999</v>
      </c>
      <c r="L107" s="40">
        <v>3741038.9193099998</v>
      </c>
      <c r="M107" s="40">
        <f t="shared" si="11"/>
        <v>5823672.4300899999</v>
      </c>
      <c r="N107" s="40">
        <f t="shared" si="8"/>
        <v>5885245.4722600002</v>
      </c>
      <c r="O107" s="40">
        <v>123723.46877999998</v>
      </c>
      <c r="P107" s="40">
        <f t="shared" si="12"/>
        <v>6008968.9410399999</v>
      </c>
    </row>
    <row r="108" spans="1:16" x14ac:dyDescent="0.3">
      <c r="A108" s="19"/>
      <c r="B108" s="48" t="s">
        <v>175</v>
      </c>
      <c r="C108" s="40">
        <v>0</v>
      </c>
      <c r="D108" s="40">
        <v>55.466300000000004</v>
      </c>
      <c r="E108" s="40">
        <f t="shared" si="9"/>
        <v>55.466300000000004</v>
      </c>
      <c r="F108" s="40">
        <v>17752.885019999998</v>
      </c>
      <c r="G108" s="40">
        <v>41084.86522</v>
      </c>
      <c r="H108" s="40">
        <f t="shared" si="10"/>
        <v>58837.750239999994</v>
      </c>
      <c r="I108" s="40">
        <v>207495.37053000001</v>
      </c>
      <c r="J108" s="40">
        <v>52193.743999999999</v>
      </c>
      <c r="K108" s="40">
        <v>1807978.5051199999</v>
      </c>
      <c r="L108" s="40">
        <v>3714326.4434000002</v>
      </c>
      <c r="M108" s="40">
        <f t="shared" si="11"/>
        <v>5781994.06305</v>
      </c>
      <c r="N108" s="40">
        <f t="shared" si="8"/>
        <v>5840887.2795900004</v>
      </c>
      <c r="O108" s="40">
        <v>123363.88957000001</v>
      </c>
      <c r="P108" s="40">
        <f t="shared" si="12"/>
        <v>5964251.16916</v>
      </c>
    </row>
    <row r="109" spans="1:16" x14ac:dyDescent="0.3">
      <c r="A109" s="19"/>
      <c r="B109" s="48" t="s">
        <v>176</v>
      </c>
      <c r="C109" s="40">
        <v>0</v>
      </c>
      <c r="D109" s="40">
        <v>30.16769</v>
      </c>
      <c r="E109" s="40">
        <f t="shared" si="9"/>
        <v>30.16769</v>
      </c>
      <c r="F109" s="40">
        <v>16307.43268</v>
      </c>
      <c r="G109" s="40">
        <v>40952.509050747605</v>
      </c>
      <c r="H109" s="40">
        <f t="shared" si="10"/>
        <v>57259.941730747603</v>
      </c>
      <c r="I109" s="40">
        <v>218949.65687000001</v>
      </c>
      <c r="J109" s="40">
        <v>44110.529900000001</v>
      </c>
      <c r="K109" s="40">
        <v>1846129.4790000001</v>
      </c>
      <c r="L109" s="40">
        <v>3706663.71349</v>
      </c>
      <c r="M109" s="40">
        <f t="shared" si="11"/>
        <v>5815853.3792599998</v>
      </c>
      <c r="N109" s="40">
        <f t="shared" si="8"/>
        <v>5873143.4886807473</v>
      </c>
      <c r="O109" s="40">
        <v>124027.04451410001</v>
      </c>
      <c r="P109" s="40">
        <f t="shared" si="12"/>
        <v>5997170.5331948474</v>
      </c>
    </row>
    <row r="110" spans="1:16" x14ac:dyDescent="0.3">
      <c r="A110" s="19"/>
      <c r="B110" s="48" t="s">
        <v>177</v>
      </c>
      <c r="C110" s="40">
        <v>0</v>
      </c>
      <c r="D110" s="40">
        <v>31.100660000000001</v>
      </c>
      <c r="E110" s="40">
        <f t="shared" si="9"/>
        <v>31.100660000000001</v>
      </c>
      <c r="F110" s="40">
        <v>13399.65258</v>
      </c>
      <c r="G110" s="40">
        <v>39600.992549999995</v>
      </c>
      <c r="H110" s="40">
        <f t="shared" si="10"/>
        <v>53000.645129999997</v>
      </c>
      <c r="I110" s="40">
        <v>217256.54603999999</v>
      </c>
      <c r="J110" s="40">
        <v>29980.902959999999</v>
      </c>
      <c r="K110" s="40">
        <v>1835492.9183</v>
      </c>
      <c r="L110" s="40">
        <v>3703640.1328000003</v>
      </c>
      <c r="M110" s="40">
        <f t="shared" si="11"/>
        <v>5786370.5000999998</v>
      </c>
      <c r="N110" s="40">
        <f t="shared" si="8"/>
        <v>5839402.2458899999</v>
      </c>
      <c r="O110" s="40">
        <v>124051.65687409999</v>
      </c>
      <c r="P110" s="40">
        <f t="shared" si="12"/>
        <v>5963453.9027640997</v>
      </c>
    </row>
    <row r="111" spans="1:16" x14ac:dyDescent="0.3">
      <c r="A111" s="19"/>
      <c r="B111" s="48" t="s">
        <v>178</v>
      </c>
      <c r="C111" s="40">
        <v>0</v>
      </c>
      <c r="D111" s="40">
        <v>32.241070000000001</v>
      </c>
      <c r="E111" s="40">
        <f t="shared" si="9"/>
        <v>32.241070000000001</v>
      </c>
      <c r="F111" s="40">
        <v>14428.276760000001</v>
      </c>
      <c r="G111" s="40">
        <v>39336.120109999996</v>
      </c>
      <c r="H111" s="40">
        <f t="shared" si="10"/>
        <v>53764.396869999997</v>
      </c>
      <c r="I111" s="40">
        <v>212970.65061000001</v>
      </c>
      <c r="J111" s="40">
        <v>53749.73846</v>
      </c>
      <c r="K111" s="40">
        <v>1833940.26636</v>
      </c>
      <c r="L111" s="40">
        <v>3695049.85562</v>
      </c>
      <c r="M111" s="40">
        <f t="shared" si="11"/>
        <v>5795710.5110500008</v>
      </c>
      <c r="N111" s="40">
        <f t="shared" si="8"/>
        <v>5849507.1489900015</v>
      </c>
      <c r="O111" s="40">
        <v>124538.49881</v>
      </c>
      <c r="P111" s="40">
        <f t="shared" si="12"/>
        <v>5974045.6478000013</v>
      </c>
    </row>
    <row r="112" spans="1:16" x14ac:dyDescent="0.3">
      <c r="A112" s="19"/>
      <c r="B112" s="48" t="s">
        <v>179</v>
      </c>
      <c r="C112" s="40">
        <v>0</v>
      </c>
      <c r="D112" s="40">
        <v>320.41352000000001</v>
      </c>
      <c r="E112" s="40">
        <f t="shared" si="9"/>
        <v>320.41352000000001</v>
      </c>
      <c r="F112" s="40">
        <v>12824.57005</v>
      </c>
      <c r="G112" s="40">
        <v>38745.634850000002</v>
      </c>
      <c r="H112" s="40">
        <f t="shared" si="10"/>
        <v>51570.204900000004</v>
      </c>
      <c r="I112" s="40">
        <v>211985.19868999999</v>
      </c>
      <c r="J112" s="40">
        <v>51157.79595</v>
      </c>
      <c r="K112" s="40">
        <v>1836675.0547499999</v>
      </c>
      <c r="L112" s="40">
        <v>3689580.4200900001</v>
      </c>
      <c r="M112" s="40">
        <f t="shared" si="11"/>
        <v>5789398.4694800004</v>
      </c>
      <c r="N112" s="40">
        <f t="shared" si="8"/>
        <v>5841289.0879000006</v>
      </c>
      <c r="O112" s="40">
        <v>130980.95521999999</v>
      </c>
      <c r="P112" s="40">
        <f t="shared" si="12"/>
        <v>5972270.0431200005</v>
      </c>
    </row>
    <row r="113" spans="1:16" x14ac:dyDescent="0.3">
      <c r="A113" s="19"/>
      <c r="B113" s="48" t="s">
        <v>180</v>
      </c>
      <c r="C113" s="40">
        <v>0</v>
      </c>
      <c r="D113" s="40">
        <v>192.01992999999999</v>
      </c>
      <c r="E113" s="40">
        <f t="shared" si="9"/>
        <v>192.01992999999999</v>
      </c>
      <c r="F113" s="40">
        <v>11347.920619999999</v>
      </c>
      <c r="G113" s="40">
        <v>37752.14198</v>
      </c>
      <c r="H113" s="40">
        <f t="shared" si="10"/>
        <v>49100.062599999997</v>
      </c>
      <c r="I113" s="40">
        <v>210959.42426</v>
      </c>
      <c r="J113" s="40">
        <v>46497.561520000003</v>
      </c>
      <c r="K113" s="40">
        <v>1884622.39439</v>
      </c>
      <c r="L113" s="40">
        <v>3683688.5233899998</v>
      </c>
      <c r="M113" s="40">
        <f t="shared" si="11"/>
        <v>5825767.9035599995</v>
      </c>
      <c r="N113" s="40">
        <f t="shared" si="8"/>
        <v>5875059.9860899998</v>
      </c>
      <c r="O113" s="40">
        <v>131250.51105</v>
      </c>
      <c r="P113" s="40">
        <f t="shared" si="12"/>
        <v>6006310.4971399996</v>
      </c>
    </row>
    <row r="114" spans="1:16" x14ac:dyDescent="0.3">
      <c r="A114" s="19"/>
      <c r="B114" s="48" t="s">
        <v>181</v>
      </c>
      <c r="C114" s="40">
        <v>0</v>
      </c>
      <c r="D114" s="40">
        <v>81.987649999999988</v>
      </c>
      <c r="E114" s="40">
        <f t="shared" si="9"/>
        <v>81.987649999999988</v>
      </c>
      <c r="F114" s="40">
        <v>11079.6132</v>
      </c>
      <c r="G114" s="40">
        <v>38287.574890000004</v>
      </c>
      <c r="H114" s="40">
        <f t="shared" si="10"/>
        <v>49367.188090000003</v>
      </c>
      <c r="I114" s="40">
        <v>215369.08446000001</v>
      </c>
      <c r="J114" s="40">
        <v>53610.390679999997</v>
      </c>
      <c r="K114" s="40">
        <v>1901151.8350199999</v>
      </c>
      <c r="L114" s="40">
        <v>3678596.5001399997</v>
      </c>
      <c r="M114" s="40">
        <f t="shared" si="11"/>
        <v>5848727.8103</v>
      </c>
      <c r="N114" s="40">
        <f t="shared" si="8"/>
        <v>5898176.9860399999</v>
      </c>
      <c r="O114" s="40">
        <v>129127.1197</v>
      </c>
      <c r="P114" s="40">
        <f t="shared" si="12"/>
        <v>6027304.1057399996</v>
      </c>
    </row>
    <row r="115" spans="1:16" x14ac:dyDescent="0.3">
      <c r="A115" s="19"/>
      <c r="B115" s="48" t="s">
        <v>182</v>
      </c>
      <c r="C115" s="40">
        <v>0</v>
      </c>
      <c r="D115" s="40">
        <v>72.774460000000005</v>
      </c>
      <c r="E115" s="40">
        <f t="shared" si="9"/>
        <v>72.774460000000005</v>
      </c>
      <c r="F115" s="40">
        <v>9462.3137399999996</v>
      </c>
      <c r="G115" s="40">
        <v>38657.606865495894</v>
      </c>
      <c r="H115" s="40">
        <f t="shared" si="10"/>
        <v>48119.920605495892</v>
      </c>
      <c r="I115" s="40">
        <v>201934.27742</v>
      </c>
      <c r="J115" s="40">
        <v>71009.739950000003</v>
      </c>
      <c r="K115" s="40">
        <v>1893359.6527200001</v>
      </c>
      <c r="L115" s="40">
        <v>3688498.0285900002</v>
      </c>
      <c r="M115" s="40">
        <f t="shared" si="11"/>
        <v>5854801.6986800004</v>
      </c>
      <c r="N115" s="40">
        <f t="shared" si="8"/>
        <v>5902994.3937454959</v>
      </c>
      <c r="O115" s="40">
        <v>126508.93290999999</v>
      </c>
      <c r="P115" s="40">
        <f t="shared" si="12"/>
        <v>6029503.3266554959</v>
      </c>
    </row>
    <row r="116" spans="1:16" x14ac:dyDescent="0.3">
      <c r="A116" s="19"/>
      <c r="B116" s="48" t="s">
        <v>183</v>
      </c>
      <c r="C116" s="40">
        <v>0</v>
      </c>
      <c r="D116" s="40">
        <v>20.081099999999999</v>
      </c>
      <c r="E116" s="40">
        <f t="shared" si="9"/>
        <v>20.081099999999999</v>
      </c>
      <c r="F116" s="40">
        <v>6346.1875199999995</v>
      </c>
      <c r="G116" s="40">
        <v>38179.572049999995</v>
      </c>
      <c r="H116" s="40">
        <f t="shared" si="10"/>
        <v>44525.759569999995</v>
      </c>
      <c r="I116" s="40">
        <v>205282.38975999999</v>
      </c>
      <c r="J116" s="40">
        <v>71043.3995</v>
      </c>
      <c r="K116" s="40">
        <v>1900338.6395399999</v>
      </c>
      <c r="L116" s="40">
        <v>3658068.121305</v>
      </c>
      <c r="M116" s="40">
        <f t="shared" si="11"/>
        <v>5834732.5501049999</v>
      </c>
      <c r="N116" s="40">
        <f t="shared" si="8"/>
        <v>5879278.3907749997</v>
      </c>
      <c r="O116" s="40">
        <v>105836.00268374999</v>
      </c>
      <c r="P116" s="40">
        <f t="shared" si="12"/>
        <v>5985114.3934587501</v>
      </c>
    </row>
    <row r="117" spans="1:16" x14ac:dyDescent="0.3">
      <c r="A117" s="19"/>
      <c r="B117" s="48" t="s">
        <v>184</v>
      </c>
      <c r="C117" s="40">
        <v>0</v>
      </c>
      <c r="D117" s="40">
        <v>19.9325299999946</v>
      </c>
      <c r="E117" s="40">
        <f t="shared" si="9"/>
        <v>19.9325299999946</v>
      </c>
      <c r="F117" s="40">
        <v>6207.9812499999998</v>
      </c>
      <c r="G117" s="40">
        <v>47661.875021112006</v>
      </c>
      <c r="H117" s="40">
        <f t="shared" si="10"/>
        <v>53869.856271112003</v>
      </c>
      <c r="I117" s="40">
        <v>208560.88102999999</v>
      </c>
      <c r="J117" s="40">
        <v>71177.03456</v>
      </c>
      <c r="K117" s="40">
        <v>1908084.54666</v>
      </c>
      <c r="L117" s="40">
        <v>3643753.7219600002</v>
      </c>
      <c r="M117" s="40">
        <f t="shared" si="11"/>
        <v>5831576.1842100006</v>
      </c>
      <c r="N117" s="40">
        <f t="shared" si="8"/>
        <v>5885465.9730111128</v>
      </c>
      <c r="O117" s="40">
        <v>106067.86840776839</v>
      </c>
      <c r="P117" s="40">
        <f t="shared" si="12"/>
        <v>5991533.841418881</v>
      </c>
    </row>
    <row r="118" spans="1:16" x14ac:dyDescent="0.3">
      <c r="A118" s="19"/>
      <c r="B118" s="48" t="s">
        <v>185</v>
      </c>
      <c r="C118" s="40">
        <v>0</v>
      </c>
      <c r="D118" s="40">
        <v>12.898389999994601</v>
      </c>
      <c r="E118" s="40">
        <f t="shared" si="9"/>
        <v>12.898389999994601</v>
      </c>
      <c r="F118" s="40">
        <v>4570.2488899999998</v>
      </c>
      <c r="G118" s="40">
        <v>37734.4029050053</v>
      </c>
      <c r="H118" s="40">
        <f t="shared" si="10"/>
        <v>42304.651795005302</v>
      </c>
      <c r="I118" s="40">
        <v>202789.67968</v>
      </c>
      <c r="J118" s="40">
        <v>69092.126650000006</v>
      </c>
      <c r="K118" s="40">
        <v>1931313.3572799999</v>
      </c>
      <c r="L118" s="40">
        <v>3623510.046081</v>
      </c>
      <c r="M118" s="40">
        <f t="shared" si="11"/>
        <v>5826705.2096909992</v>
      </c>
      <c r="N118" s="40">
        <f t="shared" si="8"/>
        <v>5869022.7598760044</v>
      </c>
      <c r="O118" s="40">
        <v>104946.0969077684</v>
      </c>
      <c r="P118" s="40">
        <f t="shared" si="12"/>
        <v>5973968.8567837728</v>
      </c>
    </row>
    <row r="119" spans="1:16" x14ac:dyDescent="0.3">
      <c r="A119" s="19"/>
      <c r="B119" s="48" t="s">
        <v>186</v>
      </c>
      <c r="C119" s="40">
        <v>0</v>
      </c>
      <c r="D119" s="40">
        <v>158.69329999999502</v>
      </c>
      <c r="E119" s="40">
        <f t="shared" si="9"/>
        <v>158.69329999999502</v>
      </c>
      <c r="F119" s="40">
        <v>1410.5806299999999</v>
      </c>
      <c r="G119" s="40">
        <v>36634.194390000004</v>
      </c>
      <c r="H119" s="40">
        <f t="shared" si="10"/>
        <v>38044.775020000001</v>
      </c>
      <c r="I119" s="40">
        <v>201977.62549999999</v>
      </c>
      <c r="J119" s="40">
        <v>69746.719040000011</v>
      </c>
      <c r="K119" s="40">
        <v>1898687.68946</v>
      </c>
      <c r="L119" s="40">
        <v>3593459.94215</v>
      </c>
      <c r="M119" s="40">
        <f t="shared" si="11"/>
        <v>5763871.9761500005</v>
      </c>
      <c r="N119" s="40">
        <f t="shared" si="8"/>
        <v>5802075.4444700005</v>
      </c>
      <c r="O119" s="40">
        <v>104454.2125377684</v>
      </c>
      <c r="P119" s="40">
        <f t="shared" si="12"/>
        <v>5906529.6570077688</v>
      </c>
    </row>
    <row r="120" spans="1:16" x14ac:dyDescent="0.3">
      <c r="A120" s="19"/>
      <c r="B120" s="48" t="s">
        <v>187</v>
      </c>
      <c r="C120" s="40">
        <v>0</v>
      </c>
      <c r="D120" s="40">
        <v>109.291859999995</v>
      </c>
      <c r="E120" s="40">
        <f t="shared" si="9"/>
        <v>109.291859999995</v>
      </c>
      <c r="F120" s="40">
        <v>1270.84564</v>
      </c>
      <c r="G120" s="40">
        <v>35655.834560000003</v>
      </c>
      <c r="H120" s="40">
        <f t="shared" si="10"/>
        <v>36926.680200000003</v>
      </c>
      <c r="I120" s="40">
        <v>196506.17102000001</v>
      </c>
      <c r="J120" s="40">
        <v>67542.247359999994</v>
      </c>
      <c r="K120" s="40">
        <v>1901201.64093</v>
      </c>
      <c r="L120" s="40">
        <v>3581565.47004</v>
      </c>
      <c r="M120" s="40">
        <f t="shared" si="11"/>
        <v>5746815.5293499995</v>
      </c>
      <c r="N120" s="40">
        <f t="shared" si="8"/>
        <v>5783851.50141</v>
      </c>
      <c r="O120" s="40">
        <v>104430.68195776839</v>
      </c>
      <c r="P120" s="40">
        <f t="shared" si="12"/>
        <v>5888282.1833677683</v>
      </c>
    </row>
    <row r="121" spans="1:16" x14ac:dyDescent="0.3">
      <c r="A121" s="19"/>
      <c r="B121" s="48" t="s">
        <v>188</v>
      </c>
      <c r="C121" s="40">
        <v>0</v>
      </c>
      <c r="D121" s="40">
        <v>226.70428000000001</v>
      </c>
      <c r="E121" s="40">
        <f t="shared" si="9"/>
        <v>226.70428000000001</v>
      </c>
      <c r="F121" s="40">
        <v>1131.90157</v>
      </c>
      <c r="G121" s="40">
        <v>35566.4348946428</v>
      </c>
      <c r="H121" s="40">
        <f t="shared" si="10"/>
        <v>36698.336464642802</v>
      </c>
      <c r="I121" s="40">
        <v>200164.1073</v>
      </c>
      <c r="J121" s="40">
        <v>67526.25940000001</v>
      </c>
      <c r="K121" s="40">
        <v>1906562.61571</v>
      </c>
      <c r="L121" s="40">
        <v>3567583.2781999996</v>
      </c>
      <c r="M121" s="40">
        <f t="shared" si="11"/>
        <v>5741836.2606099993</v>
      </c>
      <c r="N121" s="40">
        <f t="shared" si="8"/>
        <v>5778761.301354642</v>
      </c>
      <c r="O121" s="40">
        <v>102421.2951577684</v>
      </c>
      <c r="P121" s="40">
        <f t="shared" si="12"/>
        <v>5881182.5965124108</v>
      </c>
    </row>
    <row r="122" spans="1:16" x14ac:dyDescent="0.3">
      <c r="A122" s="19"/>
      <c r="B122" s="48" t="s">
        <v>189</v>
      </c>
      <c r="C122" s="40">
        <v>0</v>
      </c>
      <c r="D122" s="40">
        <v>16.018069999999998</v>
      </c>
      <c r="E122" s="40">
        <f t="shared" si="9"/>
        <v>16.018069999999998</v>
      </c>
      <c r="F122" s="40">
        <v>992.68994999999995</v>
      </c>
      <c r="G122" s="40">
        <v>35406.657852279401</v>
      </c>
      <c r="H122" s="40">
        <f t="shared" si="10"/>
        <v>36399.347802279401</v>
      </c>
      <c r="I122" s="40">
        <v>197900.16930000001</v>
      </c>
      <c r="J122" s="40">
        <v>67786.53323999999</v>
      </c>
      <c r="K122" s="40">
        <v>1902380.0130399999</v>
      </c>
      <c r="L122" s="40">
        <v>3566589.48697</v>
      </c>
      <c r="M122" s="40">
        <f t="shared" si="11"/>
        <v>5734656.2025499996</v>
      </c>
      <c r="N122" s="40">
        <f t="shared" si="8"/>
        <v>5771071.5684222793</v>
      </c>
      <c r="O122" s="40">
        <v>103650.17929776839</v>
      </c>
      <c r="P122" s="40">
        <f t="shared" si="12"/>
        <v>5874721.7477200478</v>
      </c>
    </row>
    <row r="123" spans="1:16" x14ac:dyDescent="0.3">
      <c r="A123" s="19"/>
      <c r="B123" s="48" t="s">
        <v>190</v>
      </c>
      <c r="C123" s="40">
        <v>0</v>
      </c>
      <c r="D123" s="40">
        <v>14.69073</v>
      </c>
      <c r="E123" s="40">
        <f t="shared" si="9"/>
        <v>14.69073</v>
      </c>
      <c r="F123" s="40">
        <v>853.26516000000004</v>
      </c>
      <c r="G123" s="40">
        <v>35114.710443808603</v>
      </c>
      <c r="H123" s="40">
        <f t="shared" si="10"/>
        <v>35967.975603808605</v>
      </c>
      <c r="I123" s="40">
        <v>191148.84753999999</v>
      </c>
      <c r="J123" s="40">
        <v>67273.9231</v>
      </c>
      <c r="K123" s="40">
        <v>1893739.8345999999</v>
      </c>
      <c r="L123" s="40">
        <v>3561379.1910199998</v>
      </c>
      <c r="M123" s="40">
        <f t="shared" si="11"/>
        <v>5713541.7962599993</v>
      </c>
      <c r="N123" s="40">
        <f t="shared" si="8"/>
        <v>5749524.4625938078</v>
      </c>
      <c r="O123" s="40">
        <v>102832.81938</v>
      </c>
      <c r="P123" s="40">
        <f t="shared" si="12"/>
        <v>5852357.2819738081</v>
      </c>
    </row>
    <row r="124" spans="1:16" x14ac:dyDescent="0.3">
      <c r="A124" s="19"/>
      <c r="B124" s="48" t="s">
        <v>191</v>
      </c>
      <c r="C124" s="40">
        <v>0</v>
      </c>
      <c r="D124" s="40">
        <v>23.560040000000001</v>
      </c>
      <c r="E124" s="40">
        <f t="shared" si="9"/>
        <v>23.560040000000001</v>
      </c>
      <c r="F124" s="40">
        <v>712.27754000000004</v>
      </c>
      <c r="G124" s="40">
        <v>34595.103330034799</v>
      </c>
      <c r="H124" s="40">
        <f t="shared" si="10"/>
        <v>35307.380870034802</v>
      </c>
      <c r="I124" s="40">
        <v>192190.44944</v>
      </c>
      <c r="J124" s="40">
        <v>110931.5226</v>
      </c>
      <c r="K124" s="40">
        <v>1894924.68881</v>
      </c>
      <c r="L124" s="40">
        <v>3545569.9472600003</v>
      </c>
      <c r="M124" s="40">
        <f t="shared" si="11"/>
        <v>5743616.6081100004</v>
      </c>
      <c r="N124" s="40">
        <f t="shared" si="8"/>
        <v>5778947.5490200352</v>
      </c>
      <c r="O124" s="40">
        <v>104047.89533</v>
      </c>
      <c r="P124" s="40">
        <f t="shared" si="12"/>
        <v>5882995.4443500349</v>
      </c>
    </row>
    <row r="125" spans="1:16" x14ac:dyDescent="0.3">
      <c r="A125" s="19"/>
      <c r="B125" s="48" t="s">
        <v>192</v>
      </c>
      <c r="C125" s="40">
        <v>0</v>
      </c>
      <c r="D125" s="40">
        <v>27.22184</v>
      </c>
      <c r="E125" s="40">
        <f t="shared" si="9"/>
        <v>27.22184</v>
      </c>
      <c r="F125" s="40">
        <v>571.29807999999991</v>
      </c>
      <c r="G125" s="40">
        <v>34716.575104658601</v>
      </c>
      <c r="H125" s="40">
        <f t="shared" si="10"/>
        <v>35287.873184658602</v>
      </c>
      <c r="I125" s="40">
        <v>199811.83119</v>
      </c>
      <c r="J125" s="40">
        <v>125120.13192</v>
      </c>
      <c r="K125" s="40">
        <v>1873059.61035</v>
      </c>
      <c r="L125" s="40">
        <v>3545945.8482499998</v>
      </c>
      <c r="M125" s="40">
        <f t="shared" si="11"/>
        <v>5743937.4217099994</v>
      </c>
      <c r="N125" s="40">
        <f t="shared" si="8"/>
        <v>5779252.5167346578</v>
      </c>
      <c r="O125" s="40">
        <v>103592.38423000001</v>
      </c>
      <c r="P125" s="40">
        <f t="shared" si="12"/>
        <v>5882844.9009646578</v>
      </c>
    </row>
    <row r="126" spans="1:16" x14ac:dyDescent="0.3">
      <c r="A126" s="19"/>
      <c r="B126" s="48" t="s">
        <v>193</v>
      </c>
      <c r="C126" s="40">
        <v>0</v>
      </c>
      <c r="D126" s="40">
        <v>24.962979999999998</v>
      </c>
      <c r="E126" s="40">
        <f t="shared" si="9"/>
        <v>24.962979999999998</v>
      </c>
      <c r="F126" s="40">
        <v>429.54242999999997</v>
      </c>
      <c r="G126" s="40">
        <v>34325.277705881999</v>
      </c>
      <c r="H126" s="40">
        <f t="shared" si="10"/>
        <v>34754.820135882001</v>
      </c>
      <c r="I126" s="40">
        <v>207451.22140000001</v>
      </c>
      <c r="J126" s="40">
        <v>129917.03869</v>
      </c>
      <c r="K126" s="40">
        <v>1878999.5290399999</v>
      </c>
      <c r="L126" s="40">
        <v>3545406.7255899999</v>
      </c>
      <c r="M126" s="40">
        <f t="shared" si="11"/>
        <v>5761774.5147200003</v>
      </c>
      <c r="N126" s="40">
        <f t="shared" si="8"/>
        <v>5796554.2978358828</v>
      </c>
      <c r="O126" s="40">
        <v>104162.97117249999</v>
      </c>
      <c r="P126" s="40">
        <f t="shared" si="12"/>
        <v>5900717.2690083832</v>
      </c>
    </row>
    <row r="127" spans="1:16" x14ac:dyDescent="0.3">
      <c r="A127" s="19"/>
      <c r="B127" s="48" t="s">
        <v>194</v>
      </c>
      <c r="C127" s="40">
        <v>0</v>
      </c>
      <c r="D127" s="40">
        <v>542.79847999999993</v>
      </c>
      <c r="E127" s="40">
        <f t="shared" si="9"/>
        <v>542.79847999999993</v>
      </c>
      <c r="F127" s="40">
        <v>287.33143000000001</v>
      </c>
      <c r="G127" s="40">
        <v>34350.508337351799</v>
      </c>
      <c r="H127" s="40">
        <f t="shared" si="10"/>
        <v>34637.839767351797</v>
      </c>
      <c r="I127" s="40">
        <v>194357.60834000001</v>
      </c>
      <c r="J127" s="40">
        <v>129316.5447</v>
      </c>
      <c r="K127" s="40">
        <v>1898607.04005</v>
      </c>
      <c r="L127" s="40">
        <v>3539068.9226899999</v>
      </c>
      <c r="M127" s="40">
        <f t="shared" si="11"/>
        <v>5761350.1157799996</v>
      </c>
      <c r="N127" s="40">
        <f t="shared" si="8"/>
        <v>5796530.7540273517</v>
      </c>
      <c r="O127" s="40">
        <v>104028.4096</v>
      </c>
      <c r="P127" s="40">
        <f t="shared" si="12"/>
        <v>5900559.1636273516</v>
      </c>
    </row>
    <row r="128" spans="1:16" x14ac:dyDescent="0.3">
      <c r="A128" s="19"/>
      <c r="B128" s="48" t="s">
        <v>195</v>
      </c>
      <c r="C128" s="40">
        <v>0</v>
      </c>
      <c r="D128" s="40">
        <v>262.30655999999999</v>
      </c>
      <c r="E128" s="40">
        <f t="shared" si="9"/>
        <v>262.30655999999999</v>
      </c>
      <c r="F128" s="40">
        <v>144.28082000000001</v>
      </c>
      <c r="G128" s="40">
        <v>33955.84794</v>
      </c>
      <c r="H128" s="40">
        <f t="shared" si="10"/>
        <v>34100.12876</v>
      </c>
      <c r="I128" s="40">
        <v>189509.65721</v>
      </c>
      <c r="J128" s="40">
        <v>128464.44974</v>
      </c>
      <c r="K128" s="40">
        <v>1883841.96462</v>
      </c>
      <c r="L128" s="40">
        <v>3522741.5053900001</v>
      </c>
      <c r="M128" s="40">
        <f t="shared" si="11"/>
        <v>5724557.5769600002</v>
      </c>
      <c r="N128" s="40">
        <f t="shared" si="8"/>
        <v>5758920.0122800004</v>
      </c>
      <c r="O128" s="40">
        <v>101829.96573000001</v>
      </c>
      <c r="P128" s="40">
        <f t="shared" si="12"/>
        <v>5860749.9780100007</v>
      </c>
    </row>
    <row r="129" spans="1:16" x14ac:dyDescent="0.3">
      <c r="A129" s="19"/>
      <c r="B129" s="48" t="s">
        <v>196</v>
      </c>
      <c r="C129" s="40">
        <v>0</v>
      </c>
      <c r="D129" s="40">
        <v>2630.93379</v>
      </c>
      <c r="E129" s="40">
        <f t="shared" si="9"/>
        <v>2630.93379</v>
      </c>
      <c r="F129" s="40">
        <v>0.53582000000000007</v>
      </c>
      <c r="G129" s="40">
        <v>34234.639569999999</v>
      </c>
      <c r="H129" s="40">
        <f t="shared" si="10"/>
        <v>34235.175389999997</v>
      </c>
      <c r="I129" s="40">
        <v>193413.94303999998</v>
      </c>
      <c r="J129" s="40">
        <v>126592.36222</v>
      </c>
      <c r="K129" s="40">
        <v>1883242.81027</v>
      </c>
      <c r="L129" s="40">
        <v>3507150.8231899999</v>
      </c>
      <c r="M129" s="40">
        <f t="shared" si="11"/>
        <v>5710399.93872</v>
      </c>
      <c r="N129" s="40">
        <f t="shared" si="8"/>
        <v>5747266.0479000006</v>
      </c>
      <c r="O129" s="40">
        <v>99418.453340000007</v>
      </c>
      <c r="P129" s="40">
        <f t="shared" si="12"/>
        <v>5846684.5012400001</v>
      </c>
    </row>
    <row r="130" spans="1:16" x14ac:dyDescent="0.3">
      <c r="A130" s="19"/>
      <c r="B130" s="48" t="s">
        <v>197</v>
      </c>
      <c r="C130" s="40">
        <v>0</v>
      </c>
      <c r="D130" s="40">
        <v>3795.8980499999998</v>
      </c>
      <c r="E130" s="40">
        <f t="shared" si="9"/>
        <v>3795.8980499999998</v>
      </c>
      <c r="F130" s="40">
        <v>0.55082000000000009</v>
      </c>
      <c r="G130" s="40">
        <v>34327.250919999999</v>
      </c>
      <c r="H130" s="40">
        <f t="shared" si="10"/>
        <v>34327.801739999995</v>
      </c>
      <c r="I130" s="40">
        <v>189976.60922000001</v>
      </c>
      <c r="J130" s="40">
        <v>127160.47245999999</v>
      </c>
      <c r="K130" s="40">
        <v>1876356.6848900001</v>
      </c>
      <c r="L130" s="40">
        <v>3508850.28217</v>
      </c>
      <c r="M130" s="40">
        <f t="shared" si="11"/>
        <v>5702344.0487399995</v>
      </c>
      <c r="N130" s="40">
        <f t="shared" si="8"/>
        <v>5740467.7485299995</v>
      </c>
      <c r="O130" s="40">
        <v>95135.450089999998</v>
      </c>
      <c r="P130" s="40">
        <f t="shared" si="12"/>
        <v>5835603.1986199999</v>
      </c>
    </row>
    <row r="131" spans="1:16" x14ac:dyDescent="0.3">
      <c r="A131" s="19"/>
      <c r="B131" s="48" t="s">
        <v>198</v>
      </c>
      <c r="C131" s="40">
        <v>0</v>
      </c>
      <c r="D131" s="40">
        <v>599.47040000000004</v>
      </c>
      <c r="E131" s="40">
        <f t="shared" si="9"/>
        <v>599.47040000000004</v>
      </c>
      <c r="F131" s="40">
        <v>0.94447000000000003</v>
      </c>
      <c r="G131" s="40">
        <v>34297.307540000002</v>
      </c>
      <c r="H131" s="40">
        <f t="shared" si="10"/>
        <v>34298.252010000004</v>
      </c>
      <c r="I131" s="40">
        <v>187639.89653</v>
      </c>
      <c r="J131" s="40">
        <v>126380.33903</v>
      </c>
      <c r="K131" s="40">
        <v>1883996.5024600001</v>
      </c>
      <c r="L131" s="40">
        <v>3495696.5739699998</v>
      </c>
      <c r="M131" s="40">
        <f t="shared" si="11"/>
        <v>5693713.3119900003</v>
      </c>
      <c r="N131" s="40">
        <f t="shared" si="8"/>
        <v>5728611.0344000002</v>
      </c>
      <c r="O131" s="40">
        <v>94795.726250000007</v>
      </c>
      <c r="P131" s="40">
        <f t="shared" si="12"/>
        <v>5823406.7606500005</v>
      </c>
    </row>
    <row r="132" spans="1:16" x14ac:dyDescent="0.3">
      <c r="A132" s="19"/>
      <c r="B132" s="48" t="s">
        <v>199</v>
      </c>
      <c r="C132" s="40">
        <v>0</v>
      </c>
      <c r="D132" s="40">
        <v>2392.9979199999998</v>
      </c>
      <c r="E132" s="40">
        <f t="shared" si="9"/>
        <v>2392.9979199999998</v>
      </c>
      <c r="F132" s="40">
        <v>0.58232000000000006</v>
      </c>
      <c r="G132" s="40">
        <v>34177.058380000002</v>
      </c>
      <c r="H132" s="40">
        <f t="shared" si="10"/>
        <v>34177.640700000004</v>
      </c>
      <c r="I132" s="40">
        <v>192561.26762</v>
      </c>
      <c r="J132" s="40">
        <v>126081.81973999999</v>
      </c>
      <c r="K132" s="40">
        <v>1873582.0339200001</v>
      </c>
      <c r="L132" s="40">
        <v>3498580.9929400003</v>
      </c>
      <c r="M132" s="40">
        <f t="shared" si="11"/>
        <v>5690806.1142200008</v>
      </c>
      <c r="N132" s="40">
        <f t="shared" si="8"/>
        <v>5727376.7528400011</v>
      </c>
      <c r="O132" s="40">
        <v>113572.01280000001</v>
      </c>
      <c r="P132" s="40">
        <f t="shared" si="12"/>
        <v>5840948.7656400008</v>
      </c>
    </row>
    <row r="133" spans="1:16" x14ac:dyDescent="0.3">
      <c r="A133" s="19"/>
      <c r="B133" s="48" t="s">
        <v>200</v>
      </c>
      <c r="C133" s="40">
        <v>0</v>
      </c>
      <c r="D133" s="40">
        <v>496.54315000000003</v>
      </c>
      <c r="E133" s="40">
        <f t="shared" si="9"/>
        <v>496.54315000000003</v>
      </c>
      <c r="F133" s="40">
        <v>0.65839999999999999</v>
      </c>
      <c r="G133" s="40">
        <v>31990.422309999998</v>
      </c>
      <c r="H133" s="40">
        <f t="shared" si="10"/>
        <v>31991.080709999998</v>
      </c>
      <c r="I133" s="40">
        <v>182148.87265</v>
      </c>
      <c r="J133" s="40">
        <v>124961.61878</v>
      </c>
      <c r="K133" s="40">
        <v>1880322.9747500001</v>
      </c>
      <c r="L133" s="40">
        <v>3484131.9770399998</v>
      </c>
      <c r="M133" s="40">
        <f t="shared" si="11"/>
        <v>5671565.4432199998</v>
      </c>
      <c r="N133" s="40">
        <f t="shared" si="8"/>
        <v>5704053.0670800004</v>
      </c>
      <c r="O133" s="40">
        <v>112765.21926</v>
      </c>
      <c r="P133" s="40">
        <f t="shared" si="12"/>
        <v>5816818.2863400001</v>
      </c>
    </row>
    <row r="134" spans="1:16" x14ac:dyDescent="0.3">
      <c r="A134" s="19"/>
      <c r="B134" s="48" t="s">
        <v>201</v>
      </c>
      <c r="C134" s="40">
        <v>0</v>
      </c>
      <c r="D134" s="40">
        <v>2493.0211600000002</v>
      </c>
      <c r="E134" s="40">
        <f t="shared" si="9"/>
        <v>2493.0211600000002</v>
      </c>
      <c r="F134" s="40">
        <v>0.61554999999999993</v>
      </c>
      <c r="G134" s="40">
        <v>33453.920920000004</v>
      </c>
      <c r="H134" s="40">
        <f t="shared" si="10"/>
        <v>33454.536470000006</v>
      </c>
      <c r="I134" s="40">
        <v>182527.87825000001</v>
      </c>
      <c r="J134" s="40">
        <v>125147.72529</v>
      </c>
      <c r="K134" s="40">
        <v>1897105.90732</v>
      </c>
      <c r="L134" s="40">
        <v>3480631.7515700003</v>
      </c>
      <c r="M134" s="40">
        <f t="shared" si="11"/>
        <v>5685413.2624300001</v>
      </c>
      <c r="N134" s="40">
        <f t="shared" si="8"/>
        <v>5721360.8200599998</v>
      </c>
      <c r="O134" s="40">
        <v>112251.03253000001</v>
      </c>
      <c r="P134" s="40">
        <f t="shared" si="12"/>
        <v>5833611.8525900003</v>
      </c>
    </row>
    <row r="135" spans="1:16" x14ac:dyDescent="0.3">
      <c r="A135" s="19"/>
      <c r="B135" s="48" t="s">
        <v>202</v>
      </c>
      <c r="C135" s="40">
        <v>0</v>
      </c>
      <c r="D135" s="40">
        <v>974.28247999999996</v>
      </c>
      <c r="E135" s="40">
        <f t="shared" si="9"/>
        <v>974.28247999999996</v>
      </c>
      <c r="F135" s="40">
        <v>0.74830999999999992</v>
      </c>
      <c r="G135" s="40">
        <v>33648.003369999999</v>
      </c>
      <c r="H135" s="40">
        <f t="shared" si="10"/>
        <v>33648.751680000001</v>
      </c>
      <c r="I135" s="40">
        <v>198588.94843000002</v>
      </c>
      <c r="J135" s="40">
        <v>124813.16031000001</v>
      </c>
      <c r="K135" s="40">
        <v>1912608.59109</v>
      </c>
      <c r="L135" s="40">
        <v>3487468.49291</v>
      </c>
      <c r="M135" s="40">
        <f t="shared" si="11"/>
        <v>5723479.1927400008</v>
      </c>
      <c r="N135" s="40">
        <f t="shared" si="8"/>
        <v>5758102.2269000001</v>
      </c>
      <c r="O135" s="40">
        <v>111687.04473999998</v>
      </c>
      <c r="P135" s="40">
        <f t="shared" si="12"/>
        <v>5869789.2716399999</v>
      </c>
    </row>
    <row r="136" spans="1:16" x14ac:dyDescent="0.3">
      <c r="A136" s="19"/>
      <c r="B136" s="48" t="s">
        <v>203</v>
      </c>
      <c r="C136" s="40">
        <v>0</v>
      </c>
      <c r="D136" s="40">
        <v>3079.9167499999999</v>
      </c>
      <c r="E136" s="40">
        <f t="shared" si="9"/>
        <v>3079.9167499999999</v>
      </c>
      <c r="F136" s="40">
        <v>0.66715999999999998</v>
      </c>
      <c r="G136" s="40">
        <v>33515.036520000001</v>
      </c>
      <c r="H136" s="40">
        <f t="shared" si="10"/>
        <v>33515.703679999999</v>
      </c>
      <c r="I136" s="40">
        <v>205812.32465999998</v>
      </c>
      <c r="J136" s="40">
        <v>123753.79323000001</v>
      </c>
      <c r="K136" s="40">
        <v>1896547.6220499999</v>
      </c>
      <c r="L136" s="40">
        <v>3481641.6478000004</v>
      </c>
      <c r="M136" s="40">
        <f t="shared" si="11"/>
        <v>5707755.3877400002</v>
      </c>
      <c r="N136" s="40">
        <f t="shared" si="8"/>
        <v>5744351.0081700003</v>
      </c>
      <c r="O136" s="40">
        <v>102538.65798000002</v>
      </c>
      <c r="P136" s="40">
        <f t="shared" si="12"/>
        <v>5846889.6661499999</v>
      </c>
    </row>
    <row r="137" spans="1:16" x14ac:dyDescent="0.3">
      <c r="A137" s="19"/>
      <c r="B137" s="48" t="s">
        <v>204</v>
      </c>
      <c r="C137" s="40">
        <v>0</v>
      </c>
      <c r="D137" s="40">
        <v>450.40843999999998</v>
      </c>
      <c r="E137" s="40">
        <f t="shared" si="9"/>
        <v>450.40843999999998</v>
      </c>
      <c r="F137" s="40">
        <v>146520.03143</v>
      </c>
      <c r="G137" s="40">
        <v>33782.444759999998</v>
      </c>
      <c r="H137" s="40">
        <f t="shared" si="10"/>
        <v>180302.47619000002</v>
      </c>
      <c r="I137" s="40">
        <v>212563.39236000003</v>
      </c>
      <c r="J137" s="40">
        <v>123414.76036</v>
      </c>
      <c r="K137" s="40">
        <v>1904951.46331</v>
      </c>
      <c r="L137" s="40">
        <v>3490276.87769</v>
      </c>
      <c r="M137" s="40">
        <f t="shared" si="11"/>
        <v>5731206.4937200006</v>
      </c>
      <c r="N137" s="40">
        <f t="shared" ref="N137:N173" si="13">M137+H137+E137</f>
        <v>5911959.3783500008</v>
      </c>
      <c r="O137" s="40">
        <v>102147.73554249998</v>
      </c>
      <c r="P137" s="40">
        <f t="shared" si="12"/>
        <v>6014107.1138925012</v>
      </c>
    </row>
    <row r="138" spans="1:16" x14ac:dyDescent="0.3">
      <c r="A138" s="19"/>
      <c r="B138" s="48" t="s">
        <v>205</v>
      </c>
      <c r="C138" s="40">
        <v>0</v>
      </c>
      <c r="D138" s="40">
        <v>3744.1927500000002</v>
      </c>
      <c r="E138" s="40">
        <f t="shared" ref="E138:E173" si="14">SUM(C138:D138)</f>
        <v>3744.1927500000002</v>
      </c>
      <c r="F138" s="40">
        <v>146519.48731999999</v>
      </c>
      <c r="G138" s="40">
        <v>33430.50333</v>
      </c>
      <c r="H138" s="40">
        <f t="shared" ref="H138:H173" si="15">SUM(F138:G138)</f>
        <v>179949.99064999999</v>
      </c>
      <c r="I138" s="40">
        <v>225576.17038999998</v>
      </c>
      <c r="J138" s="40">
        <v>121377.411251875</v>
      </c>
      <c r="K138" s="40">
        <v>1923620.540793</v>
      </c>
      <c r="L138" s="40">
        <v>3487573.2042899998</v>
      </c>
      <c r="M138" s="40">
        <f t="shared" ref="M138:M173" si="16">SUM(I138:L138)</f>
        <v>5758147.3267248748</v>
      </c>
      <c r="N138" s="40">
        <f t="shared" si="13"/>
        <v>5941841.5101248752</v>
      </c>
      <c r="O138" s="40">
        <v>101600.5237311548</v>
      </c>
      <c r="P138" s="40">
        <f t="shared" ref="P138:P173" si="17">N138+O138</f>
        <v>6043442.0338560296</v>
      </c>
    </row>
    <row r="139" spans="1:16" x14ac:dyDescent="0.3">
      <c r="A139" s="19"/>
      <c r="B139" s="48" t="s">
        <v>206</v>
      </c>
      <c r="C139" s="40">
        <v>0</v>
      </c>
      <c r="D139" s="40">
        <v>747.92592000000002</v>
      </c>
      <c r="E139" s="40">
        <f t="shared" si="14"/>
        <v>747.92592000000002</v>
      </c>
      <c r="F139" s="40">
        <v>146527.09837999998</v>
      </c>
      <c r="G139" s="40">
        <v>79339.942469999995</v>
      </c>
      <c r="H139" s="40">
        <f t="shared" si="15"/>
        <v>225867.04084999999</v>
      </c>
      <c r="I139" s="40">
        <v>219297.16441999999</v>
      </c>
      <c r="J139" s="40">
        <v>121984.49771</v>
      </c>
      <c r="K139" s="40">
        <v>2009080.9087</v>
      </c>
      <c r="L139" s="40">
        <v>3503613.3392500002</v>
      </c>
      <c r="M139" s="40">
        <f t="shared" si="16"/>
        <v>5853975.9100800008</v>
      </c>
      <c r="N139" s="40">
        <f t="shared" si="13"/>
        <v>6080590.8768500015</v>
      </c>
      <c r="O139" s="40">
        <v>99046.63758000001</v>
      </c>
      <c r="P139" s="40">
        <f t="shared" si="17"/>
        <v>6179637.5144300014</v>
      </c>
    </row>
    <row r="140" spans="1:16" x14ac:dyDescent="0.3">
      <c r="A140" s="19"/>
      <c r="B140" s="48" t="s">
        <v>207</v>
      </c>
      <c r="C140" s="40">
        <v>0</v>
      </c>
      <c r="D140" s="40">
        <v>8689.9779600000002</v>
      </c>
      <c r="E140" s="40">
        <f t="shared" si="14"/>
        <v>8689.9779600000002</v>
      </c>
      <c r="F140" s="40">
        <v>146537.1195</v>
      </c>
      <c r="G140" s="40">
        <v>78382.396129999994</v>
      </c>
      <c r="H140" s="40">
        <f t="shared" si="15"/>
        <v>224919.51562999998</v>
      </c>
      <c r="I140" s="40">
        <v>220525.08296999999</v>
      </c>
      <c r="J140" s="40">
        <v>141735.76440000001</v>
      </c>
      <c r="K140" s="40">
        <v>2022265.6494700001</v>
      </c>
      <c r="L140" s="40">
        <v>3507937.85873</v>
      </c>
      <c r="M140" s="40">
        <f t="shared" si="16"/>
        <v>5892464.3555699997</v>
      </c>
      <c r="N140" s="40">
        <f t="shared" si="13"/>
        <v>6126073.8491599998</v>
      </c>
      <c r="O140" s="40">
        <v>100483.95050000001</v>
      </c>
      <c r="P140" s="40">
        <f t="shared" si="17"/>
        <v>6226557.79966</v>
      </c>
    </row>
    <row r="141" spans="1:16" x14ac:dyDescent="0.3">
      <c r="A141" s="19"/>
      <c r="B141" s="48" t="s">
        <v>208</v>
      </c>
      <c r="C141" s="40">
        <v>0</v>
      </c>
      <c r="D141" s="40">
        <v>696.81171999999992</v>
      </c>
      <c r="E141" s="40">
        <f t="shared" si="14"/>
        <v>696.81171999999992</v>
      </c>
      <c r="F141" s="40">
        <v>146519.13449999999</v>
      </c>
      <c r="G141" s="40">
        <v>78164.381659999999</v>
      </c>
      <c r="H141" s="40">
        <f t="shared" si="15"/>
        <v>224683.51616</v>
      </c>
      <c r="I141" s="40">
        <v>214073.28233000002</v>
      </c>
      <c r="J141" s="40">
        <v>145023.72877000002</v>
      </c>
      <c r="K141" s="40">
        <v>2014224.8861</v>
      </c>
      <c r="L141" s="40">
        <v>3491821.5477300002</v>
      </c>
      <c r="M141" s="40">
        <f t="shared" si="16"/>
        <v>5865143.4449300002</v>
      </c>
      <c r="N141" s="40">
        <f t="shared" si="13"/>
        <v>6090523.77281</v>
      </c>
      <c r="O141" s="40">
        <v>94778.182540000009</v>
      </c>
      <c r="P141" s="40">
        <f t="shared" si="17"/>
        <v>6185301.9553500004</v>
      </c>
    </row>
    <row r="142" spans="1:16" x14ac:dyDescent="0.3">
      <c r="A142" s="19"/>
      <c r="B142" s="48" t="s">
        <v>209</v>
      </c>
      <c r="C142" s="40">
        <v>0</v>
      </c>
      <c r="D142" s="40">
        <v>490.80680000000001</v>
      </c>
      <c r="E142" s="40">
        <f t="shared" si="14"/>
        <v>490.80680000000001</v>
      </c>
      <c r="F142" s="40">
        <v>146519.1495</v>
      </c>
      <c r="G142" s="40">
        <v>78308.733760000003</v>
      </c>
      <c r="H142" s="40">
        <f t="shared" si="15"/>
        <v>224827.88326</v>
      </c>
      <c r="I142" s="40">
        <v>211516.55780000001</v>
      </c>
      <c r="J142" s="40">
        <v>144102.79928000001</v>
      </c>
      <c r="K142" s="40">
        <v>2041453.9193</v>
      </c>
      <c r="L142" s="40">
        <v>3496250.9589320002</v>
      </c>
      <c r="M142" s="40">
        <f t="shared" si="16"/>
        <v>5893324.2353119999</v>
      </c>
      <c r="N142" s="40">
        <f t="shared" si="13"/>
        <v>6118642.9253719999</v>
      </c>
      <c r="O142" s="40">
        <v>93990.669279999987</v>
      </c>
      <c r="P142" s="40">
        <f t="shared" si="17"/>
        <v>6212633.5946519999</v>
      </c>
    </row>
    <row r="143" spans="1:16" x14ac:dyDescent="0.3">
      <c r="A143" s="19"/>
      <c r="B143" s="48" t="s">
        <v>210</v>
      </c>
      <c r="C143" s="40">
        <v>0</v>
      </c>
      <c r="D143" s="40">
        <v>676.68730000000005</v>
      </c>
      <c r="E143" s="40">
        <f t="shared" si="14"/>
        <v>676.68730000000005</v>
      </c>
      <c r="F143" s="40">
        <v>146519.16450000001</v>
      </c>
      <c r="G143" s="40">
        <v>76683.181519999998</v>
      </c>
      <c r="H143" s="40">
        <f t="shared" si="15"/>
        <v>223202.34602</v>
      </c>
      <c r="I143" s="40">
        <v>217261.99024000001</v>
      </c>
      <c r="J143" s="40">
        <v>150259.69907</v>
      </c>
      <c r="K143" s="40">
        <v>2031688.5254300002</v>
      </c>
      <c r="L143" s="40">
        <v>3498240.6931399996</v>
      </c>
      <c r="M143" s="40">
        <f t="shared" si="16"/>
        <v>5897450.9078799998</v>
      </c>
      <c r="N143" s="40">
        <f t="shared" si="13"/>
        <v>6121329.9412000002</v>
      </c>
      <c r="O143" s="40">
        <v>93192.090080000009</v>
      </c>
      <c r="P143" s="40">
        <f t="shared" si="17"/>
        <v>6214522.0312800007</v>
      </c>
    </row>
    <row r="144" spans="1:16" x14ac:dyDescent="0.3">
      <c r="A144" s="19"/>
      <c r="B144" s="48" t="s">
        <v>211</v>
      </c>
      <c r="C144" s="40">
        <v>0</v>
      </c>
      <c r="D144" s="40">
        <v>667.05879000000004</v>
      </c>
      <c r="E144" s="40">
        <f t="shared" si="14"/>
        <v>667.05879000000004</v>
      </c>
      <c r="F144" s="40">
        <v>146519.1795</v>
      </c>
      <c r="G144" s="40">
        <v>77842.176049999995</v>
      </c>
      <c r="H144" s="40">
        <f t="shared" si="15"/>
        <v>224361.35554999998</v>
      </c>
      <c r="I144" s="40">
        <v>233724.58459000001</v>
      </c>
      <c r="J144" s="40">
        <v>139794.85916999998</v>
      </c>
      <c r="K144" s="40">
        <v>2047042.5936500002</v>
      </c>
      <c r="L144" s="40">
        <v>3512273.6087399996</v>
      </c>
      <c r="M144" s="40">
        <f t="shared" si="16"/>
        <v>5932835.6461500004</v>
      </c>
      <c r="N144" s="40">
        <f t="shared" si="13"/>
        <v>6157864.060490001</v>
      </c>
      <c r="O144" s="40">
        <v>92387.922030000002</v>
      </c>
      <c r="P144" s="40">
        <f t="shared" si="17"/>
        <v>6250251.982520001</v>
      </c>
    </row>
    <row r="145" spans="1:16" x14ac:dyDescent="0.3">
      <c r="A145" s="19"/>
      <c r="B145" s="48" t="s">
        <v>212</v>
      </c>
      <c r="C145" s="40">
        <v>0</v>
      </c>
      <c r="D145" s="40">
        <v>522.19298000000003</v>
      </c>
      <c r="E145" s="40">
        <f t="shared" si="14"/>
        <v>522.19298000000003</v>
      </c>
      <c r="F145" s="40">
        <v>146519.58632</v>
      </c>
      <c r="G145" s="40">
        <v>76562.626319999996</v>
      </c>
      <c r="H145" s="40">
        <f t="shared" si="15"/>
        <v>223082.21263999998</v>
      </c>
      <c r="I145" s="40">
        <v>222551.2549</v>
      </c>
      <c r="J145" s="40">
        <v>137278.44114859399</v>
      </c>
      <c r="K145" s="40">
        <v>2030012.7621600002</v>
      </c>
      <c r="L145" s="40">
        <v>3496705.6562899998</v>
      </c>
      <c r="M145" s="40">
        <f t="shared" si="16"/>
        <v>5886548.1144985938</v>
      </c>
      <c r="N145" s="40">
        <f t="shared" si="13"/>
        <v>6110152.5201185932</v>
      </c>
      <c r="O145" s="40">
        <v>91559.102960000004</v>
      </c>
      <c r="P145" s="40">
        <f t="shared" si="17"/>
        <v>6201711.6230785931</v>
      </c>
    </row>
    <row r="146" spans="1:16" x14ac:dyDescent="0.3">
      <c r="A146" s="19"/>
      <c r="B146" s="48" t="s">
        <v>213</v>
      </c>
      <c r="C146" s="40">
        <v>0</v>
      </c>
      <c r="D146" s="40">
        <v>568.77870999999993</v>
      </c>
      <c r="E146" s="40">
        <f t="shared" si="14"/>
        <v>568.77870999999993</v>
      </c>
      <c r="F146" s="40">
        <v>146519.39882</v>
      </c>
      <c r="G146" s="40">
        <v>77334.988580000005</v>
      </c>
      <c r="H146" s="40">
        <f t="shared" si="15"/>
        <v>223854.38740000001</v>
      </c>
      <c r="I146" s="40">
        <v>227444.75362999999</v>
      </c>
      <c r="J146" s="40">
        <v>149403.17413999999</v>
      </c>
      <c r="K146" s="40">
        <v>2043366.8726700002</v>
      </c>
      <c r="L146" s="40">
        <v>3496799.4873200003</v>
      </c>
      <c r="M146" s="40">
        <f t="shared" si="16"/>
        <v>5917014.2877600007</v>
      </c>
      <c r="N146" s="40">
        <f t="shared" si="13"/>
        <v>6141437.4538700012</v>
      </c>
      <c r="O146" s="40">
        <v>90289.804560000004</v>
      </c>
      <c r="P146" s="40">
        <f t="shared" si="17"/>
        <v>6231727.2584300013</v>
      </c>
    </row>
    <row r="147" spans="1:16" x14ac:dyDescent="0.3">
      <c r="A147" s="19"/>
      <c r="B147" s="48" t="s">
        <v>214</v>
      </c>
      <c r="C147" s="40">
        <v>0</v>
      </c>
      <c r="D147" s="40">
        <v>438.55507</v>
      </c>
      <c r="E147" s="40">
        <f t="shared" si="14"/>
        <v>438.55507</v>
      </c>
      <c r="F147" s="40">
        <v>146519.45709000001</v>
      </c>
      <c r="G147" s="40">
        <v>77222.237939999992</v>
      </c>
      <c r="H147" s="40">
        <f t="shared" si="15"/>
        <v>223741.69503</v>
      </c>
      <c r="I147" s="40">
        <v>224896.69693999999</v>
      </c>
      <c r="J147" s="40">
        <v>145432.34890000001</v>
      </c>
      <c r="K147" s="40">
        <v>2083226.3076500001</v>
      </c>
      <c r="L147" s="40">
        <v>3516049.1838889997</v>
      </c>
      <c r="M147" s="40">
        <f t="shared" si="16"/>
        <v>5969604.5373790003</v>
      </c>
      <c r="N147" s="40">
        <f t="shared" si="13"/>
        <v>6193784.7874790002</v>
      </c>
      <c r="O147" s="40">
        <v>89899.521779999995</v>
      </c>
      <c r="P147" s="40">
        <f t="shared" si="17"/>
        <v>6283684.3092590002</v>
      </c>
    </row>
    <row r="148" spans="1:16" x14ac:dyDescent="0.3">
      <c r="A148" s="19"/>
      <c r="B148" s="48" t="s">
        <v>215</v>
      </c>
      <c r="C148" s="40">
        <v>0</v>
      </c>
      <c r="D148" s="40">
        <v>175.48147</v>
      </c>
      <c r="E148" s="40">
        <f t="shared" si="14"/>
        <v>175.48147</v>
      </c>
      <c r="F148" s="40">
        <v>146519.44716000001</v>
      </c>
      <c r="G148" s="40">
        <v>82560.444759999998</v>
      </c>
      <c r="H148" s="40">
        <f t="shared" si="15"/>
        <v>229079.89192000002</v>
      </c>
      <c r="I148" s="40">
        <v>218772.15069000001</v>
      </c>
      <c r="J148" s="40">
        <v>135991.53266999999</v>
      </c>
      <c r="K148" s="40">
        <v>2074975.56672</v>
      </c>
      <c r="L148" s="40">
        <v>3506856.2537800004</v>
      </c>
      <c r="M148" s="40">
        <f t="shared" si="16"/>
        <v>5936595.5038600005</v>
      </c>
      <c r="N148" s="40">
        <f t="shared" si="13"/>
        <v>6165850.8772500008</v>
      </c>
      <c r="O148" s="40">
        <v>88378.994759999987</v>
      </c>
      <c r="P148" s="40">
        <f t="shared" si="17"/>
        <v>6254229.872010001</v>
      </c>
    </row>
    <row r="149" spans="1:16" x14ac:dyDescent="0.3">
      <c r="A149" s="19"/>
      <c r="B149" s="48" t="s">
        <v>216</v>
      </c>
      <c r="C149" s="40">
        <v>0</v>
      </c>
      <c r="D149" s="40">
        <v>925.22901999999999</v>
      </c>
      <c r="E149" s="40">
        <f t="shared" si="14"/>
        <v>925.22901999999999</v>
      </c>
      <c r="F149" s="40">
        <v>146519.25450000001</v>
      </c>
      <c r="G149" s="40">
        <v>83594.550159999999</v>
      </c>
      <c r="H149" s="40">
        <f t="shared" si="15"/>
        <v>230113.80466000002</v>
      </c>
      <c r="I149" s="40">
        <v>236540.08474000002</v>
      </c>
      <c r="J149" s="40">
        <v>145669.69969000001</v>
      </c>
      <c r="K149" s="40">
        <v>2145346.2596300002</v>
      </c>
      <c r="L149" s="40">
        <v>3522784.0745100002</v>
      </c>
      <c r="M149" s="40">
        <f t="shared" si="16"/>
        <v>6050340.1185699999</v>
      </c>
      <c r="N149" s="40">
        <f t="shared" si="13"/>
        <v>6281379.1522500003</v>
      </c>
      <c r="O149" s="40">
        <v>87675.00907</v>
      </c>
      <c r="P149" s="40">
        <f t="shared" si="17"/>
        <v>6369054.16132</v>
      </c>
    </row>
    <row r="150" spans="1:16" x14ac:dyDescent="0.3">
      <c r="A150" s="19"/>
      <c r="B150" s="48" t="s">
        <v>217</v>
      </c>
      <c r="C150" s="40">
        <v>0</v>
      </c>
      <c r="D150" s="40">
        <v>113.50694</v>
      </c>
      <c r="E150" s="40">
        <f t="shared" si="14"/>
        <v>113.50694</v>
      </c>
      <c r="F150" s="40">
        <v>146520.75662999999</v>
      </c>
      <c r="G150" s="40">
        <v>88307.628079999995</v>
      </c>
      <c r="H150" s="40">
        <f t="shared" si="15"/>
        <v>234828.38470999998</v>
      </c>
      <c r="I150" s="40">
        <v>230625.43669</v>
      </c>
      <c r="J150" s="40">
        <v>134692.15956</v>
      </c>
      <c r="K150" s="40">
        <v>2140423.75502</v>
      </c>
      <c r="L150" s="40">
        <v>3522037.6936300001</v>
      </c>
      <c r="M150" s="40">
        <f t="shared" si="16"/>
        <v>6027779.0449000001</v>
      </c>
      <c r="N150" s="40">
        <f t="shared" si="13"/>
        <v>6262720.9365499998</v>
      </c>
      <c r="O150" s="40">
        <v>84915.44283</v>
      </c>
      <c r="P150" s="40">
        <f t="shared" si="17"/>
        <v>6347636.3793799998</v>
      </c>
    </row>
    <row r="151" spans="1:16" x14ac:dyDescent="0.3">
      <c r="A151" s="19"/>
      <c r="B151" s="48" t="s">
        <v>218</v>
      </c>
      <c r="C151" s="40">
        <v>0</v>
      </c>
      <c r="D151" s="40">
        <v>955.21974999999998</v>
      </c>
      <c r="E151" s="40">
        <f t="shared" si="14"/>
        <v>955.21974999999998</v>
      </c>
      <c r="F151" s="40">
        <v>146519.29845</v>
      </c>
      <c r="G151" s="40">
        <v>89470.573059999995</v>
      </c>
      <c r="H151" s="40">
        <f t="shared" si="15"/>
        <v>235989.87151</v>
      </c>
      <c r="I151" s="40">
        <v>232430.71168000001</v>
      </c>
      <c r="J151" s="40">
        <v>134283.28587999998</v>
      </c>
      <c r="K151" s="40">
        <v>2151154.9477199996</v>
      </c>
      <c r="L151" s="40">
        <v>3539908.39383</v>
      </c>
      <c r="M151" s="40">
        <f t="shared" si="16"/>
        <v>6057777.3391100001</v>
      </c>
      <c r="N151" s="40">
        <f t="shared" si="13"/>
        <v>6294722.4303700002</v>
      </c>
      <c r="O151" s="40">
        <v>84114.559303870992</v>
      </c>
      <c r="P151" s="40">
        <f t="shared" si="17"/>
        <v>6378836.9896738715</v>
      </c>
    </row>
    <row r="152" spans="1:16" x14ac:dyDescent="0.3">
      <c r="A152" s="19"/>
      <c r="B152" s="48" t="s">
        <v>219</v>
      </c>
      <c r="C152" s="40">
        <v>0</v>
      </c>
      <c r="D152" s="40">
        <v>3332.5753100000002</v>
      </c>
      <c r="E152" s="40">
        <f t="shared" si="14"/>
        <v>3332.5753100000002</v>
      </c>
      <c r="F152" s="40">
        <v>146520.42805000002</v>
      </c>
      <c r="G152" s="40">
        <v>93388.929610000007</v>
      </c>
      <c r="H152" s="40">
        <f t="shared" si="15"/>
        <v>239909.35766000004</v>
      </c>
      <c r="I152" s="40">
        <v>225783.07796</v>
      </c>
      <c r="J152" s="40">
        <v>131672.16404</v>
      </c>
      <c r="K152" s="40">
        <v>2163252.9109</v>
      </c>
      <c r="L152" s="40">
        <v>3555141.3574399999</v>
      </c>
      <c r="M152" s="40">
        <f t="shared" si="16"/>
        <v>6075849.5103399996</v>
      </c>
      <c r="N152" s="40">
        <f t="shared" si="13"/>
        <v>6319091.44331</v>
      </c>
      <c r="O152" s="40">
        <v>82018.376959999994</v>
      </c>
      <c r="P152" s="40">
        <f t="shared" si="17"/>
        <v>6401109.82027</v>
      </c>
    </row>
    <row r="153" spans="1:16" x14ac:dyDescent="0.3">
      <c r="A153" s="19"/>
      <c r="B153" s="48" t="s">
        <v>220</v>
      </c>
      <c r="C153" s="40">
        <v>0</v>
      </c>
      <c r="D153" s="40">
        <v>628.24900000000002</v>
      </c>
      <c r="E153" s="40">
        <f t="shared" si="14"/>
        <v>628.24900000000002</v>
      </c>
      <c r="F153" s="40">
        <v>146519.80333000002</v>
      </c>
      <c r="G153" s="40">
        <v>92621.406209999986</v>
      </c>
      <c r="H153" s="40">
        <f t="shared" si="15"/>
        <v>239141.20954000001</v>
      </c>
      <c r="I153" s="40">
        <v>209446.17527000001</v>
      </c>
      <c r="J153" s="40">
        <v>129595.10806999999</v>
      </c>
      <c r="K153" s="40">
        <v>2173200.6419039997</v>
      </c>
      <c r="L153" s="40">
        <v>3555487.8325700001</v>
      </c>
      <c r="M153" s="40">
        <f t="shared" si="16"/>
        <v>6067729.7578139994</v>
      </c>
      <c r="N153" s="40">
        <f t="shared" si="13"/>
        <v>6307499.2163539995</v>
      </c>
      <c r="O153" s="40">
        <v>73419.330929999996</v>
      </c>
      <c r="P153" s="40">
        <f t="shared" si="17"/>
        <v>6380918.5472839996</v>
      </c>
    </row>
    <row r="154" spans="1:16" x14ac:dyDescent="0.3">
      <c r="A154" s="19"/>
      <c r="B154" s="48" t="s">
        <v>221</v>
      </c>
      <c r="C154" s="40">
        <v>0</v>
      </c>
      <c r="D154" s="40">
        <v>1900.15742</v>
      </c>
      <c r="E154" s="40">
        <f t="shared" si="14"/>
        <v>1900.15742</v>
      </c>
      <c r="F154" s="40">
        <v>146520.60415999999</v>
      </c>
      <c r="G154" s="40">
        <v>91914.001150000011</v>
      </c>
      <c r="H154" s="40">
        <f t="shared" si="15"/>
        <v>238434.60531000001</v>
      </c>
      <c r="I154" s="40">
        <v>204748.17322999999</v>
      </c>
      <c r="J154" s="40">
        <v>128136.46836</v>
      </c>
      <c r="K154" s="40">
        <v>2158783.4403899997</v>
      </c>
      <c r="L154" s="40">
        <v>3562662.2526500002</v>
      </c>
      <c r="M154" s="40">
        <f t="shared" si="16"/>
        <v>6054330.3346299995</v>
      </c>
      <c r="N154" s="40">
        <f t="shared" si="13"/>
        <v>6294665.09736</v>
      </c>
      <c r="O154" s="40">
        <v>64305.30975</v>
      </c>
      <c r="P154" s="40">
        <f t="shared" si="17"/>
        <v>6358970.40711</v>
      </c>
    </row>
    <row r="155" spans="1:16" x14ac:dyDescent="0.3">
      <c r="A155" s="19"/>
      <c r="B155" s="48" t="s">
        <v>222</v>
      </c>
      <c r="C155" s="40">
        <v>0</v>
      </c>
      <c r="D155" s="40">
        <v>40.344980000000007</v>
      </c>
      <c r="E155" s="40">
        <f t="shared" si="14"/>
        <v>40.344980000000007</v>
      </c>
      <c r="F155" s="40">
        <v>146519.70709000001</v>
      </c>
      <c r="G155" s="40">
        <v>92342.131599999993</v>
      </c>
      <c r="H155" s="40">
        <f t="shared" si="15"/>
        <v>238861.83869</v>
      </c>
      <c r="I155" s="40">
        <v>205494.14686000001</v>
      </c>
      <c r="J155" s="40">
        <v>128155.04987</v>
      </c>
      <c r="K155" s="40">
        <v>2180609.5330180102</v>
      </c>
      <c r="L155" s="40">
        <v>3571090.7101821396</v>
      </c>
      <c r="M155" s="40">
        <f t="shared" si="16"/>
        <v>6085349.4399301503</v>
      </c>
      <c r="N155" s="40">
        <f t="shared" si="13"/>
        <v>6324251.6236001495</v>
      </c>
      <c r="O155" s="40">
        <v>64587.977493863204</v>
      </c>
      <c r="P155" s="40">
        <f t="shared" si="17"/>
        <v>6388839.6010940131</v>
      </c>
    </row>
    <row r="156" spans="1:16" x14ac:dyDescent="0.3">
      <c r="A156" s="19"/>
      <c r="B156" s="48">
        <v>45412</v>
      </c>
      <c r="C156" s="40">
        <v>0</v>
      </c>
      <c r="D156" s="40">
        <v>41.847379999999994</v>
      </c>
      <c r="E156" s="40">
        <f t="shared" si="14"/>
        <v>41.847379999999994</v>
      </c>
      <c r="F156" s="40">
        <v>146520.55071000001</v>
      </c>
      <c r="G156" s="40">
        <v>91123.485700000005</v>
      </c>
      <c r="H156" s="40">
        <f t="shared" si="15"/>
        <v>237644.03641</v>
      </c>
      <c r="I156" s="40">
        <v>167804.07014</v>
      </c>
      <c r="J156" s="40">
        <v>125872.32081</v>
      </c>
      <c r="K156" s="40">
        <v>2185572.95683</v>
      </c>
      <c r="L156" s="40">
        <v>3568084.5595399998</v>
      </c>
      <c r="M156" s="40">
        <f t="shared" si="16"/>
        <v>6047333.9073200002</v>
      </c>
      <c r="N156" s="40">
        <f t="shared" si="13"/>
        <v>6285019.7911100006</v>
      </c>
      <c r="O156" s="40">
        <v>63310.21845</v>
      </c>
      <c r="P156" s="40">
        <f t="shared" si="17"/>
        <v>6348330.0095600002</v>
      </c>
    </row>
    <row r="157" spans="1:16" x14ac:dyDescent="0.3">
      <c r="A157" s="19"/>
      <c r="B157" s="48">
        <v>45443</v>
      </c>
      <c r="C157" s="40">
        <v>0</v>
      </c>
      <c r="D157" s="40">
        <v>49.519469999999998</v>
      </c>
      <c r="E157" s="40">
        <f t="shared" si="14"/>
        <v>49.519469999999998</v>
      </c>
      <c r="F157" s="40">
        <v>146519.45986999999</v>
      </c>
      <c r="G157" s="40">
        <v>90079.445810000005</v>
      </c>
      <c r="H157" s="40">
        <f t="shared" si="15"/>
        <v>236598.90568</v>
      </c>
      <c r="I157" s="40">
        <v>239083.75994999998</v>
      </c>
      <c r="J157" s="40">
        <v>128446.6615</v>
      </c>
      <c r="K157" s="40">
        <v>2265188.99259587</v>
      </c>
      <c r="L157" s="40">
        <v>3571726.70628152</v>
      </c>
      <c r="M157" s="40">
        <f t="shared" si="16"/>
        <v>6204446.1203273898</v>
      </c>
      <c r="N157" s="40">
        <f t="shared" si="13"/>
        <v>6441094.5454773894</v>
      </c>
      <c r="O157" s="40">
        <v>57295.796092656004</v>
      </c>
      <c r="P157" s="40">
        <f t="shared" si="17"/>
        <v>6498390.3415700458</v>
      </c>
    </row>
    <row r="158" spans="1:16" x14ac:dyDescent="0.3">
      <c r="A158" s="19"/>
      <c r="B158" s="48">
        <v>45473</v>
      </c>
      <c r="C158" s="40">
        <v>0</v>
      </c>
      <c r="D158" s="40">
        <v>49.744860000000003</v>
      </c>
      <c r="E158" s="40">
        <f t="shared" si="14"/>
        <v>49.744860000000003</v>
      </c>
      <c r="F158" s="40">
        <v>146519.71163999999</v>
      </c>
      <c r="G158" s="40">
        <v>89816.756730000008</v>
      </c>
      <c r="H158" s="40">
        <f t="shared" si="15"/>
        <v>236336.46837000002</v>
      </c>
      <c r="I158" s="40">
        <v>251390.37622000001</v>
      </c>
      <c r="J158" s="40">
        <v>124640.79784</v>
      </c>
      <c r="K158" s="40">
        <v>2257967.62657431</v>
      </c>
      <c r="L158" s="40">
        <v>3576334.4984550299</v>
      </c>
      <c r="M158" s="40">
        <f t="shared" si="16"/>
        <v>6210333.2990893405</v>
      </c>
      <c r="N158" s="40">
        <f t="shared" si="13"/>
        <v>6446719.5123193404</v>
      </c>
      <c r="O158" s="40">
        <v>56522.886673344401</v>
      </c>
      <c r="P158" s="40">
        <f t="shared" si="17"/>
        <v>6503242.3989926847</v>
      </c>
    </row>
    <row r="159" spans="1:16" x14ac:dyDescent="0.3">
      <c r="A159" s="19"/>
      <c r="B159" s="48">
        <v>45504</v>
      </c>
      <c r="C159" s="40">
        <v>0</v>
      </c>
      <c r="D159" s="40">
        <v>1497.1523300000001</v>
      </c>
      <c r="E159" s="40">
        <f t="shared" si="14"/>
        <v>1497.1523300000001</v>
      </c>
      <c r="F159" s="40">
        <v>146519.66253</v>
      </c>
      <c r="G159" s="40">
        <v>92469.20934999999</v>
      </c>
      <c r="H159" s="40">
        <f t="shared" si="15"/>
        <v>238988.87187999999</v>
      </c>
      <c r="I159" s="40">
        <v>218646.44193999999</v>
      </c>
      <c r="J159" s="40">
        <v>122458.46663</v>
      </c>
      <c r="K159" s="40">
        <v>2257439.9474221803</v>
      </c>
      <c r="L159" s="40">
        <v>3585761.0871391501</v>
      </c>
      <c r="M159" s="40">
        <f t="shared" si="16"/>
        <v>6184305.9431313304</v>
      </c>
      <c r="N159" s="40">
        <f t="shared" si="13"/>
        <v>6424791.9673413299</v>
      </c>
      <c r="O159" s="40">
        <v>61979.6508465152</v>
      </c>
      <c r="P159" s="40">
        <f t="shared" si="17"/>
        <v>6486771.6181878448</v>
      </c>
    </row>
    <row r="160" spans="1:16" x14ac:dyDescent="0.3">
      <c r="A160" s="19"/>
      <c r="B160" s="48">
        <v>45535</v>
      </c>
      <c r="C160" s="40">
        <v>0</v>
      </c>
      <c r="D160" s="40">
        <v>49.075069999999997</v>
      </c>
      <c r="E160" s="40">
        <f t="shared" si="14"/>
        <v>49.075069999999997</v>
      </c>
      <c r="F160" s="40">
        <v>146519.53100999998</v>
      </c>
      <c r="G160" s="40">
        <v>83503.428930000009</v>
      </c>
      <c r="H160" s="40">
        <f t="shared" si="15"/>
        <v>230022.95993999997</v>
      </c>
      <c r="I160" s="40">
        <v>213665.35543</v>
      </c>
      <c r="J160" s="40">
        <v>121246.32753</v>
      </c>
      <c r="K160" s="40">
        <v>2292357.2323372699</v>
      </c>
      <c r="L160" s="40">
        <v>3601252.4867515401</v>
      </c>
      <c r="M160" s="40">
        <f t="shared" si="16"/>
        <v>6228521.4020488095</v>
      </c>
      <c r="N160" s="40">
        <f t="shared" si="13"/>
        <v>6458593.4370588092</v>
      </c>
      <c r="O160" s="40">
        <v>61091.732528160799</v>
      </c>
      <c r="P160" s="40">
        <f t="shared" si="17"/>
        <v>6519685.1695869705</v>
      </c>
    </row>
    <row r="161" spans="1:16" x14ac:dyDescent="0.3">
      <c r="A161" s="19"/>
      <c r="B161" s="48">
        <v>45565</v>
      </c>
      <c r="C161" s="40">
        <v>0</v>
      </c>
      <c r="D161" s="40">
        <v>2148.8950299999997</v>
      </c>
      <c r="E161" s="40">
        <f t="shared" si="14"/>
        <v>2148.8950299999997</v>
      </c>
      <c r="F161" s="40">
        <v>146523.77447999999</v>
      </c>
      <c r="G161" s="40">
        <v>94082.252010000011</v>
      </c>
      <c r="H161" s="40">
        <f t="shared" si="15"/>
        <v>240606.02649000002</v>
      </c>
      <c r="I161" s="40">
        <v>219864.16673</v>
      </c>
      <c r="J161" s="40">
        <v>105327.63985444</v>
      </c>
      <c r="K161" s="40">
        <v>2322969.3654527203</v>
      </c>
      <c r="L161" s="40">
        <v>3626504.6540399198</v>
      </c>
      <c r="M161" s="40">
        <f t="shared" si="16"/>
        <v>6274665.8260770803</v>
      </c>
      <c r="N161" s="40">
        <f t="shared" si="13"/>
        <v>6517420.7475970807</v>
      </c>
      <c r="O161" s="40">
        <v>50864.1721923656</v>
      </c>
      <c r="P161" s="40">
        <f t="shared" si="17"/>
        <v>6568284.9197894465</v>
      </c>
    </row>
    <row r="162" spans="1:16" x14ac:dyDescent="0.3">
      <c r="A162" s="19"/>
      <c r="B162" s="48">
        <v>45596</v>
      </c>
      <c r="C162" s="40">
        <v>0</v>
      </c>
      <c r="D162" s="40">
        <v>988.54506000000003</v>
      </c>
      <c r="E162" s="40">
        <f t="shared" si="14"/>
        <v>988.54506000000003</v>
      </c>
      <c r="F162" s="40">
        <v>146518.82422000001</v>
      </c>
      <c r="G162" s="40">
        <v>93880.968410000001</v>
      </c>
      <c r="H162" s="40">
        <f t="shared" si="15"/>
        <v>240399.79263000001</v>
      </c>
      <c r="I162" s="40">
        <v>213457.83271000002</v>
      </c>
      <c r="J162" s="40">
        <v>103379.45539</v>
      </c>
      <c r="K162" s="40">
        <v>2336387.1203413899</v>
      </c>
      <c r="L162" s="40">
        <v>3646452.7536336002</v>
      </c>
      <c r="M162" s="40">
        <f t="shared" si="16"/>
        <v>6299677.1620749906</v>
      </c>
      <c r="N162" s="40">
        <f t="shared" si="13"/>
        <v>6541065.499764991</v>
      </c>
      <c r="O162" s="40">
        <v>68828.331590567599</v>
      </c>
      <c r="P162" s="40">
        <f t="shared" si="17"/>
        <v>6609893.8313555587</v>
      </c>
    </row>
    <row r="163" spans="1:16" x14ac:dyDescent="0.3">
      <c r="A163" s="19"/>
      <c r="B163" s="48">
        <v>45626</v>
      </c>
      <c r="C163" s="40">
        <v>0</v>
      </c>
      <c r="D163" s="40">
        <v>1590.62697</v>
      </c>
      <c r="E163" s="40">
        <f t="shared" si="14"/>
        <v>1590.62697</v>
      </c>
      <c r="F163" s="40">
        <v>739235.07196000009</v>
      </c>
      <c r="G163" s="40">
        <v>104034.68760999999</v>
      </c>
      <c r="H163" s="40">
        <f t="shared" si="15"/>
        <v>843269.75957000011</v>
      </c>
      <c r="I163" s="40">
        <v>213490.97941999999</v>
      </c>
      <c r="J163" s="40">
        <v>118965.28636</v>
      </c>
      <c r="K163" s="40">
        <v>2340681.13506658</v>
      </c>
      <c r="L163" s="40">
        <v>3655041.1478229999</v>
      </c>
      <c r="M163" s="40">
        <f t="shared" si="16"/>
        <v>6328178.5486695804</v>
      </c>
      <c r="N163" s="40">
        <f t="shared" si="13"/>
        <v>7173038.9352095798</v>
      </c>
      <c r="O163" s="40">
        <v>82241.634722358795</v>
      </c>
      <c r="P163" s="40">
        <f t="shared" si="17"/>
        <v>7255280.5699319383</v>
      </c>
    </row>
    <row r="164" spans="1:16" x14ac:dyDescent="0.3">
      <c r="A164" s="19"/>
      <c r="B164" s="48">
        <v>45657</v>
      </c>
      <c r="C164" s="40">
        <v>0</v>
      </c>
      <c r="D164" s="40">
        <v>20723.756600000001</v>
      </c>
      <c r="E164" s="40">
        <f t="shared" si="14"/>
        <v>20723.756600000001</v>
      </c>
      <c r="F164" s="40">
        <v>739235.07196000009</v>
      </c>
      <c r="G164" s="40">
        <v>103257.70629999999</v>
      </c>
      <c r="H164" s="40">
        <f t="shared" si="15"/>
        <v>842492.77826000005</v>
      </c>
      <c r="I164" s="40">
        <v>225465.23183</v>
      </c>
      <c r="J164" s="40">
        <v>118969.68781</v>
      </c>
      <c r="K164" s="40">
        <v>2346233.21019</v>
      </c>
      <c r="L164" s="40">
        <v>3668511.98966</v>
      </c>
      <c r="M164" s="40">
        <f t="shared" si="16"/>
        <v>6359180.1194899995</v>
      </c>
      <c r="N164" s="40">
        <f t="shared" si="13"/>
        <v>7222396.6543499995</v>
      </c>
      <c r="O164" s="40">
        <v>89371.376429999989</v>
      </c>
      <c r="P164" s="40">
        <f t="shared" si="17"/>
        <v>7311768.0307799997</v>
      </c>
    </row>
    <row r="165" spans="1:16" x14ac:dyDescent="0.3">
      <c r="A165" s="19"/>
      <c r="B165" s="48">
        <v>45688</v>
      </c>
      <c r="C165" s="40">
        <v>0</v>
      </c>
      <c r="D165" s="40">
        <v>95.075299999999999</v>
      </c>
      <c r="E165" s="40">
        <f t="shared" si="14"/>
        <v>95.075299999999999</v>
      </c>
      <c r="F165" s="40">
        <v>739235.23664999998</v>
      </c>
      <c r="G165" s="40">
        <v>102992.85179</v>
      </c>
      <c r="H165" s="40">
        <f t="shared" si="15"/>
        <v>842228.08843999996</v>
      </c>
      <c r="I165" s="40">
        <v>221064.19575000001</v>
      </c>
      <c r="J165" s="40">
        <v>116531.2405</v>
      </c>
      <c r="K165" s="40">
        <v>2368216.7140500001</v>
      </c>
      <c r="L165" s="40">
        <v>3683528.0681100003</v>
      </c>
      <c r="M165" s="40">
        <f t="shared" si="16"/>
        <v>6389340.2184100002</v>
      </c>
      <c r="N165" s="40">
        <f t="shared" si="13"/>
        <v>7231663.38215</v>
      </c>
      <c r="O165" s="40">
        <v>102258.2566925</v>
      </c>
      <c r="P165" s="40">
        <f t="shared" si="17"/>
        <v>7333921.6388424998</v>
      </c>
    </row>
    <row r="166" spans="1:16" x14ac:dyDescent="0.3">
      <c r="A166" s="19"/>
      <c r="B166" s="48">
        <v>45716</v>
      </c>
      <c r="C166" s="40">
        <v>0</v>
      </c>
      <c r="D166" s="40">
        <v>97.656850000000006</v>
      </c>
      <c r="E166" s="40">
        <f t="shared" si="14"/>
        <v>97.656850000000006</v>
      </c>
      <c r="F166" s="40">
        <v>740368.79346000007</v>
      </c>
      <c r="G166" s="40">
        <v>102421.70578</v>
      </c>
      <c r="H166" s="40">
        <f t="shared" si="15"/>
        <v>842790.49924000003</v>
      </c>
      <c r="I166" s="40">
        <v>225934.49122999999</v>
      </c>
      <c r="J166" s="40">
        <v>115383.73929000001</v>
      </c>
      <c r="K166" s="40">
        <v>2357995.8346199999</v>
      </c>
      <c r="L166" s="40">
        <v>3689923.5743400003</v>
      </c>
      <c r="M166" s="40">
        <f t="shared" si="16"/>
        <v>6389237.6394800004</v>
      </c>
      <c r="N166" s="40">
        <f t="shared" si="13"/>
        <v>7232125.7955700001</v>
      </c>
      <c r="O166" s="40">
        <v>109324.53134250001</v>
      </c>
      <c r="P166" s="40">
        <f t="shared" si="17"/>
        <v>7341450.3269125</v>
      </c>
    </row>
    <row r="167" spans="1:16" x14ac:dyDescent="0.3">
      <c r="A167" s="19"/>
      <c r="B167" s="48">
        <v>45747</v>
      </c>
      <c r="C167" s="40">
        <v>0</v>
      </c>
      <c r="D167" s="40">
        <v>1284.2179799999999</v>
      </c>
      <c r="E167" s="40">
        <f t="shared" si="14"/>
        <v>1284.2179799999999</v>
      </c>
      <c r="F167" s="40">
        <v>739235.30284000002</v>
      </c>
      <c r="G167" s="40">
        <v>101411.90870999999</v>
      </c>
      <c r="H167" s="40">
        <f t="shared" si="15"/>
        <v>840647.21155000001</v>
      </c>
      <c r="I167" s="40">
        <v>206304.76287999999</v>
      </c>
      <c r="J167" s="40">
        <v>114484.84233</v>
      </c>
      <c r="K167" s="40">
        <v>2376516.2167199999</v>
      </c>
      <c r="L167" s="40">
        <v>3701380.7250399999</v>
      </c>
      <c r="M167" s="40">
        <f t="shared" si="16"/>
        <v>6398686.5469700005</v>
      </c>
      <c r="N167" s="40">
        <f t="shared" si="13"/>
        <v>7240617.9765000008</v>
      </c>
      <c r="O167" s="40">
        <v>129203.80777</v>
      </c>
      <c r="P167" s="40">
        <f t="shared" si="17"/>
        <v>7369821.7842700006</v>
      </c>
    </row>
    <row r="168" spans="1:16" x14ac:dyDescent="0.3">
      <c r="A168" s="19"/>
      <c r="B168" s="48">
        <v>45777</v>
      </c>
      <c r="C168" s="40">
        <v>0</v>
      </c>
      <c r="D168" s="40">
        <v>121.46052</v>
      </c>
      <c r="E168" s="40">
        <f t="shared" si="14"/>
        <v>121.46052</v>
      </c>
      <c r="F168" s="40">
        <v>739235.35216000001</v>
      </c>
      <c r="G168" s="40">
        <v>101351.19237</v>
      </c>
      <c r="H168" s="40">
        <f t="shared" si="15"/>
        <v>840586.54453000007</v>
      </c>
      <c r="I168" s="40">
        <v>192881.03558000003</v>
      </c>
      <c r="J168" s="40">
        <v>113033.58476000001</v>
      </c>
      <c r="K168" s="40">
        <v>2408077.6084799999</v>
      </c>
      <c r="L168" s="40">
        <v>3711830.95493</v>
      </c>
      <c r="M168" s="40">
        <f t="shared" si="16"/>
        <v>6425823.1837499999</v>
      </c>
      <c r="N168" s="40">
        <f t="shared" si="13"/>
        <v>7266531.1888000006</v>
      </c>
      <c r="O168" s="40">
        <v>244347.14259999999</v>
      </c>
      <c r="P168" s="40">
        <f t="shared" si="17"/>
        <v>7510878.3314000005</v>
      </c>
    </row>
    <row r="169" spans="1:16" x14ac:dyDescent="0.3">
      <c r="A169" s="19"/>
      <c r="B169" s="48">
        <v>45808</v>
      </c>
      <c r="C169" s="40">
        <v>0</v>
      </c>
      <c r="D169" s="40">
        <v>68.059190000000001</v>
      </c>
      <c r="E169" s="40">
        <f t="shared" si="14"/>
        <v>68.059190000000001</v>
      </c>
      <c r="F169" s="40">
        <v>740349.01304999995</v>
      </c>
      <c r="G169" s="40">
        <v>101640.92389000001</v>
      </c>
      <c r="H169" s="40">
        <f t="shared" si="15"/>
        <v>841989.93693999993</v>
      </c>
      <c r="I169" s="40">
        <v>200704.74546999999</v>
      </c>
      <c r="J169" s="40">
        <v>112215.79274999999</v>
      </c>
      <c r="K169" s="40">
        <v>2405602.9935400002</v>
      </c>
      <c r="L169" s="40">
        <v>3725919.0356399999</v>
      </c>
      <c r="M169" s="40">
        <f t="shared" si="16"/>
        <v>6444442.5674000001</v>
      </c>
      <c r="N169" s="40">
        <f t="shared" si="13"/>
        <v>7286500.5635300009</v>
      </c>
      <c r="O169" s="40">
        <v>243462.64099000001</v>
      </c>
      <c r="P169" s="40">
        <f t="shared" si="17"/>
        <v>7529963.2045200011</v>
      </c>
    </row>
    <row r="170" spans="1:16" x14ac:dyDescent="0.3">
      <c r="A170" s="19"/>
      <c r="B170" s="48">
        <v>45838</v>
      </c>
      <c r="C170" s="40">
        <v>0</v>
      </c>
      <c r="D170" s="40">
        <v>1305.86322</v>
      </c>
      <c r="E170" s="40">
        <f t="shared" si="14"/>
        <v>1305.86322</v>
      </c>
      <c r="F170" s="40">
        <v>739237.19373000006</v>
      </c>
      <c r="G170" s="40">
        <v>102166.69482999999</v>
      </c>
      <c r="H170" s="40">
        <f t="shared" si="15"/>
        <v>841403.88856000011</v>
      </c>
      <c r="I170" s="40">
        <v>177261.52058000001</v>
      </c>
      <c r="J170" s="40">
        <v>112001.87134</v>
      </c>
      <c r="K170" s="40">
        <v>2452558.5011399998</v>
      </c>
      <c r="L170" s="40">
        <v>3742233.88448</v>
      </c>
      <c r="M170" s="40">
        <f t="shared" si="16"/>
        <v>6484055.7775400002</v>
      </c>
      <c r="N170" s="40">
        <f t="shared" si="13"/>
        <v>7326765.5293199997</v>
      </c>
      <c r="O170" s="40">
        <v>251835.83256000001</v>
      </c>
      <c r="P170" s="40">
        <f t="shared" si="17"/>
        <v>7578601.3618799997</v>
      </c>
    </row>
    <row r="171" spans="1:16" x14ac:dyDescent="0.3">
      <c r="A171" s="19"/>
      <c r="B171" s="48">
        <v>45869</v>
      </c>
      <c r="C171" s="40">
        <v>0</v>
      </c>
      <c r="D171" s="40">
        <v>34.938089999999995</v>
      </c>
      <c r="E171" s="40">
        <f t="shared" si="14"/>
        <v>34.938089999999995</v>
      </c>
      <c r="F171" s="40">
        <v>739235.11187999998</v>
      </c>
      <c r="G171" s="40">
        <v>109257.13856000001</v>
      </c>
      <c r="H171" s="40">
        <f t="shared" si="15"/>
        <v>848492.25043999997</v>
      </c>
      <c r="I171" s="40">
        <v>177922.06253</v>
      </c>
      <c r="J171" s="40">
        <v>110591.00374</v>
      </c>
      <c r="K171" s="40">
        <v>2465459.7430799999</v>
      </c>
      <c r="L171" s="40">
        <v>3752065.1449799999</v>
      </c>
      <c r="M171" s="40">
        <f t="shared" si="16"/>
        <v>6506037.9543299992</v>
      </c>
      <c r="N171" s="40">
        <f t="shared" si="13"/>
        <v>7354565.1428599991</v>
      </c>
      <c r="O171" s="40">
        <v>249039.98166250001</v>
      </c>
      <c r="P171" s="40">
        <f t="shared" si="17"/>
        <v>7603605.1245224988</v>
      </c>
    </row>
    <row r="172" spans="1:16" x14ac:dyDescent="0.3">
      <c r="A172" s="19"/>
      <c r="B172" s="48">
        <v>45900</v>
      </c>
      <c r="C172" s="40">
        <v>0</v>
      </c>
      <c r="D172" s="40">
        <v>1578.4045000000001</v>
      </c>
      <c r="E172" s="40">
        <f t="shared" si="14"/>
        <v>1578.4045000000001</v>
      </c>
      <c r="F172" s="40">
        <v>740373.79319000011</v>
      </c>
      <c r="G172" s="40">
        <v>107591.97026999999</v>
      </c>
      <c r="H172" s="40">
        <f t="shared" si="15"/>
        <v>847965.76346000005</v>
      </c>
      <c r="I172" s="40">
        <v>185565.47785</v>
      </c>
      <c r="J172" s="40">
        <v>109557.6006069</v>
      </c>
      <c r="K172" s="40">
        <v>2497683.8209986403</v>
      </c>
      <c r="L172" s="40">
        <v>3762840.0767419999</v>
      </c>
      <c r="M172" s="40">
        <f t="shared" si="16"/>
        <v>6555646.9761975408</v>
      </c>
      <c r="N172" s="40">
        <f t="shared" si="13"/>
        <v>7405191.144157541</v>
      </c>
      <c r="O172" s="40">
        <v>248282.33386095442</v>
      </c>
      <c r="P172" s="40">
        <f t="shared" si="17"/>
        <v>7653473.4780184953</v>
      </c>
    </row>
    <row r="173" spans="1:16" x14ac:dyDescent="0.3">
      <c r="A173" s="19"/>
      <c r="B173" s="48">
        <v>45930</v>
      </c>
      <c r="C173" s="40">
        <v>0</v>
      </c>
      <c r="D173" s="40">
        <v>4350.8323099999998</v>
      </c>
      <c r="E173" s="40">
        <f t="shared" si="14"/>
        <v>4350.8323099999998</v>
      </c>
      <c r="F173" s="40">
        <v>739235.28847000003</v>
      </c>
      <c r="G173" s="40">
        <v>111363.7643</v>
      </c>
      <c r="H173" s="40">
        <f t="shared" si="15"/>
        <v>850599.05277000007</v>
      </c>
      <c r="I173" s="40">
        <v>184843.69284999999</v>
      </c>
      <c r="J173" s="40">
        <v>110064.85679000001</v>
      </c>
      <c r="K173" s="40">
        <v>2504134.9493861501</v>
      </c>
      <c r="L173" s="40">
        <v>3769788.8820224497</v>
      </c>
      <c r="M173" s="40">
        <f t="shared" si="16"/>
        <v>6568832.3810485993</v>
      </c>
      <c r="N173" s="40">
        <f t="shared" si="13"/>
        <v>7423782.2661285996</v>
      </c>
      <c r="O173" s="40">
        <v>248069.14061528238</v>
      </c>
      <c r="P173" s="40">
        <f t="shared" si="17"/>
        <v>7671851.4067438822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  <ignoredErrors>
    <ignoredError sqref="E156:E173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S192"/>
  <sheetViews>
    <sheetView zoomScale="80" zoomScaleNormal="80" workbookViewId="0">
      <pane xSplit="2" ySplit="7" topLeftCell="C155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6" width="15.332031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33203125" style="12" customWidth="1"/>
    <col min="19" max="19" width="16.109375" style="12" customWidth="1"/>
    <col min="20" max="16384" width="8.6640625" style="15"/>
  </cols>
  <sheetData>
    <row r="1" spans="1:19" s="20" customFormat="1" x14ac:dyDescent="0.3">
      <c r="A1" s="1"/>
      <c r="B1" s="50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1"/>
      <c r="O1" s="1"/>
      <c r="P1" s="1"/>
      <c r="Q1" s="1"/>
      <c r="R1" s="1"/>
      <c r="S1" s="2" t="s">
        <v>33</v>
      </c>
    </row>
    <row r="2" spans="1:19" s="20" customFormat="1" x14ac:dyDescent="0.3">
      <c r="A2" s="1"/>
      <c r="B2" s="104" t="s">
        <v>34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"/>
      <c r="R2" s="1"/>
      <c r="S2" s="1"/>
    </row>
    <row r="3" spans="1:19" s="20" customFormat="1" x14ac:dyDescent="0.3">
      <c r="A3" s="1"/>
      <c r="B3" s="50"/>
      <c r="C3" s="1"/>
      <c r="D3" s="1"/>
      <c r="E3" s="1"/>
      <c r="F3" s="1"/>
      <c r="G3" s="1"/>
      <c r="H3" s="1"/>
      <c r="I3" s="1"/>
      <c r="J3" s="1"/>
      <c r="K3" s="1"/>
      <c r="L3" s="2"/>
      <c r="M3" s="2"/>
      <c r="N3" s="1"/>
      <c r="O3" s="1"/>
      <c r="P3" s="1"/>
      <c r="Q3" s="1"/>
      <c r="R3" s="1"/>
      <c r="S3" s="2" t="s">
        <v>2</v>
      </c>
    </row>
    <row r="4" spans="1:19" s="20" customFormat="1" x14ac:dyDescent="0.3">
      <c r="A4" s="1"/>
      <c r="B4" s="50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3" t="s">
        <v>17</v>
      </c>
    </row>
    <row r="5" spans="1:19" ht="14.4" customHeight="1" x14ac:dyDescent="0.3">
      <c r="A5" s="16"/>
      <c r="B5" s="51"/>
      <c r="C5" s="105" t="s">
        <v>35</v>
      </c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7"/>
      <c r="R5" s="108" t="s">
        <v>36</v>
      </c>
      <c r="S5" s="108" t="s">
        <v>37</v>
      </c>
    </row>
    <row r="6" spans="1:19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08"/>
      <c r="S6" s="108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  <c r="Q7" s="10"/>
      <c r="R7" s="10"/>
      <c r="S7" s="10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17851.881829999998</v>
      </c>
      <c r="D9" s="40">
        <v>265337.71307</v>
      </c>
      <c r="E9" s="40">
        <v>317559.77600000001</v>
      </c>
      <c r="F9" s="40">
        <v>289197.40031</v>
      </c>
      <c r="G9" s="40">
        <v>140089.98512</v>
      </c>
      <c r="H9" s="40">
        <v>460.49099999999999</v>
      </c>
      <c r="I9" s="40">
        <v>1158.9356299999999</v>
      </c>
      <c r="J9" s="40">
        <v>17901.67252</v>
      </c>
      <c r="K9" s="40">
        <v>41788.081409999999</v>
      </c>
      <c r="L9" s="40">
        <v>714057.50122579711</v>
      </c>
      <c r="M9" s="40">
        <v>3514.9444800000001</v>
      </c>
      <c r="N9" s="40">
        <v>16755.825349999999</v>
      </c>
      <c r="O9" s="40">
        <v>9131.9461699999993</v>
      </c>
      <c r="P9" s="40">
        <v>5681.9481399999995</v>
      </c>
      <c r="Q9" s="40">
        <f t="shared" ref="Q9:Q72" si="0">SUM(C9:P9)</f>
        <v>1840488.102255797</v>
      </c>
      <c r="R9" s="40">
        <v>427607.67514000001</v>
      </c>
      <c r="S9" s="40">
        <f>SUM(Q9:R9)</f>
        <v>2268095.777395797</v>
      </c>
    </row>
    <row r="10" spans="1:19" ht="17.25" customHeight="1" x14ac:dyDescent="0.3">
      <c r="A10" s="19"/>
      <c r="B10" s="48" t="s">
        <v>77</v>
      </c>
      <c r="C10" s="40">
        <v>17762.021550000001</v>
      </c>
      <c r="D10" s="40">
        <v>265374.7574</v>
      </c>
      <c r="E10" s="40">
        <v>310778.17441000004</v>
      </c>
      <c r="F10" s="40">
        <v>234410.34805</v>
      </c>
      <c r="G10" s="40">
        <v>141587.39468</v>
      </c>
      <c r="H10" s="40">
        <v>454.41500000000002</v>
      </c>
      <c r="I10" s="40">
        <v>1813.18785</v>
      </c>
      <c r="J10" s="40">
        <v>21888.103520000001</v>
      </c>
      <c r="K10" s="40">
        <v>46485.642759999995</v>
      </c>
      <c r="L10" s="40">
        <v>766167.28195579699</v>
      </c>
      <c r="M10" s="40">
        <v>3778.9349900000002</v>
      </c>
      <c r="N10" s="40">
        <v>16891.648940000003</v>
      </c>
      <c r="O10" s="40">
        <v>9004.9854800000012</v>
      </c>
      <c r="P10" s="40">
        <v>5681.9481399999995</v>
      </c>
      <c r="Q10" s="40">
        <f t="shared" si="0"/>
        <v>1842078.844725797</v>
      </c>
      <c r="R10" s="40">
        <v>423433.24193999998</v>
      </c>
      <c r="S10" s="40">
        <f t="shared" ref="S10:S73" si="1">SUM(Q10:R10)</f>
        <v>2265512.086665797</v>
      </c>
    </row>
    <row r="11" spans="1:19" ht="17.25" customHeight="1" x14ac:dyDescent="0.3">
      <c r="A11" s="19"/>
      <c r="B11" s="48" t="s">
        <v>78</v>
      </c>
      <c r="C11" s="40">
        <v>17385.45521</v>
      </c>
      <c r="D11" s="40">
        <v>266485.18596999999</v>
      </c>
      <c r="E11" s="40">
        <v>313276.83266000001</v>
      </c>
      <c r="F11" s="40">
        <v>233419.11540000001</v>
      </c>
      <c r="G11" s="40">
        <v>137297.43225000001</v>
      </c>
      <c r="H11" s="40">
        <v>455.46274</v>
      </c>
      <c r="I11" s="40">
        <v>1801.2471499999999</v>
      </c>
      <c r="J11" s="40">
        <v>21474.989519999999</v>
      </c>
      <c r="K11" s="40">
        <v>44053.445509999998</v>
      </c>
      <c r="L11" s="40">
        <v>747374.72981579695</v>
      </c>
      <c r="M11" s="40">
        <v>3841.16887</v>
      </c>
      <c r="N11" s="40">
        <v>16635.28328</v>
      </c>
      <c r="O11" s="40">
        <v>9502.1029099999996</v>
      </c>
      <c r="P11" s="40">
        <v>5681.9481399999995</v>
      </c>
      <c r="Q11" s="40">
        <f t="shared" si="0"/>
        <v>1818684.3994257967</v>
      </c>
      <c r="R11" s="40">
        <v>422399.35158000002</v>
      </c>
      <c r="S11" s="40">
        <f t="shared" si="1"/>
        <v>2241083.7510057967</v>
      </c>
    </row>
    <row r="12" spans="1:19" ht="17.25" customHeight="1" x14ac:dyDescent="0.3">
      <c r="A12" s="19"/>
      <c r="B12" s="48" t="s">
        <v>79</v>
      </c>
      <c r="C12" s="40">
        <v>16814.1185</v>
      </c>
      <c r="D12" s="40">
        <v>263054.85632000002</v>
      </c>
      <c r="E12" s="40">
        <v>314469.88304000004</v>
      </c>
      <c r="F12" s="40">
        <v>232402.6642</v>
      </c>
      <c r="G12" s="40">
        <v>140621.26503000001</v>
      </c>
      <c r="H12" s="40">
        <v>350.94265000000001</v>
      </c>
      <c r="I12" s="40">
        <v>1780.5111499999998</v>
      </c>
      <c r="J12" s="40">
        <v>21748.257519999999</v>
      </c>
      <c r="K12" s="40">
        <v>36384.085020000006</v>
      </c>
      <c r="L12" s="40">
        <v>759222.232405797</v>
      </c>
      <c r="M12" s="40">
        <v>3823.9618700000001</v>
      </c>
      <c r="N12" s="40">
        <v>16661.366279999998</v>
      </c>
      <c r="O12" s="40">
        <v>9553.2969100000009</v>
      </c>
      <c r="P12" s="40">
        <v>5681.9481399999995</v>
      </c>
      <c r="Q12" s="40">
        <f t="shared" si="0"/>
        <v>1822569.3890357972</v>
      </c>
      <c r="R12" s="40">
        <v>440937.78853999998</v>
      </c>
      <c r="S12" s="40">
        <f t="shared" si="1"/>
        <v>2263507.1775757973</v>
      </c>
    </row>
    <row r="13" spans="1:19" ht="17.25" customHeight="1" x14ac:dyDescent="0.3">
      <c r="A13" s="19"/>
      <c r="B13" s="48" t="s">
        <v>80</v>
      </c>
      <c r="C13" s="40">
        <v>16874.74077</v>
      </c>
      <c r="D13" s="40">
        <v>263898.52463</v>
      </c>
      <c r="E13" s="40">
        <v>314104.40341999999</v>
      </c>
      <c r="F13" s="40">
        <v>236695.16138999999</v>
      </c>
      <c r="G13" s="40">
        <v>143731.18046</v>
      </c>
      <c r="H13" s="40">
        <v>349.98551000000003</v>
      </c>
      <c r="I13" s="40">
        <v>1166.0829899999999</v>
      </c>
      <c r="J13" s="40">
        <v>17862.81335</v>
      </c>
      <c r="K13" s="40">
        <v>35536.705829999999</v>
      </c>
      <c r="L13" s="40">
        <v>758575.96205579699</v>
      </c>
      <c r="M13" s="40">
        <v>3964.84827</v>
      </c>
      <c r="N13" s="40">
        <v>16670.417720000001</v>
      </c>
      <c r="O13" s="40">
        <v>9504.9272000000001</v>
      </c>
      <c r="P13" s="40">
        <v>5681.9481399999995</v>
      </c>
      <c r="Q13" s="40">
        <f t="shared" si="0"/>
        <v>1824617.7017357969</v>
      </c>
      <c r="R13" s="40">
        <v>435639.71869000001</v>
      </c>
      <c r="S13" s="40">
        <f t="shared" si="1"/>
        <v>2260257.4204257969</v>
      </c>
    </row>
    <row r="14" spans="1:19" ht="17.25" customHeight="1" x14ac:dyDescent="0.3">
      <c r="A14" s="19"/>
      <c r="B14" s="48" t="s">
        <v>81</v>
      </c>
      <c r="C14" s="40">
        <v>16732.35857</v>
      </c>
      <c r="D14" s="40">
        <v>262409.28233999998</v>
      </c>
      <c r="E14" s="40">
        <v>316143.18652000005</v>
      </c>
      <c r="F14" s="40">
        <v>237100.34981000001</v>
      </c>
      <c r="G14" s="40">
        <v>140236.82084999999</v>
      </c>
      <c r="H14" s="40">
        <v>354.88555000000002</v>
      </c>
      <c r="I14" s="40">
        <v>1168.43379</v>
      </c>
      <c r="J14" s="40">
        <v>17807.025309999997</v>
      </c>
      <c r="K14" s="40">
        <v>36614.447059999991</v>
      </c>
      <c r="L14" s="40">
        <v>760594.9772057971</v>
      </c>
      <c r="M14" s="40">
        <v>3963.39759</v>
      </c>
      <c r="N14" s="40">
        <v>16686.663139999997</v>
      </c>
      <c r="O14" s="40">
        <v>10380.72623</v>
      </c>
      <c r="P14" s="40">
        <v>15681.94814</v>
      </c>
      <c r="Q14" s="40">
        <f t="shared" si="0"/>
        <v>1835874.5021057974</v>
      </c>
      <c r="R14" s="40">
        <v>435165.69138427189</v>
      </c>
      <c r="S14" s="40">
        <f t="shared" si="1"/>
        <v>2271040.1934900694</v>
      </c>
    </row>
    <row r="15" spans="1:19" ht="17.25" customHeight="1" x14ac:dyDescent="0.3">
      <c r="A15" s="19"/>
      <c r="B15" s="48" t="s">
        <v>82</v>
      </c>
      <c r="C15" s="40">
        <v>16608.369350000001</v>
      </c>
      <c r="D15" s="40">
        <v>263414.01124000002</v>
      </c>
      <c r="E15" s="40">
        <v>320585.37202999997</v>
      </c>
      <c r="F15" s="40">
        <v>238210.18758000003</v>
      </c>
      <c r="G15" s="40">
        <v>140636.69340000002</v>
      </c>
      <c r="H15" s="40">
        <v>354.57351</v>
      </c>
      <c r="I15" s="40">
        <v>1171.44749</v>
      </c>
      <c r="J15" s="40">
        <v>18380.67252</v>
      </c>
      <c r="K15" s="40">
        <v>41596.15812</v>
      </c>
      <c r="L15" s="40">
        <v>762684.00792579702</v>
      </c>
      <c r="M15" s="40">
        <v>3929.2499400000002</v>
      </c>
      <c r="N15" s="40">
        <v>16510.859800000002</v>
      </c>
      <c r="O15" s="40">
        <v>10380.108990000001</v>
      </c>
      <c r="P15" s="40">
        <v>15681.94814</v>
      </c>
      <c r="Q15" s="40">
        <f t="shared" si="0"/>
        <v>1850143.6600357972</v>
      </c>
      <c r="R15" s="40">
        <v>435080.21398</v>
      </c>
      <c r="S15" s="40">
        <f t="shared" si="1"/>
        <v>2285223.8740157969</v>
      </c>
    </row>
    <row r="16" spans="1:19" ht="17.25" customHeight="1" x14ac:dyDescent="0.3">
      <c r="A16" s="19"/>
      <c r="B16" s="48" t="s">
        <v>83</v>
      </c>
      <c r="C16" s="40">
        <v>16819.51712</v>
      </c>
      <c r="D16" s="40">
        <v>266003.31530999998</v>
      </c>
      <c r="E16" s="40">
        <v>322838.13774000003</v>
      </c>
      <c r="F16" s="40">
        <v>237264.23262999998</v>
      </c>
      <c r="G16" s="40">
        <v>132283.00715000002</v>
      </c>
      <c r="H16" s="40">
        <v>352.09050999999999</v>
      </c>
      <c r="I16" s="40">
        <v>1169.5227199999999</v>
      </c>
      <c r="J16" s="40">
        <v>17708.694520000001</v>
      </c>
      <c r="K16" s="40">
        <v>43877.41057</v>
      </c>
      <c r="L16" s="40">
        <v>767619.17983579694</v>
      </c>
      <c r="M16" s="40">
        <v>3935.4048299999999</v>
      </c>
      <c r="N16" s="40">
        <v>16565.631099999999</v>
      </c>
      <c r="O16" s="40">
        <v>10569.56106</v>
      </c>
      <c r="P16" s="40">
        <v>5681.9481399999995</v>
      </c>
      <c r="Q16" s="40">
        <f t="shared" si="0"/>
        <v>1842687.6532357966</v>
      </c>
      <c r="R16" s="40">
        <v>442125.78519000008</v>
      </c>
      <c r="S16" s="40">
        <f t="shared" si="1"/>
        <v>2284813.4384257966</v>
      </c>
    </row>
    <row r="17" spans="1:19" ht="17.25" customHeight="1" x14ac:dyDescent="0.3">
      <c r="A17" s="19"/>
      <c r="B17" s="48" t="s">
        <v>84</v>
      </c>
      <c r="C17" s="40">
        <v>16661.5543</v>
      </c>
      <c r="D17" s="40">
        <v>269000.89373000001</v>
      </c>
      <c r="E17" s="40">
        <v>316930.49061000004</v>
      </c>
      <c r="F17" s="40">
        <v>236369.24009000001</v>
      </c>
      <c r="G17" s="40">
        <v>133538.99533999999</v>
      </c>
      <c r="H17" s="40">
        <v>311.04750999999999</v>
      </c>
      <c r="I17" s="40">
        <v>1167.8550500000001</v>
      </c>
      <c r="J17" s="40">
        <v>21322.033520000001</v>
      </c>
      <c r="K17" s="40">
        <v>44566.207450000002</v>
      </c>
      <c r="L17" s="40">
        <v>752089.84743579698</v>
      </c>
      <c r="M17" s="40">
        <v>3877.52817</v>
      </c>
      <c r="N17" s="40">
        <v>16638.86695</v>
      </c>
      <c r="O17" s="40">
        <v>10580.836630000002</v>
      </c>
      <c r="P17" s="40">
        <v>15681.94814</v>
      </c>
      <c r="Q17" s="40">
        <f t="shared" si="0"/>
        <v>1838737.3449257971</v>
      </c>
      <c r="R17" s="40">
        <v>441424.03664000006</v>
      </c>
      <c r="S17" s="40">
        <f t="shared" si="1"/>
        <v>2280161.3815657971</v>
      </c>
    </row>
    <row r="18" spans="1:19" ht="17.25" customHeight="1" x14ac:dyDescent="0.3">
      <c r="A18" s="19"/>
      <c r="B18" s="48" t="s">
        <v>85</v>
      </c>
      <c r="C18" s="40">
        <v>16875.663079999998</v>
      </c>
      <c r="D18" s="40">
        <v>260756.0661</v>
      </c>
      <c r="E18" s="40">
        <v>325923.90572000004</v>
      </c>
      <c r="F18" s="40">
        <v>235291.83830999999</v>
      </c>
      <c r="G18" s="40">
        <v>130909.8085</v>
      </c>
      <c r="H18" s="40">
        <v>445.11950999999999</v>
      </c>
      <c r="I18" s="40">
        <v>1171.9773300000002</v>
      </c>
      <c r="J18" s="40">
        <v>19160.615519999999</v>
      </c>
      <c r="K18" s="40">
        <v>33573.874049649799</v>
      </c>
      <c r="L18" s="40">
        <v>756044.16098579706</v>
      </c>
      <c r="M18" s="40">
        <v>3773.7637999999997</v>
      </c>
      <c r="N18" s="40">
        <v>16549.597839999999</v>
      </c>
      <c r="O18" s="40">
        <v>10501.695970000001</v>
      </c>
      <c r="P18" s="40">
        <v>15681.94814</v>
      </c>
      <c r="Q18" s="40">
        <f t="shared" si="0"/>
        <v>1826660.034855447</v>
      </c>
      <c r="R18" s="40">
        <v>443475.70283999998</v>
      </c>
      <c r="S18" s="40">
        <f t="shared" si="1"/>
        <v>2270135.7376954472</v>
      </c>
    </row>
    <row r="19" spans="1:19" ht="17.25" customHeight="1" x14ac:dyDescent="0.3">
      <c r="A19" s="19"/>
      <c r="B19" s="48" t="s">
        <v>86</v>
      </c>
      <c r="C19" s="40">
        <v>16525.040860000001</v>
      </c>
      <c r="D19" s="40">
        <v>261197.21674</v>
      </c>
      <c r="E19" s="40">
        <v>335574.25745999999</v>
      </c>
      <c r="F19" s="40">
        <v>235535.39430000001</v>
      </c>
      <c r="G19" s="40">
        <v>127715.38002</v>
      </c>
      <c r="H19" s="40">
        <v>444.52841999999998</v>
      </c>
      <c r="I19" s="40">
        <v>1169.1127799999999</v>
      </c>
      <c r="J19" s="40">
        <v>18294.624520000001</v>
      </c>
      <c r="K19" s="40">
        <v>33856.253169066804</v>
      </c>
      <c r="L19" s="40">
        <v>767930.45489579707</v>
      </c>
      <c r="M19" s="40">
        <v>3806.8227700000002</v>
      </c>
      <c r="N19" s="40">
        <v>16511.585719999999</v>
      </c>
      <c r="O19" s="40">
        <v>10265.147060000001</v>
      </c>
      <c r="P19" s="40">
        <v>5681.9481399999995</v>
      </c>
      <c r="Q19" s="40">
        <f t="shared" si="0"/>
        <v>1834507.7668548641</v>
      </c>
      <c r="R19" s="40">
        <v>439317.99304999999</v>
      </c>
      <c r="S19" s="40">
        <f t="shared" si="1"/>
        <v>2273825.7599048642</v>
      </c>
    </row>
    <row r="20" spans="1:19" ht="17.25" customHeight="1" x14ac:dyDescent="0.3">
      <c r="A20" s="19"/>
      <c r="B20" s="48" t="s">
        <v>87</v>
      </c>
      <c r="C20" s="40">
        <v>16423.52606</v>
      </c>
      <c r="D20" s="40">
        <v>259071.05515</v>
      </c>
      <c r="E20" s="40">
        <v>317337.66397000005</v>
      </c>
      <c r="F20" s="40">
        <v>245337.51536000002</v>
      </c>
      <c r="G20" s="40">
        <v>111634.72364</v>
      </c>
      <c r="H20" s="40">
        <v>440.55766999999997</v>
      </c>
      <c r="I20" s="40">
        <v>1122.53649</v>
      </c>
      <c r="J20" s="40">
        <v>17342.46026</v>
      </c>
      <c r="K20" s="40">
        <v>42706.291469999996</v>
      </c>
      <c r="L20" s="40">
        <v>771858.54762093199</v>
      </c>
      <c r="M20" s="40">
        <v>4921.5133599999999</v>
      </c>
      <c r="N20" s="40">
        <v>16442.499800000001</v>
      </c>
      <c r="O20" s="40">
        <v>10154.176640000001</v>
      </c>
      <c r="P20" s="40">
        <v>4926.0136199999997</v>
      </c>
      <c r="Q20" s="40">
        <f t="shared" si="0"/>
        <v>1819719.0811109324</v>
      </c>
      <c r="R20" s="40">
        <v>441270.70283999998</v>
      </c>
      <c r="S20" s="40">
        <f t="shared" si="1"/>
        <v>2260989.7839509323</v>
      </c>
    </row>
    <row r="21" spans="1:19" ht="17.25" customHeight="1" x14ac:dyDescent="0.3">
      <c r="A21" s="19"/>
      <c r="B21" s="48" t="s">
        <v>88</v>
      </c>
      <c r="C21" s="40">
        <v>16794.89473</v>
      </c>
      <c r="D21" s="40">
        <v>258763.32670999999</v>
      </c>
      <c r="E21" s="40">
        <v>320127.50075999997</v>
      </c>
      <c r="F21" s="40">
        <v>229432.31847999999</v>
      </c>
      <c r="G21" s="40">
        <v>121127.57781</v>
      </c>
      <c r="H21" s="40">
        <v>432.12084000000004</v>
      </c>
      <c r="I21" s="40">
        <v>1074.1543200000001</v>
      </c>
      <c r="J21" s="40">
        <v>17149.509300000002</v>
      </c>
      <c r="K21" s="40">
        <v>36498.439659999996</v>
      </c>
      <c r="L21" s="40">
        <v>764112.37697571807</v>
      </c>
      <c r="M21" s="40">
        <v>4732.0101599999998</v>
      </c>
      <c r="N21" s="40">
        <v>17126.132519999999</v>
      </c>
      <c r="O21" s="40">
        <v>10251.70556</v>
      </c>
      <c r="P21" s="40">
        <v>4598.9943400000002</v>
      </c>
      <c r="Q21" s="40">
        <f t="shared" si="0"/>
        <v>1802221.0621657181</v>
      </c>
      <c r="R21" s="40">
        <v>411259.60780000006</v>
      </c>
      <c r="S21" s="40">
        <f t="shared" si="1"/>
        <v>2213480.6699657179</v>
      </c>
    </row>
    <row r="22" spans="1:19" ht="17.25" customHeight="1" x14ac:dyDescent="0.3">
      <c r="A22" s="19"/>
      <c r="B22" s="48" t="s">
        <v>89</v>
      </c>
      <c r="C22" s="40">
        <v>17045.18233</v>
      </c>
      <c r="D22" s="40">
        <v>256207.53484000001</v>
      </c>
      <c r="E22" s="40">
        <v>328474.83877999999</v>
      </c>
      <c r="F22" s="40">
        <v>226513.93275000001</v>
      </c>
      <c r="G22" s="40">
        <v>116954.42257</v>
      </c>
      <c r="H22" s="40">
        <v>424.08810999999997</v>
      </c>
      <c r="I22" s="40">
        <v>1026.8178399999999</v>
      </c>
      <c r="J22" s="40">
        <v>17048.132670000003</v>
      </c>
      <c r="K22" s="40">
        <v>37662.479243900001</v>
      </c>
      <c r="L22" s="40">
        <v>749202.95870645298</v>
      </c>
      <c r="M22" s="40">
        <v>4563.46947</v>
      </c>
      <c r="N22" s="40">
        <v>16973.412800000002</v>
      </c>
      <c r="O22" s="40">
        <v>10185.401890000001</v>
      </c>
      <c r="P22" s="40">
        <v>4575.0606900000002</v>
      </c>
      <c r="Q22" s="40">
        <f t="shared" si="0"/>
        <v>1786857.7326903529</v>
      </c>
      <c r="R22" s="40">
        <v>410292.63927452796</v>
      </c>
      <c r="S22" s="40">
        <f t="shared" si="1"/>
        <v>2197150.3719648807</v>
      </c>
    </row>
    <row r="23" spans="1:19" ht="17.25" customHeight="1" x14ac:dyDescent="0.3">
      <c r="A23" s="19"/>
      <c r="B23" s="48" t="s">
        <v>90</v>
      </c>
      <c r="C23" s="40">
        <v>17013.32245</v>
      </c>
      <c r="D23" s="40">
        <v>255528.61059</v>
      </c>
      <c r="E23" s="40">
        <v>317830.19498000003</v>
      </c>
      <c r="F23" s="40">
        <v>225875.97697999998</v>
      </c>
      <c r="G23" s="40">
        <v>112719.33533</v>
      </c>
      <c r="H23" s="40">
        <v>410.62891999999999</v>
      </c>
      <c r="I23" s="40">
        <v>984.19040000000007</v>
      </c>
      <c r="J23" s="40">
        <v>21834.759870000002</v>
      </c>
      <c r="K23" s="40">
        <v>34282.637973899997</v>
      </c>
      <c r="L23" s="40">
        <v>727057.25201866101</v>
      </c>
      <c r="M23" s="40">
        <v>5650.5523400000002</v>
      </c>
      <c r="N23" s="40">
        <v>16176.570210000002</v>
      </c>
      <c r="O23" s="40">
        <v>10181.62019</v>
      </c>
      <c r="P23" s="40">
        <v>4410.4444899999999</v>
      </c>
      <c r="Q23" s="40">
        <f t="shared" si="0"/>
        <v>1749956.0967425606</v>
      </c>
      <c r="R23" s="40">
        <v>406315.27992999996</v>
      </c>
      <c r="S23" s="40">
        <f t="shared" si="1"/>
        <v>2156271.3766725603</v>
      </c>
    </row>
    <row r="24" spans="1:19" ht="17.25" customHeight="1" x14ac:dyDescent="0.3">
      <c r="A24" s="19"/>
      <c r="B24" s="48" t="s">
        <v>91</v>
      </c>
      <c r="C24" s="40">
        <v>17096.782859999999</v>
      </c>
      <c r="D24" s="40">
        <v>251607.3683</v>
      </c>
      <c r="E24" s="40">
        <v>317145.72192000004</v>
      </c>
      <c r="F24" s="40">
        <v>225513.23647</v>
      </c>
      <c r="G24" s="40">
        <v>106340.26489000001</v>
      </c>
      <c r="H24" s="40">
        <v>383.16681</v>
      </c>
      <c r="I24" s="40">
        <v>948.86357999999996</v>
      </c>
      <c r="J24" s="40">
        <v>16819.4293</v>
      </c>
      <c r="K24" s="40">
        <v>38585.179389999998</v>
      </c>
      <c r="L24" s="40">
        <v>723665.91242955299</v>
      </c>
      <c r="M24" s="40">
        <v>8594.3579800000007</v>
      </c>
      <c r="N24" s="40">
        <v>16105.587740000001</v>
      </c>
      <c r="O24" s="40">
        <v>9605.2402600000005</v>
      </c>
      <c r="P24" s="40">
        <v>4343.32726</v>
      </c>
      <c r="Q24" s="40">
        <f t="shared" si="0"/>
        <v>1736754.4391895533</v>
      </c>
      <c r="R24" s="40">
        <v>405398.63008999999</v>
      </c>
      <c r="S24" s="40">
        <f t="shared" si="1"/>
        <v>2142153.0692795534</v>
      </c>
    </row>
    <row r="25" spans="1:19" ht="17.25" customHeight="1" x14ac:dyDescent="0.3">
      <c r="A25" s="19"/>
      <c r="B25" s="48" t="s">
        <v>92</v>
      </c>
      <c r="C25" s="40">
        <v>16077.32748</v>
      </c>
      <c r="D25" s="40">
        <v>253265.33119999999</v>
      </c>
      <c r="E25" s="40">
        <v>317833.40301999997</v>
      </c>
      <c r="F25" s="40">
        <v>223845.80909999998</v>
      </c>
      <c r="G25" s="40">
        <v>109616.18046999999</v>
      </c>
      <c r="H25" s="40">
        <v>479.18016</v>
      </c>
      <c r="I25" s="40">
        <v>906.97643999999991</v>
      </c>
      <c r="J25" s="40">
        <v>16585.479650000001</v>
      </c>
      <c r="K25" s="40">
        <v>36857.707749170397</v>
      </c>
      <c r="L25" s="40">
        <v>727585.24392795702</v>
      </c>
      <c r="M25" s="40">
        <v>10500.998210000002</v>
      </c>
      <c r="N25" s="40">
        <v>16075.32567</v>
      </c>
      <c r="O25" s="40">
        <v>9589.9138899999998</v>
      </c>
      <c r="P25" s="40">
        <v>4100.67418</v>
      </c>
      <c r="Q25" s="40">
        <f t="shared" si="0"/>
        <v>1743319.5511471275</v>
      </c>
      <c r="R25" s="40">
        <v>365804.80215442961</v>
      </c>
      <c r="S25" s="40">
        <f t="shared" si="1"/>
        <v>2109124.3533015572</v>
      </c>
    </row>
    <row r="26" spans="1:19" ht="17.25" customHeight="1" x14ac:dyDescent="0.3">
      <c r="A26" s="19"/>
      <c r="B26" s="48" t="s">
        <v>93</v>
      </c>
      <c r="C26" s="40">
        <v>15909.027679999999</v>
      </c>
      <c r="D26" s="40">
        <v>255565.51027999999</v>
      </c>
      <c r="E26" s="40">
        <v>321883.84277999995</v>
      </c>
      <c r="F26" s="40">
        <v>221086.26668999999</v>
      </c>
      <c r="G26" s="40">
        <v>105905.55098</v>
      </c>
      <c r="H26" s="40">
        <v>482.20684</v>
      </c>
      <c r="I26" s="40">
        <v>851.48406999999997</v>
      </c>
      <c r="J26" s="40">
        <v>16475.431649999999</v>
      </c>
      <c r="K26" s="40">
        <v>41356.513290000003</v>
      </c>
      <c r="L26" s="40">
        <v>708870.44721108791</v>
      </c>
      <c r="M26" s="40">
        <v>3413.6048100000003</v>
      </c>
      <c r="N26" s="40">
        <v>15888.899640000001</v>
      </c>
      <c r="O26" s="40">
        <v>9642.2757899999997</v>
      </c>
      <c r="P26" s="40">
        <v>4401.1739299999999</v>
      </c>
      <c r="Q26" s="40">
        <f t="shared" si="0"/>
        <v>1721732.2356410881</v>
      </c>
      <c r="R26" s="40">
        <v>365588.51478000003</v>
      </c>
      <c r="S26" s="40">
        <f t="shared" si="1"/>
        <v>2087320.7504210882</v>
      </c>
    </row>
    <row r="27" spans="1:19" ht="17.25" customHeight="1" x14ac:dyDescent="0.3">
      <c r="A27" s="19"/>
      <c r="B27" s="48" t="s">
        <v>94</v>
      </c>
      <c r="C27" s="40">
        <v>15842.012060000001</v>
      </c>
      <c r="D27" s="40">
        <v>254968.01463999998</v>
      </c>
      <c r="E27" s="40">
        <v>320118.14016000001</v>
      </c>
      <c r="F27" s="40">
        <v>213709.27288999999</v>
      </c>
      <c r="G27" s="40">
        <v>119348.96715000001</v>
      </c>
      <c r="H27" s="40">
        <v>469.86705999999998</v>
      </c>
      <c r="I27" s="40">
        <v>804.88522999999998</v>
      </c>
      <c r="J27" s="40">
        <v>16369.1891</v>
      </c>
      <c r="K27" s="40">
        <v>36809.284960335302</v>
      </c>
      <c r="L27" s="40">
        <v>700733.80466333311</v>
      </c>
      <c r="M27" s="40">
        <v>3279.5853900000002</v>
      </c>
      <c r="N27" s="40">
        <v>16609.172740000002</v>
      </c>
      <c r="O27" s="40">
        <v>9566.8706500000008</v>
      </c>
      <c r="P27" s="40">
        <v>4223.9064200000003</v>
      </c>
      <c r="Q27" s="40">
        <f t="shared" si="0"/>
        <v>1712852.9731136682</v>
      </c>
      <c r="R27" s="40">
        <v>365088.68892966461</v>
      </c>
      <c r="S27" s="40">
        <f t="shared" si="1"/>
        <v>2077941.6620433328</v>
      </c>
    </row>
    <row r="28" spans="1:19" ht="17.25" customHeight="1" x14ac:dyDescent="0.3">
      <c r="A28" s="19"/>
      <c r="B28" s="48" t="s">
        <v>95</v>
      </c>
      <c r="C28" s="40">
        <v>16106.10333</v>
      </c>
      <c r="D28" s="40">
        <v>256198.43280000001</v>
      </c>
      <c r="E28" s="40">
        <v>321666.13773000002</v>
      </c>
      <c r="F28" s="40">
        <v>210739.51519000001</v>
      </c>
      <c r="G28" s="40">
        <v>114572.09195</v>
      </c>
      <c r="H28" s="40">
        <v>487.14031</v>
      </c>
      <c r="I28" s="40">
        <v>735.12473</v>
      </c>
      <c r="J28" s="40">
        <v>16287.964109999999</v>
      </c>
      <c r="K28" s="40">
        <v>36585.590909999999</v>
      </c>
      <c r="L28" s="40">
        <v>694556.97581828106</v>
      </c>
      <c r="M28" s="40">
        <v>3293.3793900000001</v>
      </c>
      <c r="N28" s="40">
        <v>16524.361000000001</v>
      </c>
      <c r="O28" s="40">
        <v>9548.6257699999987</v>
      </c>
      <c r="P28" s="40">
        <v>4320.49676</v>
      </c>
      <c r="Q28" s="40">
        <f t="shared" si="0"/>
        <v>1701621.9397982811</v>
      </c>
      <c r="R28" s="40">
        <v>363920.62905999995</v>
      </c>
      <c r="S28" s="40">
        <f t="shared" si="1"/>
        <v>2065542.568858281</v>
      </c>
    </row>
    <row r="29" spans="1:19" ht="17.25" customHeight="1" x14ac:dyDescent="0.3">
      <c r="A29" s="19"/>
      <c r="B29" s="48" t="s">
        <v>96</v>
      </c>
      <c r="C29" s="40">
        <v>15991.44377</v>
      </c>
      <c r="D29" s="40">
        <v>259873.55091999998</v>
      </c>
      <c r="E29" s="40">
        <v>351716.58369</v>
      </c>
      <c r="F29" s="40">
        <v>213798.66452000002</v>
      </c>
      <c r="G29" s="40">
        <v>114010.56184000001</v>
      </c>
      <c r="H29" s="40">
        <v>498.19186999999999</v>
      </c>
      <c r="I29" s="40">
        <v>680.45321000000001</v>
      </c>
      <c r="J29" s="40">
        <v>17128.25578</v>
      </c>
      <c r="K29" s="40">
        <v>36577.367109999999</v>
      </c>
      <c r="L29" s="40">
        <v>702607.41665761999</v>
      </c>
      <c r="M29" s="40">
        <v>3254.7282300000002</v>
      </c>
      <c r="N29" s="40">
        <v>17722.808300000001</v>
      </c>
      <c r="O29" s="40">
        <v>9480.0938399999995</v>
      </c>
      <c r="P29" s="40">
        <v>4377.0162</v>
      </c>
      <c r="Q29" s="40">
        <f t="shared" si="0"/>
        <v>1747717.1359376197</v>
      </c>
      <c r="R29" s="40">
        <v>362497.26697</v>
      </c>
      <c r="S29" s="40">
        <f t="shared" si="1"/>
        <v>2110214.4029076197</v>
      </c>
    </row>
    <row r="30" spans="1:19" ht="17.25" customHeight="1" x14ac:dyDescent="0.3">
      <c r="A30" s="19"/>
      <c r="B30" s="48" t="s">
        <v>97</v>
      </c>
      <c r="C30" s="40">
        <v>17021.194649999998</v>
      </c>
      <c r="D30" s="40">
        <v>258381.00452000002</v>
      </c>
      <c r="E30" s="40">
        <v>363888.50550999999</v>
      </c>
      <c r="F30" s="40">
        <v>211335.78521999999</v>
      </c>
      <c r="G30" s="40">
        <v>112474.29768999999</v>
      </c>
      <c r="H30" s="40">
        <v>457.35563999999999</v>
      </c>
      <c r="I30" s="40">
        <v>626.97070999999994</v>
      </c>
      <c r="J30" s="40">
        <v>15854.365029999999</v>
      </c>
      <c r="K30" s="40">
        <v>33192.043519999999</v>
      </c>
      <c r="L30" s="40">
        <v>696394.13298076205</v>
      </c>
      <c r="M30" s="40">
        <v>3249.6776800000002</v>
      </c>
      <c r="N30" s="40">
        <v>17229.950639999999</v>
      </c>
      <c r="O30" s="40">
        <v>9420.61931</v>
      </c>
      <c r="P30" s="40">
        <v>4589.3049499999997</v>
      </c>
      <c r="Q30" s="40">
        <f t="shared" si="0"/>
        <v>1744115.2080507618</v>
      </c>
      <c r="R30" s="40">
        <v>365511.34087000007</v>
      </c>
      <c r="S30" s="40">
        <f t="shared" si="1"/>
        <v>2109626.5489207618</v>
      </c>
    </row>
    <row r="31" spans="1:19" ht="17.25" customHeight="1" x14ac:dyDescent="0.3">
      <c r="A31" s="19"/>
      <c r="B31" s="48" t="s">
        <v>98</v>
      </c>
      <c r="C31" s="40">
        <v>19138.158749999999</v>
      </c>
      <c r="D31" s="40">
        <v>259013.75632499999</v>
      </c>
      <c r="E31" s="40">
        <v>349282.49210000003</v>
      </c>
      <c r="F31" s="40">
        <v>206591.98097999999</v>
      </c>
      <c r="G31" s="40">
        <v>117100.31684</v>
      </c>
      <c r="H31" s="40">
        <v>429.18428999999998</v>
      </c>
      <c r="I31" s="40">
        <v>595.92359999999996</v>
      </c>
      <c r="J31" s="40">
        <v>24727.73344</v>
      </c>
      <c r="K31" s="40">
        <v>33893.693249999997</v>
      </c>
      <c r="L31" s="40">
        <v>688248.943945857</v>
      </c>
      <c r="M31" s="40">
        <v>3149.0062599999997</v>
      </c>
      <c r="N31" s="40">
        <v>17549.581399999999</v>
      </c>
      <c r="O31" s="40">
        <v>9441.0914499999999</v>
      </c>
      <c r="P31" s="40">
        <v>4241.3927800000001</v>
      </c>
      <c r="Q31" s="40">
        <f t="shared" si="0"/>
        <v>1733403.255410857</v>
      </c>
      <c r="R31" s="40">
        <v>361580.89425000007</v>
      </c>
      <c r="S31" s="40">
        <f t="shared" si="1"/>
        <v>2094984.1496608572</v>
      </c>
    </row>
    <row r="32" spans="1:19" ht="17.25" customHeight="1" x14ac:dyDescent="0.3">
      <c r="A32" s="19"/>
      <c r="B32" s="48" t="s">
        <v>99</v>
      </c>
      <c r="C32" s="40">
        <v>17215.143949999998</v>
      </c>
      <c r="D32" s="40">
        <v>249072.68787999998</v>
      </c>
      <c r="E32" s="40">
        <v>332742.55466000002</v>
      </c>
      <c r="F32" s="40">
        <v>208290.49340000001</v>
      </c>
      <c r="G32" s="40">
        <v>115014.90452</v>
      </c>
      <c r="H32" s="40">
        <v>437.07109000000003</v>
      </c>
      <c r="I32" s="40">
        <v>529.48271999999997</v>
      </c>
      <c r="J32" s="40">
        <v>24530.94961</v>
      </c>
      <c r="K32" s="40">
        <v>34389.729262100896</v>
      </c>
      <c r="L32" s="40">
        <v>694266.19359943608</v>
      </c>
      <c r="M32" s="40">
        <v>3241.5742200000004</v>
      </c>
      <c r="N32" s="40">
        <v>17338.375309999999</v>
      </c>
      <c r="O32" s="40">
        <v>9816.2799800000012</v>
      </c>
      <c r="P32" s="40">
        <v>4370.6492500000004</v>
      </c>
      <c r="Q32" s="40">
        <f t="shared" si="0"/>
        <v>1711256.089451537</v>
      </c>
      <c r="R32" s="40">
        <v>321633.77125410002</v>
      </c>
      <c r="S32" s="40">
        <f t="shared" si="1"/>
        <v>2032889.8607056369</v>
      </c>
    </row>
    <row r="33" spans="1:19" ht="17.25" customHeight="1" x14ac:dyDescent="0.3">
      <c r="A33" s="19"/>
      <c r="B33" s="48" t="s">
        <v>100</v>
      </c>
      <c r="C33" s="40">
        <v>15502.88406</v>
      </c>
      <c r="D33" s="40">
        <v>245780.22446</v>
      </c>
      <c r="E33" s="40">
        <v>335356.58968000003</v>
      </c>
      <c r="F33" s="40">
        <v>199830.26282</v>
      </c>
      <c r="G33" s="40">
        <v>117375.62439</v>
      </c>
      <c r="H33" s="40">
        <v>432.67721999999998</v>
      </c>
      <c r="I33" s="40">
        <v>489.67836</v>
      </c>
      <c r="J33" s="40">
        <v>24042.295999999998</v>
      </c>
      <c r="K33" s="40">
        <v>34720.897304399994</v>
      </c>
      <c r="L33" s="40">
        <v>679058.86991145392</v>
      </c>
      <c r="M33" s="40">
        <v>3035.86949</v>
      </c>
      <c r="N33" s="40">
        <v>18469.23013</v>
      </c>
      <c r="O33" s="40">
        <v>9679.9217599999993</v>
      </c>
      <c r="P33" s="40">
        <v>3629.5146600000003</v>
      </c>
      <c r="Q33" s="40">
        <f t="shared" si="0"/>
        <v>1687404.5402458541</v>
      </c>
      <c r="R33" s="40">
        <v>314113.62424409995</v>
      </c>
      <c r="S33" s="40">
        <f t="shared" si="1"/>
        <v>2001518.164489954</v>
      </c>
    </row>
    <row r="34" spans="1:19" ht="17.25" customHeight="1" x14ac:dyDescent="0.3">
      <c r="A34" s="19"/>
      <c r="B34" s="48" t="s">
        <v>101</v>
      </c>
      <c r="C34" s="40">
        <v>15494.809160000001</v>
      </c>
      <c r="D34" s="40">
        <v>243662.15834999998</v>
      </c>
      <c r="E34" s="40">
        <v>340698.55212000001</v>
      </c>
      <c r="F34" s="40">
        <v>194867.45402</v>
      </c>
      <c r="G34" s="40">
        <v>107372.33841</v>
      </c>
      <c r="H34" s="40">
        <v>422.33080000000001</v>
      </c>
      <c r="I34" s="40">
        <v>433.88761999999997</v>
      </c>
      <c r="J34" s="40">
        <v>23875.462440000003</v>
      </c>
      <c r="K34" s="40">
        <v>34956.826520000002</v>
      </c>
      <c r="L34" s="40">
        <v>673772.09302188002</v>
      </c>
      <c r="M34" s="40">
        <v>2888.4283700000001</v>
      </c>
      <c r="N34" s="40">
        <v>18116.362059999999</v>
      </c>
      <c r="O34" s="40">
        <v>9666.1441099999993</v>
      </c>
      <c r="P34" s="40">
        <v>3786.6302999999998</v>
      </c>
      <c r="Q34" s="40">
        <f t="shared" si="0"/>
        <v>1670013.4773018803</v>
      </c>
      <c r="R34" s="40">
        <v>292521.98481410003</v>
      </c>
      <c r="S34" s="40">
        <f t="shared" si="1"/>
        <v>1962535.4621159802</v>
      </c>
    </row>
    <row r="35" spans="1:19" ht="17.25" customHeight="1" x14ac:dyDescent="0.3">
      <c r="A35" s="19"/>
      <c r="B35" s="48" t="s">
        <v>102</v>
      </c>
      <c r="C35" s="40">
        <v>14636.259400000001</v>
      </c>
      <c r="D35" s="40">
        <v>240967.89036000002</v>
      </c>
      <c r="E35" s="40">
        <v>263907.59593000001</v>
      </c>
      <c r="F35" s="40">
        <v>193060.30496000001</v>
      </c>
      <c r="G35" s="40">
        <v>111375.59009</v>
      </c>
      <c r="H35" s="40">
        <v>417.14726000000002</v>
      </c>
      <c r="I35" s="40">
        <v>397.97357</v>
      </c>
      <c r="J35" s="40">
        <v>23409.138850000003</v>
      </c>
      <c r="K35" s="40">
        <v>35396.670659999996</v>
      </c>
      <c r="L35" s="40">
        <v>658989.19551342796</v>
      </c>
      <c r="M35" s="40">
        <v>2816.1432</v>
      </c>
      <c r="N35" s="40">
        <v>21409.920300000002</v>
      </c>
      <c r="O35" s="40">
        <v>9559.5552200000002</v>
      </c>
      <c r="P35" s="40">
        <v>3671.2411499999998</v>
      </c>
      <c r="Q35" s="40">
        <f t="shared" si="0"/>
        <v>1580014.6264634279</v>
      </c>
      <c r="R35" s="40">
        <v>258413.90195410003</v>
      </c>
      <c r="S35" s="40">
        <f t="shared" si="1"/>
        <v>1838428.5284175279</v>
      </c>
    </row>
    <row r="36" spans="1:19" ht="17.25" customHeight="1" x14ac:dyDescent="0.3">
      <c r="A36" s="19"/>
      <c r="B36" s="48" t="s">
        <v>103</v>
      </c>
      <c r="C36" s="40">
        <v>12743.905140000001</v>
      </c>
      <c r="D36" s="40">
        <v>238674.39503000001</v>
      </c>
      <c r="E36" s="40">
        <v>263768.73461000004</v>
      </c>
      <c r="F36" s="40">
        <v>193751.46374000001</v>
      </c>
      <c r="G36" s="40">
        <v>104082.00408</v>
      </c>
      <c r="H36" s="40">
        <v>418.80346999999995</v>
      </c>
      <c r="I36" s="40">
        <v>986.0154</v>
      </c>
      <c r="J36" s="40">
        <v>23368.203530000003</v>
      </c>
      <c r="K36" s="40">
        <v>35214.937250000003</v>
      </c>
      <c r="L36" s="40">
        <v>651848.92771678802</v>
      </c>
      <c r="M36" s="40">
        <v>2873.6913999999997</v>
      </c>
      <c r="N36" s="40">
        <v>22707.295899999997</v>
      </c>
      <c r="O36" s="40">
        <v>9538.2491599999994</v>
      </c>
      <c r="P36" s="40">
        <v>3854.9416900000001</v>
      </c>
      <c r="Q36" s="40">
        <f t="shared" si="0"/>
        <v>1563831.5681167881</v>
      </c>
      <c r="R36" s="40">
        <v>252138.77812410003</v>
      </c>
      <c r="S36" s="40">
        <f t="shared" si="1"/>
        <v>1815970.3462408881</v>
      </c>
    </row>
    <row r="37" spans="1:19" ht="17.25" customHeight="1" x14ac:dyDescent="0.3">
      <c r="A37" s="19"/>
      <c r="B37" s="48" t="s">
        <v>104</v>
      </c>
      <c r="C37" s="40">
        <v>12371.00806</v>
      </c>
      <c r="D37" s="40">
        <v>240748.12627000001</v>
      </c>
      <c r="E37" s="40">
        <v>250496.38453000001</v>
      </c>
      <c r="F37" s="40">
        <v>196983.72340000002</v>
      </c>
      <c r="G37" s="40">
        <v>112739.76358</v>
      </c>
      <c r="H37" s="40">
        <v>402.68028999999996</v>
      </c>
      <c r="I37" s="40">
        <v>941.57460000000003</v>
      </c>
      <c r="J37" s="40">
        <v>23219.298170000002</v>
      </c>
      <c r="K37" s="40">
        <v>36634.162429999997</v>
      </c>
      <c r="L37" s="40">
        <v>655107.00732590992</v>
      </c>
      <c r="M37" s="40">
        <v>2849.8712799999998</v>
      </c>
      <c r="N37" s="40">
        <v>22722.541510000003</v>
      </c>
      <c r="O37" s="40">
        <v>9596.2752600000003</v>
      </c>
      <c r="P37" s="40">
        <v>3505.2625400000002</v>
      </c>
      <c r="Q37" s="40">
        <f t="shared" si="0"/>
        <v>1568317.6792459101</v>
      </c>
      <c r="R37" s="40">
        <v>251046.13143409998</v>
      </c>
      <c r="S37" s="40">
        <f t="shared" si="1"/>
        <v>1819363.8106800101</v>
      </c>
    </row>
    <row r="38" spans="1:19" ht="17.25" customHeight="1" x14ac:dyDescent="0.3">
      <c r="A38" s="19"/>
      <c r="B38" s="48" t="s">
        <v>105</v>
      </c>
      <c r="C38" s="40">
        <v>12242.104380000001</v>
      </c>
      <c r="D38" s="40">
        <v>253178.95933000001</v>
      </c>
      <c r="E38" s="40">
        <v>263817.54459</v>
      </c>
      <c r="F38" s="40">
        <v>195336.38463999997</v>
      </c>
      <c r="G38" s="40">
        <v>108764.01973999999</v>
      </c>
      <c r="H38" s="40">
        <v>598.53495999999996</v>
      </c>
      <c r="I38" s="40">
        <v>855.12106000000006</v>
      </c>
      <c r="J38" s="40">
        <v>22799.484370000002</v>
      </c>
      <c r="K38" s="40">
        <v>36885.991379999999</v>
      </c>
      <c r="L38" s="40">
        <v>651749.60562696296</v>
      </c>
      <c r="M38" s="40">
        <v>2820.97469</v>
      </c>
      <c r="N38" s="40">
        <v>21909.936079999999</v>
      </c>
      <c r="O38" s="40">
        <v>10076.26456</v>
      </c>
      <c r="P38" s="40">
        <v>3591.78584</v>
      </c>
      <c r="Q38" s="40">
        <f t="shared" si="0"/>
        <v>1584626.7112469629</v>
      </c>
      <c r="R38" s="40">
        <v>244710.04256410003</v>
      </c>
      <c r="S38" s="40">
        <f t="shared" si="1"/>
        <v>1829336.753811063</v>
      </c>
    </row>
    <row r="39" spans="1:19" ht="17.25" customHeight="1" x14ac:dyDescent="0.3">
      <c r="A39" s="19"/>
      <c r="B39" s="48" t="s">
        <v>106</v>
      </c>
      <c r="C39" s="40">
        <v>12804.7343</v>
      </c>
      <c r="D39" s="40">
        <v>240299.52590000001</v>
      </c>
      <c r="E39" s="40">
        <v>275056.39613999997</v>
      </c>
      <c r="F39" s="40">
        <v>198132.24624000001</v>
      </c>
      <c r="G39" s="40">
        <v>104824.82435</v>
      </c>
      <c r="H39" s="40">
        <v>635.33034999999995</v>
      </c>
      <c r="I39" s="40">
        <v>786.53118000000006</v>
      </c>
      <c r="J39" s="40">
        <v>22605.624190000002</v>
      </c>
      <c r="K39" s="40">
        <v>45249.861659999995</v>
      </c>
      <c r="L39" s="40">
        <v>640865.93143721903</v>
      </c>
      <c r="M39" s="40">
        <v>2734.9412400000001</v>
      </c>
      <c r="N39" s="40">
        <v>21467.65668</v>
      </c>
      <c r="O39" s="40">
        <v>10455.39834</v>
      </c>
      <c r="P39" s="40">
        <v>3306.4658999999997</v>
      </c>
      <c r="Q39" s="40">
        <f t="shared" si="0"/>
        <v>1579225.4679072192</v>
      </c>
      <c r="R39" s="40">
        <v>244243.32132409999</v>
      </c>
      <c r="S39" s="40">
        <f t="shared" si="1"/>
        <v>1823468.7892313192</v>
      </c>
    </row>
    <row r="40" spans="1:19" ht="17.25" customHeight="1" x14ac:dyDescent="0.3">
      <c r="A40" s="19"/>
      <c r="B40" s="48" t="s">
        <v>107</v>
      </c>
      <c r="C40" s="40">
        <v>7700.1308600000002</v>
      </c>
      <c r="D40" s="40">
        <v>262401.31839999999</v>
      </c>
      <c r="E40" s="40">
        <v>278231.21401999996</v>
      </c>
      <c r="F40" s="40">
        <v>208053.56279</v>
      </c>
      <c r="G40" s="40">
        <v>103682.22963</v>
      </c>
      <c r="H40" s="40">
        <v>680.30743999999993</v>
      </c>
      <c r="I40" s="40">
        <v>723.74914999999999</v>
      </c>
      <c r="J40" s="40">
        <v>22445.75648</v>
      </c>
      <c r="K40" s="40">
        <v>38460.399649999999</v>
      </c>
      <c r="L40" s="40">
        <v>639835.64524999994</v>
      </c>
      <c r="M40" s="40">
        <v>2794.8457899999999</v>
      </c>
      <c r="N40" s="40">
        <v>21041.68389</v>
      </c>
      <c r="O40" s="40">
        <v>10355.285390000001</v>
      </c>
      <c r="P40" s="40">
        <v>3089.7310400000001</v>
      </c>
      <c r="Q40" s="40">
        <f t="shared" si="0"/>
        <v>1599495.8597800001</v>
      </c>
      <c r="R40" s="40">
        <v>243756.2394241</v>
      </c>
      <c r="S40" s="40">
        <f t="shared" si="1"/>
        <v>1843252.0992041</v>
      </c>
    </row>
    <row r="41" spans="1:19" ht="17.25" customHeight="1" x14ac:dyDescent="0.3">
      <c r="A41" s="19"/>
      <c r="B41" s="48" t="s">
        <v>108</v>
      </c>
      <c r="C41" s="40">
        <v>7758.8628799999997</v>
      </c>
      <c r="D41" s="40">
        <v>263314.85541000002</v>
      </c>
      <c r="E41" s="40">
        <v>278265.72541000001</v>
      </c>
      <c r="F41" s="40">
        <v>207253.42197999998</v>
      </c>
      <c r="G41" s="40">
        <v>109408.55061000001</v>
      </c>
      <c r="H41" s="40">
        <v>687.42356000000007</v>
      </c>
      <c r="I41" s="40">
        <v>660.13706000000002</v>
      </c>
      <c r="J41" s="40">
        <v>21962.747329999998</v>
      </c>
      <c r="K41" s="40">
        <v>35935.636740000002</v>
      </c>
      <c r="L41" s="40">
        <v>636881.79242999991</v>
      </c>
      <c r="M41" s="40">
        <v>2649.1819100000002</v>
      </c>
      <c r="N41" s="40">
        <v>21256.892489999998</v>
      </c>
      <c r="O41" s="40">
        <v>10338.135769999999</v>
      </c>
      <c r="P41" s="40">
        <v>3246.5573899999999</v>
      </c>
      <c r="Q41" s="40">
        <f t="shared" si="0"/>
        <v>1599619.9209699999</v>
      </c>
      <c r="R41" s="40">
        <v>242990.60276410004</v>
      </c>
      <c r="S41" s="40">
        <f t="shared" si="1"/>
        <v>1842610.5237340999</v>
      </c>
    </row>
    <row r="42" spans="1:19" ht="17.25" customHeight="1" x14ac:dyDescent="0.3">
      <c r="A42" s="19"/>
      <c r="B42" s="48" t="s">
        <v>109</v>
      </c>
      <c r="C42" s="40">
        <v>8993.9988499999999</v>
      </c>
      <c r="D42" s="40">
        <v>253286.1887</v>
      </c>
      <c r="E42" s="40">
        <v>287297.26342000003</v>
      </c>
      <c r="F42" s="40">
        <v>208915.00305999999</v>
      </c>
      <c r="G42" s="40">
        <v>119100.2127</v>
      </c>
      <c r="H42" s="40">
        <v>692.72497999999996</v>
      </c>
      <c r="I42" s="40">
        <v>60.437249999999999</v>
      </c>
      <c r="J42" s="40">
        <v>22004.673210000001</v>
      </c>
      <c r="K42" s="40">
        <v>38272.409700000004</v>
      </c>
      <c r="L42" s="40">
        <v>630520.60864999995</v>
      </c>
      <c r="M42" s="40">
        <v>2720.48839</v>
      </c>
      <c r="N42" s="40">
        <v>21499.457429999999</v>
      </c>
      <c r="O42" s="40">
        <v>10421.724900000001</v>
      </c>
      <c r="P42" s="40">
        <v>3028.71245</v>
      </c>
      <c r="Q42" s="40">
        <f t="shared" si="0"/>
        <v>1606813.9036900001</v>
      </c>
      <c r="R42" s="40">
        <v>242918.92497409997</v>
      </c>
      <c r="S42" s="40">
        <f t="shared" si="1"/>
        <v>1849732.8286641</v>
      </c>
    </row>
    <row r="43" spans="1:19" ht="17.25" customHeight="1" x14ac:dyDescent="0.3">
      <c r="A43" s="19"/>
      <c r="B43" s="48" t="s">
        <v>110</v>
      </c>
      <c r="C43" s="40">
        <v>8969.6316900000002</v>
      </c>
      <c r="D43" s="40">
        <v>246137.95349000001</v>
      </c>
      <c r="E43" s="40">
        <v>284823.01562000002</v>
      </c>
      <c r="F43" s="40">
        <v>207610.40521</v>
      </c>
      <c r="G43" s="40">
        <v>113658.65076</v>
      </c>
      <c r="H43" s="40">
        <v>682.20798000000002</v>
      </c>
      <c r="I43" s="40">
        <v>24.30931</v>
      </c>
      <c r="J43" s="40">
        <v>21958.210289999999</v>
      </c>
      <c r="K43" s="40">
        <v>40001.791380000002</v>
      </c>
      <c r="L43" s="40">
        <v>639453.38766000001</v>
      </c>
      <c r="M43" s="40">
        <v>2701.3386600000003</v>
      </c>
      <c r="N43" s="40">
        <v>21671.30861</v>
      </c>
      <c r="O43" s="40">
        <v>10445.32517</v>
      </c>
      <c r="P43" s="40">
        <v>3068.0311699999997</v>
      </c>
      <c r="Q43" s="40">
        <f t="shared" si="0"/>
        <v>1601205.5669999998</v>
      </c>
      <c r="R43" s="40">
        <v>242274.82981410003</v>
      </c>
      <c r="S43" s="40">
        <f t="shared" si="1"/>
        <v>1843480.3968140997</v>
      </c>
    </row>
    <row r="44" spans="1:19" ht="17.25" customHeight="1" x14ac:dyDescent="0.3">
      <c r="A44" s="19"/>
      <c r="B44" s="48" t="s">
        <v>111</v>
      </c>
      <c r="C44" s="40">
        <v>9176.3742200000015</v>
      </c>
      <c r="D44" s="40">
        <v>244849.28433000002</v>
      </c>
      <c r="E44" s="40">
        <v>271462.08661</v>
      </c>
      <c r="F44" s="40">
        <v>208434.38280000002</v>
      </c>
      <c r="G44" s="40">
        <v>109943.89421</v>
      </c>
      <c r="H44" s="40">
        <v>790.69636000000003</v>
      </c>
      <c r="I44" s="40">
        <v>18.360130000000002</v>
      </c>
      <c r="J44" s="40">
        <v>35828.231630000002</v>
      </c>
      <c r="K44" s="40">
        <v>41025.6446</v>
      </c>
      <c r="L44" s="40">
        <v>641752.04573999997</v>
      </c>
      <c r="M44" s="40">
        <v>2748.0010899999997</v>
      </c>
      <c r="N44" s="40">
        <v>21386.530730000002</v>
      </c>
      <c r="O44" s="40">
        <v>10368.273580000001</v>
      </c>
      <c r="P44" s="40">
        <v>2914.0349100000003</v>
      </c>
      <c r="Q44" s="40">
        <f t="shared" si="0"/>
        <v>1600697.84094</v>
      </c>
      <c r="R44" s="40">
        <v>241675.89811410001</v>
      </c>
      <c r="S44" s="40">
        <f t="shared" si="1"/>
        <v>1842373.7390541001</v>
      </c>
    </row>
    <row r="45" spans="1:19" ht="17.25" customHeight="1" x14ac:dyDescent="0.3">
      <c r="A45" s="19"/>
      <c r="B45" s="48" t="s">
        <v>112</v>
      </c>
      <c r="C45" s="40">
        <v>8827.8348499999993</v>
      </c>
      <c r="D45" s="40">
        <v>247138.74956</v>
      </c>
      <c r="E45" s="40">
        <v>268101.48833000002</v>
      </c>
      <c r="F45" s="40">
        <v>205192.15083</v>
      </c>
      <c r="G45" s="40">
        <v>115883.01918999999</v>
      </c>
      <c r="H45" s="40">
        <v>778.27870999999993</v>
      </c>
      <c r="I45" s="40">
        <v>13.226389999999999</v>
      </c>
      <c r="J45" s="40">
        <v>35315.975380000003</v>
      </c>
      <c r="K45" s="40">
        <v>41752.378700000001</v>
      </c>
      <c r="L45" s="40">
        <v>637292.56355999992</v>
      </c>
      <c r="M45" s="40">
        <v>2602.3181300000001</v>
      </c>
      <c r="N45" s="40">
        <v>21326.71931</v>
      </c>
      <c r="O45" s="40">
        <v>10442.49907</v>
      </c>
      <c r="P45" s="40">
        <v>2851.10277</v>
      </c>
      <c r="Q45" s="40">
        <f t="shared" si="0"/>
        <v>1597518.3047799999</v>
      </c>
      <c r="R45" s="40">
        <v>238226.65955410001</v>
      </c>
      <c r="S45" s="40">
        <f t="shared" si="1"/>
        <v>1835744.9643341</v>
      </c>
    </row>
    <row r="46" spans="1:19" ht="17.25" customHeight="1" x14ac:dyDescent="0.3">
      <c r="A46" s="19"/>
      <c r="B46" s="48" t="s">
        <v>113</v>
      </c>
      <c r="C46" s="40">
        <v>8036.25479</v>
      </c>
      <c r="D46" s="40">
        <v>245888.97128</v>
      </c>
      <c r="E46" s="40">
        <v>277292.26526000001</v>
      </c>
      <c r="F46" s="40">
        <v>206641.98553999999</v>
      </c>
      <c r="G46" s="40">
        <v>110396.1395</v>
      </c>
      <c r="H46" s="40">
        <v>769.846</v>
      </c>
      <c r="I46" s="40">
        <v>16.81372</v>
      </c>
      <c r="J46" s="40">
        <v>35421.873020000006</v>
      </c>
      <c r="K46" s="40">
        <v>40414.987409999994</v>
      </c>
      <c r="L46" s="40">
        <v>651119.40894000011</v>
      </c>
      <c r="M46" s="40">
        <v>2727.9046600000001</v>
      </c>
      <c r="N46" s="40">
        <v>20871.908309999999</v>
      </c>
      <c r="O46" s="40">
        <v>10219.62823</v>
      </c>
      <c r="P46" s="40">
        <v>3027.6881200000003</v>
      </c>
      <c r="Q46" s="40">
        <f t="shared" si="0"/>
        <v>1612845.6747800002</v>
      </c>
      <c r="R46" s="40">
        <v>236677.62182409997</v>
      </c>
      <c r="S46" s="40">
        <f t="shared" si="1"/>
        <v>1849523.2966041001</v>
      </c>
    </row>
    <row r="47" spans="1:19" ht="17.25" customHeight="1" x14ac:dyDescent="0.3">
      <c r="A47" s="19"/>
      <c r="B47" s="48" t="s">
        <v>114</v>
      </c>
      <c r="C47" s="40">
        <v>8148.0615599999992</v>
      </c>
      <c r="D47" s="40">
        <v>237242.80233999999</v>
      </c>
      <c r="E47" s="40">
        <v>270363.14727999998</v>
      </c>
      <c r="F47" s="40">
        <v>206214.04277</v>
      </c>
      <c r="G47" s="40">
        <v>98588.381590000005</v>
      </c>
      <c r="H47" s="40">
        <v>780.03685999999993</v>
      </c>
      <c r="I47" s="40">
        <v>136.07003</v>
      </c>
      <c r="J47" s="40">
        <v>34988.004369999995</v>
      </c>
      <c r="K47" s="40">
        <v>41954.575950000006</v>
      </c>
      <c r="L47" s="40">
        <v>653325.87448999996</v>
      </c>
      <c r="M47" s="40">
        <v>2914.9526099999998</v>
      </c>
      <c r="N47" s="40">
        <v>21029.019079999998</v>
      </c>
      <c r="O47" s="40">
        <v>10857.17094</v>
      </c>
      <c r="P47" s="40">
        <v>2815.61292</v>
      </c>
      <c r="Q47" s="40">
        <f t="shared" si="0"/>
        <v>1589357.7527900001</v>
      </c>
      <c r="R47" s="40">
        <v>303206.69255410001</v>
      </c>
      <c r="S47" s="40">
        <f t="shared" si="1"/>
        <v>1892564.4453441</v>
      </c>
    </row>
    <row r="48" spans="1:19" ht="17.25" customHeight="1" x14ac:dyDescent="0.3">
      <c r="A48" s="19"/>
      <c r="B48" s="48" t="s">
        <v>115</v>
      </c>
      <c r="C48" s="40">
        <v>7007.0135499999997</v>
      </c>
      <c r="D48" s="40">
        <v>242032.86062999998</v>
      </c>
      <c r="E48" s="40">
        <v>248646.24922</v>
      </c>
      <c r="F48" s="40">
        <v>179376.77406</v>
      </c>
      <c r="G48" s="40">
        <v>103277.52644</v>
      </c>
      <c r="H48" s="40">
        <v>750.17042000000004</v>
      </c>
      <c r="I48" s="40">
        <v>141.14048</v>
      </c>
      <c r="J48" s="40">
        <v>34724.340950000005</v>
      </c>
      <c r="K48" s="40">
        <v>41380.925750000002</v>
      </c>
      <c r="L48" s="40">
        <v>662556.55753999995</v>
      </c>
      <c r="M48" s="40">
        <v>2823.66131</v>
      </c>
      <c r="N48" s="40">
        <v>20552.180350000002</v>
      </c>
      <c r="O48" s="40">
        <v>10780.59369</v>
      </c>
      <c r="P48" s="40">
        <v>2806.57314</v>
      </c>
      <c r="Q48" s="40">
        <f t="shared" si="0"/>
        <v>1556856.5675300001</v>
      </c>
      <c r="R48" s="40">
        <v>306304.50410409999</v>
      </c>
      <c r="S48" s="40">
        <f t="shared" si="1"/>
        <v>1863161.0716341001</v>
      </c>
    </row>
    <row r="49" spans="1:19" ht="17.25" customHeight="1" x14ac:dyDescent="0.3">
      <c r="A49" s="19"/>
      <c r="B49" s="48" t="s">
        <v>116</v>
      </c>
      <c r="C49" s="40">
        <v>6993.9917800000003</v>
      </c>
      <c r="D49" s="40">
        <v>243097.70311999999</v>
      </c>
      <c r="E49" s="40">
        <v>253425.47546000002</v>
      </c>
      <c r="F49" s="40">
        <v>172504.04293</v>
      </c>
      <c r="G49" s="40">
        <v>106486.71076999999</v>
      </c>
      <c r="H49" s="40">
        <v>804.92340999999999</v>
      </c>
      <c r="I49" s="40">
        <v>11.64465</v>
      </c>
      <c r="J49" s="40">
        <v>34493.451970000002</v>
      </c>
      <c r="K49" s="40">
        <v>40930.087310000003</v>
      </c>
      <c r="L49" s="40">
        <v>669286.73927000002</v>
      </c>
      <c r="M49" s="40">
        <v>2449.5865899999999</v>
      </c>
      <c r="N49" s="40">
        <v>20161.210749999998</v>
      </c>
      <c r="O49" s="40">
        <v>10954.74207</v>
      </c>
      <c r="P49" s="40">
        <v>2642.8924900000002</v>
      </c>
      <c r="Q49" s="40">
        <f t="shared" si="0"/>
        <v>1564243.20257</v>
      </c>
      <c r="R49" s="40">
        <v>268742.37216409994</v>
      </c>
      <c r="S49" s="40">
        <f t="shared" si="1"/>
        <v>1832985.5747340999</v>
      </c>
    </row>
    <row r="50" spans="1:19" ht="17.25" customHeight="1" x14ac:dyDescent="0.3">
      <c r="A50" s="19"/>
      <c r="B50" s="48" t="s">
        <v>117</v>
      </c>
      <c r="C50" s="40">
        <v>6563.5693099999999</v>
      </c>
      <c r="D50" s="40">
        <v>245511.92290999999</v>
      </c>
      <c r="E50" s="40">
        <v>235244.02411000003</v>
      </c>
      <c r="F50" s="40">
        <v>167152.86525999999</v>
      </c>
      <c r="G50" s="40">
        <v>99285.022900000011</v>
      </c>
      <c r="H50" s="40">
        <v>781.61459000000002</v>
      </c>
      <c r="I50" s="40">
        <v>57.939910000000005</v>
      </c>
      <c r="J50" s="40">
        <v>34090.415249999998</v>
      </c>
      <c r="K50" s="40">
        <v>44833.854049999994</v>
      </c>
      <c r="L50" s="40">
        <v>663295.21250000002</v>
      </c>
      <c r="M50" s="40">
        <v>2330.84141</v>
      </c>
      <c r="N50" s="40">
        <v>19968.50243</v>
      </c>
      <c r="O50" s="40">
        <v>10979.017800000001</v>
      </c>
      <c r="P50" s="40">
        <v>2812.34854</v>
      </c>
      <c r="Q50" s="40">
        <f t="shared" si="0"/>
        <v>1532907.1509700001</v>
      </c>
      <c r="R50" s="40">
        <v>270166.67082410003</v>
      </c>
      <c r="S50" s="40">
        <f t="shared" si="1"/>
        <v>1803073.8217941001</v>
      </c>
    </row>
    <row r="51" spans="1:19" ht="17.25" customHeight="1" x14ac:dyDescent="0.3">
      <c r="A51" s="19"/>
      <c r="B51" s="48" t="s">
        <v>118</v>
      </c>
      <c r="C51" s="40">
        <v>6949.4938700000002</v>
      </c>
      <c r="D51" s="40">
        <v>246562.21494000001</v>
      </c>
      <c r="E51" s="40">
        <v>227269.28727</v>
      </c>
      <c r="F51" s="40">
        <v>172263.23456000001</v>
      </c>
      <c r="G51" s="40">
        <v>99361.990019999997</v>
      </c>
      <c r="H51" s="40">
        <v>420.28798999999998</v>
      </c>
      <c r="I51" s="40">
        <v>3.4159999999999999</v>
      </c>
      <c r="J51" s="40">
        <v>33786.11778</v>
      </c>
      <c r="K51" s="40">
        <v>44794.628729999997</v>
      </c>
      <c r="L51" s="40">
        <v>657635.37349000003</v>
      </c>
      <c r="M51" s="40">
        <v>2342.0073500000003</v>
      </c>
      <c r="N51" s="40">
        <v>19088.786390000001</v>
      </c>
      <c r="O51" s="40">
        <v>11516.723050000001</v>
      </c>
      <c r="P51" s="40">
        <v>2919.3056900000001</v>
      </c>
      <c r="Q51" s="40">
        <f t="shared" si="0"/>
        <v>1524912.8671300001</v>
      </c>
      <c r="R51" s="40">
        <v>272997.16582410003</v>
      </c>
      <c r="S51" s="40">
        <f t="shared" si="1"/>
        <v>1797910.0329541001</v>
      </c>
    </row>
    <row r="52" spans="1:19" ht="17.25" customHeight="1" x14ac:dyDescent="0.3">
      <c r="A52" s="19"/>
      <c r="B52" s="48" t="s">
        <v>119</v>
      </c>
      <c r="C52" s="40">
        <v>6706.5066399999996</v>
      </c>
      <c r="D52" s="40">
        <v>247417.17186</v>
      </c>
      <c r="E52" s="40">
        <v>235849.35913</v>
      </c>
      <c r="F52" s="40">
        <v>172589.23652000001</v>
      </c>
      <c r="G52" s="40">
        <v>110883.06295000001</v>
      </c>
      <c r="H52" s="40">
        <v>402.18182999999999</v>
      </c>
      <c r="I52" s="40">
        <v>137.87258</v>
      </c>
      <c r="J52" s="40">
        <v>19666.538379999998</v>
      </c>
      <c r="K52" s="40">
        <v>45553.736520000006</v>
      </c>
      <c r="L52" s="40">
        <v>662011.80746493104</v>
      </c>
      <c r="M52" s="40">
        <v>2717.4304700000002</v>
      </c>
      <c r="N52" s="40">
        <v>20676.210789999997</v>
      </c>
      <c r="O52" s="40">
        <v>11585.40533</v>
      </c>
      <c r="P52" s="40">
        <v>3014.68057</v>
      </c>
      <c r="Q52" s="40">
        <f t="shared" si="0"/>
        <v>1539211.2010349312</v>
      </c>
      <c r="R52" s="40">
        <v>271889.15920409997</v>
      </c>
      <c r="S52" s="40">
        <f t="shared" si="1"/>
        <v>1811100.3602390313</v>
      </c>
    </row>
    <row r="53" spans="1:19" ht="17.25" customHeight="1" x14ac:dyDescent="0.3">
      <c r="A53" s="19"/>
      <c r="B53" s="48" t="s">
        <v>120</v>
      </c>
      <c r="C53" s="40">
        <v>6860.2107500000002</v>
      </c>
      <c r="D53" s="40">
        <v>253217.47815000001</v>
      </c>
      <c r="E53" s="40">
        <v>249833.29103999998</v>
      </c>
      <c r="F53" s="40">
        <v>172920.81797999999</v>
      </c>
      <c r="G53" s="40">
        <v>115682.534</v>
      </c>
      <c r="H53" s="40">
        <v>461.81544000000002</v>
      </c>
      <c r="I53" s="40">
        <v>5.0610000000000002E-2</v>
      </c>
      <c r="J53" s="40">
        <v>19302.463299999999</v>
      </c>
      <c r="K53" s="40">
        <v>45175.31871</v>
      </c>
      <c r="L53" s="40">
        <v>662379.38901000004</v>
      </c>
      <c r="M53" s="40">
        <v>2475.0789799999998</v>
      </c>
      <c r="N53" s="40">
        <v>22115.194350000002</v>
      </c>
      <c r="O53" s="40">
        <v>11919.90876</v>
      </c>
      <c r="P53" s="40">
        <v>3153.6233399999996</v>
      </c>
      <c r="Q53" s="40">
        <f t="shared" si="0"/>
        <v>1565497.1744200001</v>
      </c>
      <c r="R53" s="40">
        <v>272668.44258409995</v>
      </c>
      <c r="S53" s="40">
        <f t="shared" si="1"/>
        <v>1838165.6170041</v>
      </c>
    </row>
    <row r="54" spans="1:19" ht="17.25" customHeight="1" x14ac:dyDescent="0.3">
      <c r="A54" s="19"/>
      <c r="B54" s="48" t="s">
        <v>121</v>
      </c>
      <c r="C54" s="40">
        <v>7402.3869500000001</v>
      </c>
      <c r="D54" s="40">
        <v>257533.31481000001</v>
      </c>
      <c r="E54" s="40">
        <v>220342.96249000001</v>
      </c>
      <c r="F54" s="40">
        <v>158389.67905999999</v>
      </c>
      <c r="G54" s="40">
        <v>117656.27432</v>
      </c>
      <c r="H54" s="40">
        <v>535.28570999999999</v>
      </c>
      <c r="I54" s="40">
        <v>37.389900000000004</v>
      </c>
      <c r="J54" s="40">
        <v>19002.768350000002</v>
      </c>
      <c r="K54" s="40">
        <v>45706.659310000003</v>
      </c>
      <c r="L54" s="40">
        <v>659922.24865999992</v>
      </c>
      <c r="M54" s="40">
        <v>2635.9750199999999</v>
      </c>
      <c r="N54" s="40">
        <v>21986.913479999999</v>
      </c>
      <c r="O54" s="40">
        <v>12183.993</v>
      </c>
      <c r="P54" s="40">
        <v>2163.10232</v>
      </c>
      <c r="Q54" s="40">
        <f t="shared" si="0"/>
        <v>1525498.9533800001</v>
      </c>
      <c r="R54" s="40">
        <v>274607.71304409998</v>
      </c>
      <c r="S54" s="40">
        <f t="shared" si="1"/>
        <v>1800106.6664241001</v>
      </c>
    </row>
    <row r="55" spans="1:19" ht="17.25" customHeight="1" x14ac:dyDescent="0.3">
      <c r="A55" s="19"/>
      <c r="B55" s="48" t="s">
        <v>122</v>
      </c>
      <c r="C55" s="40">
        <v>7311.0489400000006</v>
      </c>
      <c r="D55" s="40">
        <v>255918.00297999999</v>
      </c>
      <c r="E55" s="40">
        <v>229238.46015</v>
      </c>
      <c r="F55" s="40">
        <v>153869.39228999999</v>
      </c>
      <c r="G55" s="40">
        <v>123426.59725000001</v>
      </c>
      <c r="H55" s="40">
        <v>527.3198000000001</v>
      </c>
      <c r="I55" s="40">
        <v>145.96245000000002</v>
      </c>
      <c r="J55" s="40">
        <v>18742.930410000001</v>
      </c>
      <c r="K55" s="40">
        <v>47261.800259999996</v>
      </c>
      <c r="L55" s="40">
        <v>665175.60277999996</v>
      </c>
      <c r="M55" s="40">
        <v>2562.00767</v>
      </c>
      <c r="N55" s="40">
        <v>22881.049859999999</v>
      </c>
      <c r="O55" s="40">
        <v>12185.403340000001</v>
      </c>
      <c r="P55" s="40">
        <v>2206.24865</v>
      </c>
      <c r="Q55" s="40">
        <f t="shared" si="0"/>
        <v>1541451.8268299999</v>
      </c>
      <c r="R55" s="40">
        <v>306581.99363410001</v>
      </c>
      <c r="S55" s="40">
        <f t="shared" si="1"/>
        <v>1848033.8204641</v>
      </c>
    </row>
    <row r="56" spans="1:19" ht="17.25" customHeight="1" x14ac:dyDescent="0.3">
      <c r="A56" s="19"/>
      <c r="B56" s="48" t="s">
        <v>123</v>
      </c>
      <c r="C56" s="40">
        <v>5706.7442300000002</v>
      </c>
      <c r="D56" s="40">
        <v>252616.69884</v>
      </c>
      <c r="E56" s="40">
        <v>228512.34955000001</v>
      </c>
      <c r="F56" s="40">
        <v>146303.29287999999</v>
      </c>
      <c r="G56" s="40">
        <v>113201.62981</v>
      </c>
      <c r="H56" s="40">
        <v>515.29228000000001</v>
      </c>
      <c r="I56" s="40">
        <v>129.43592999999998</v>
      </c>
      <c r="J56" s="40">
        <v>18450.649969999999</v>
      </c>
      <c r="K56" s="40">
        <v>48071.792479999996</v>
      </c>
      <c r="L56" s="40">
        <v>663691.84808000003</v>
      </c>
      <c r="M56" s="40">
        <v>2591.58331</v>
      </c>
      <c r="N56" s="40">
        <v>23175.74077</v>
      </c>
      <c r="O56" s="40">
        <v>12178.626109999999</v>
      </c>
      <c r="P56" s="40">
        <v>2253.5362700000001</v>
      </c>
      <c r="Q56" s="40">
        <f t="shared" si="0"/>
        <v>1517399.2205100001</v>
      </c>
      <c r="R56" s="40">
        <v>306829.67438410007</v>
      </c>
      <c r="S56" s="40">
        <f t="shared" si="1"/>
        <v>1824228.8948941003</v>
      </c>
    </row>
    <row r="57" spans="1:19" ht="17.25" customHeight="1" x14ac:dyDescent="0.3">
      <c r="A57" s="19"/>
      <c r="B57" s="48" t="s">
        <v>124</v>
      </c>
      <c r="C57" s="40">
        <v>5694.0297399999999</v>
      </c>
      <c r="D57" s="40">
        <v>242677.88493999999</v>
      </c>
      <c r="E57" s="40">
        <v>228282.32309999998</v>
      </c>
      <c r="F57" s="40">
        <v>137124.69271999999</v>
      </c>
      <c r="G57" s="40">
        <v>120135.30777</v>
      </c>
      <c r="H57" s="40">
        <v>496.91447999999997</v>
      </c>
      <c r="I57" s="40">
        <v>135.58467000000002</v>
      </c>
      <c r="J57" s="40">
        <v>18384.045149999998</v>
      </c>
      <c r="K57" s="40">
        <v>45041.094960000002</v>
      </c>
      <c r="L57" s="40">
        <v>679300.34242999996</v>
      </c>
      <c r="M57" s="40">
        <v>2472.6573100000001</v>
      </c>
      <c r="N57" s="40">
        <v>23677.72509</v>
      </c>
      <c r="O57" s="40">
        <v>13395.92102</v>
      </c>
      <c r="P57" s="40">
        <v>1069.0346599999998</v>
      </c>
      <c r="Q57" s="40">
        <f t="shared" si="0"/>
        <v>1517887.5580399998</v>
      </c>
      <c r="R57" s="40">
        <v>305742.02248410002</v>
      </c>
      <c r="S57" s="40">
        <f t="shared" si="1"/>
        <v>1823629.5805240998</v>
      </c>
    </row>
    <row r="58" spans="1:19" ht="17.25" customHeight="1" x14ac:dyDescent="0.3">
      <c r="A58" s="19"/>
      <c r="B58" s="48" t="s">
        <v>125</v>
      </c>
      <c r="C58" s="40">
        <v>5109.0853899999993</v>
      </c>
      <c r="D58" s="40">
        <v>240609.99052000002</v>
      </c>
      <c r="E58" s="40">
        <v>235463.62444999997</v>
      </c>
      <c r="F58" s="40">
        <v>136093.37628</v>
      </c>
      <c r="G58" s="40">
        <v>122497.611</v>
      </c>
      <c r="H58" s="40">
        <v>490.77055999999999</v>
      </c>
      <c r="I58" s="40">
        <v>30.362599999999997</v>
      </c>
      <c r="J58" s="40">
        <v>18269.484390000001</v>
      </c>
      <c r="K58" s="40">
        <v>44457.927020000003</v>
      </c>
      <c r="L58" s="40">
        <v>651375.35180999991</v>
      </c>
      <c r="M58" s="40">
        <v>2489.0924500000001</v>
      </c>
      <c r="N58" s="40">
        <v>25881.42283</v>
      </c>
      <c r="O58" s="40">
        <v>11461.87183</v>
      </c>
      <c r="P58" s="40">
        <v>4906.4240099999997</v>
      </c>
      <c r="Q58" s="40">
        <f t="shared" si="0"/>
        <v>1499136.3951400002</v>
      </c>
      <c r="R58" s="40">
        <v>304218.94381972501</v>
      </c>
      <c r="S58" s="40">
        <f t="shared" si="1"/>
        <v>1803355.3389597251</v>
      </c>
    </row>
    <row r="59" spans="1:19" ht="17.25" customHeight="1" x14ac:dyDescent="0.3">
      <c r="A59" s="19"/>
      <c r="B59" s="48" t="s">
        <v>126</v>
      </c>
      <c r="C59" s="40">
        <v>4842.7036600000001</v>
      </c>
      <c r="D59" s="40">
        <v>229348.85788</v>
      </c>
      <c r="E59" s="40">
        <v>229869.37531</v>
      </c>
      <c r="F59" s="40">
        <v>136801.541</v>
      </c>
      <c r="G59" s="40">
        <v>118072.60824</v>
      </c>
      <c r="H59" s="40">
        <v>596.11014</v>
      </c>
      <c r="I59" s="40">
        <v>35.916160000000005</v>
      </c>
      <c r="J59" s="40">
        <v>17630.828320000001</v>
      </c>
      <c r="K59" s="40">
        <v>44713.687090000007</v>
      </c>
      <c r="L59" s="40">
        <v>657290.97382000007</v>
      </c>
      <c r="M59" s="40">
        <v>1250.2188600000002</v>
      </c>
      <c r="N59" s="40">
        <v>26716.70175</v>
      </c>
      <c r="O59" s="40">
        <v>11502.172779999999</v>
      </c>
      <c r="P59" s="40">
        <v>5149.3765700000004</v>
      </c>
      <c r="Q59" s="40">
        <f t="shared" si="0"/>
        <v>1483821.07158</v>
      </c>
      <c r="R59" s="40">
        <v>314466.28960095398</v>
      </c>
      <c r="S59" s="40">
        <f t="shared" si="1"/>
        <v>1798287.3611809539</v>
      </c>
    </row>
    <row r="60" spans="1:19" ht="17.25" customHeight="1" x14ac:dyDescent="0.3">
      <c r="A60" s="19"/>
      <c r="B60" s="48" t="s">
        <v>127</v>
      </c>
      <c r="C60" s="40">
        <v>5073.8217000000004</v>
      </c>
      <c r="D60" s="40">
        <v>225764.63787999999</v>
      </c>
      <c r="E60" s="40">
        <v>231721.46505</v>
      </c>
      <c r="F60" s="40">
        <v>132091.76903</v>
      </c>
      <c r="G60" s="40">
        <v>115745.31804000001</v>
      </c>
      <c r="H60" s="40">
        <v>542.90979000000004</v>
      </c>
      <c r="I60" s="40">
        <v>55.961169999999996</v>
      </c>
      <c r="J60" s="40">
        <v>17499.60986</v>
      </c>
      <c r="K60" s="40">
        <v>44847.64473</v>
      </c>
      <c r="L60" s="40">
        <v>652180.41342</v>
      </c>
      <c r="M60" s="40">
        <v>1028.4883500000001</v>
      </c>
      <c r="N60" s="40">
        <v>27919.197829999997</v>
      </c>
      <c r="O60" s="40">
        <v>11570.013560000001</v>
      </c>
      <c r="P60" s="40">
        <v>5069.1257900000001</v>
      </c>
      <c r="Q60" s="40">
        <f t="shared" si="0"/>
        <v>1471110.3761999998</v>
      </c>
      <c r="R60" s="40">
        <v>313553.81093068898</v>
      </c>
      <c r="S60" s="40">
        <f t="shared" si="1"/>
        <v>1784664.1871306887</v>
      </c>
    </row>
    <row r="61" spans="1:19" ht="17.25" customHeight="1" x14ac:dyDescent="0.3">
      <c r="A61" s="19"/>
      <c r="B61" s="48" t="s">
        <v>128</v>
      </c>
      <c r="C61" s="40">
        <v>4714.6820499999994</v>
      </c>
      <c r="D61" s="40">
        <v>225683.65702000001</v>
      </c>
      <c r="E61" s="40">
        <v>226969.25702000002</v>
      </c>
      <c r="F61" s="40">
        <v>132481.81954999999</v>
      </c>
      <c r="G61" s="40">
        <v>114818.78629</v>
      </c>
      <c r="H61" s="40">
        <v>574.70846999999992</v>
      </c>
      <c r="I61" s="40">
        <v>55.397280000000002</v>
      </c>
      <c r="J61" s="40">
        <v>17359.235909999999</v>
      </c>
      <c r="K61" s="40">
        <v>44719.628240000005</v>
      </c>
      <c r="L61" s="40">
        <v>646366.90358000004</v>
      </c>
      <c r="M61" s="40">
        <v>1075.5906499999999</v>
      </c>
      <c r="N61" s="40">
        <v>29217.99871</v>
      </c>
      <c r="O61" s="40">
        <v>11575.372100000001</v>
      </c>
      <c r="P61" s="40">
        <v>4894.1990400000004</v>
      </c>
      <c r="Q61" s="40">
        <f t="shared" si="0"/>
        <v>1460507.23591</v>
      </c>
      <c r="R61" s="40">
        <v>313035.84869657701</v>
      </c>
      <c r="S61" s="40">
        <f t="shared" si="1"/>
        <v>1773543.0846065772</v>
      </c>
    </row>
    <row r="62" spans="1:19" ht="17.25" customHeight="1" x14ac:dyDescent="0.3">
      <c r="A62" s="19"/>
      <c r="B62" s="48" t="s">
        <v>129</v>
      </c>
      <c r="C62" s="40">
        <v>4874.4795300000005</v>
      </c>
      <c r="D62" s="40">
        <v>231638.10072999998</v>
      </c>
      <c r="E62" s="40">
        <v>236062.90919000001</v>
      </c>
      <c r="F62" s="40">
        <v>134878.97282</v>
      </c>
      <c r="G62" s="40">
        <v>110915.34013</v>
      </c>
      <c r="H62" s="40">
        <v>575.70299999999997</v>
      </c>
      <c r="I62" s="40">
        <v>87.667550000000006</v>
      </c>
      <c r="J62" s="40">
        <v>19499.452450000001</v>
      </c>
      <c r="K62" s="40">
        <v>43826.88521</v>
      </c>
      <c r="L62" s="40">
        <v>640949.15283000004</v>
      </c>
      <c r="M62" s="40">
        <v>1282.1995300000001</v>
      </c>
      <c r="N62" s="40">
        <v>29597.985629999999</v>
      </c>
      <c r="O62" s="40">
        <v>11204.27685</v>
      </c>
      <c r="P62" s="40">
        <v>4991.5276599999997</v>
      </c>
      <c r="Q62" s="40">
        <f t="shared" si="0"/>
        <v>1470384.6531100001</v>
      </c>
      <c r="R62" s="40">
        <v>311897.12805444701</v>
      </c>
      <c r="S62" s="40">
        <f t="shared" si="1"/>
        <v>1782281.7811644471</v>
      </c>
    </row>
    <row r="63" spans="1:19" ht="17.25" customHeight="1" x14ac:dyDescent="0.3">
      <c r="A63" s="19"/>
      <c r="B63" s="48" t="s">
        <v>130</v>
      </c>
      <c r="C63" s="40">
        <v>5144.3650099999995</v>
      </c>
      <c r="D63" s="40">
        <v>230257.18027000001</v>
      </c>
      <c r="E63" s="40">
        <v>235516.38168000002</v>
      </c>
      <c r="F63" s="40">
        <v>134804.67621000001</v>
      </c>
      <c r="G63" s="40">
        <v>111893.44340999999</v>
      </c>
      <c r="H63" s="40">
        <v>577.28644999999995</v>
      </c>
      <c r="I63" s="40">
        <v>20.624849999999999</v>
      </c>
      <c r="J63" s="40">
        <v>19077.56279</v>
      </c>
      <c r="K63" s="40">
        <v>46240.501280000004</v>
      </c>
      <c r="L63" s="40">
        <v>646470.65523000003</v>
      </c>
      <c r="M63" s="40">
        <v>1266.70308</v>
      </c>
      <c r="N63" s="40">
        <v>29758.351429999999</v>
      </c>
      <c r="O63" s="40">
        <v>10800.54717</v>
      </c>
      <c r="P63" s="40">
        <v>4591.8780199999992</v>
      </c>
      <c r="Q63" s="40">
        <f t="shared" si="0"/>
        <v>1476420.1568799999</v>
      </c>
      <c r="R63" s="40">
        <v>311589.40643667401</v>
      </c>
      <c r="S63" s="40">
        <f t="shared" si="1"/>
        <v>1788009.563316674</v>
      </c>
    </row>
    <row r="64" spans="1:19" ht="17.25" customHeight="1" x14ac:dyDescent="0.3">
      <c r="A64" s="19"/>
      <c r="B64" s="48" t="s">
        <v>131</v>
      </c>
      <c r="C64" s="40">
        <v>5350.48369</v>
      </c>
      <c r="D64" s="40">
        <v>230887.64478999999</v>
      </c>
      <c r="E64" s="40">
        <v>242236.86750999998</v>
      </c>
      <c r="F64" s="40">
        <v>140518.76740000001</v>
      </c>
      <c r="G64" s="40">
        <v>109962.94297</v>
      </c>
      <c r="H64" s="40">
        <v>597.01913000000002</v>
      </c>
      <c r="I64" s="40">
        <v>1.3696400000000002</v>
      </c>
      <c r="J64" s="40">
        <v>18840.95349</v>
      </c>
      <c r="K64" s="40">
        <v>46668.677899999995</v>
      </c>
      <c r="L64" s="40">
        <v>662101.27677999996</v>
      </c>
      <c r="M64" s="40">
        <v>1134.4079400000001</v>
      </c>
      <c r="N64" s="40">
        <v>29540.755809999999</v>
      </c>
      <c r="O64" s="40">
        <v>10275.097760000001</v>
      </c>
      <c r="P64" s="40">
        <v>4829.9098899999999</v>
      </c>
      <c r="Q64" s="40">
        <f t="shared" si="0"/>
        <v>1502946.1747000001</v>
      </c>
      <c r="R64" s="40">
        <v>311107.56504118699</v>
      </c>
      <c r="S64" s="40">
        <f t="shared" si="1"/>
        <v>1814053.7397411871</v>
      </c>
    </row>
    <row r="65" spans="1:19" ht="17.25" customHeight="1" x14ac:dyDescent="0.3">
      <c r="A65" s="19"/>
      <c r="B65" s="48" t="s">
        <v>132</v>
      </c>
      <c r="C65" s="40">
        <v>6392.6195099999995</v>
      </c>
      <c r="D65" s="40">
        <v>233400.54977000001</v>
      </c>
      <c r="E65" s="40">
        <v>248031.52024000001</v>
      </c>
      <c r="F65" s="40">
        <v>140475.03813999999</v>
      </c>
      <c r="G65" s="40">
        <v>109056.37946</v>
      </c>
      <c r="H65" s="40">
        <v>562.21453000000008</v>
      </c>
      <c r="I65" s="40">
        <v>58.458769999999994</v>
      </c>
      <c r="J65" s="40">
        <v>18622.704120000002</v>
      </c>
      <c r="K65" s="40">
        <v>41720.195220000001</v>
      </c>
      <c r="L65" s="40">
        <v>644313.53116999997</v>
      </c>
      <c r="M65" s="40">
        <v>1142.47371</v>
      </c>
      <c r="N65" s="40">
        <v>29571.407059999998</v>
      </c>
      <c r="O65" s="40">
        <v>10778.60607</v>
      </c>
      <c r="P65" s="40">
        <v>4757.5195700000004</v>
      </c>
      <c r="Q65" s="40">
        <f t="shared" si="0"/>
        <v>1488883.2173400002</v>
      </c>
      <c r="R65" s="40">
        <v>307264.73893034999</v>
      </c>
      <c r="S65" s="40">
        <f t="shared" si="1"/>
        <v>1796147.9562703501</v>
      </c>
    </row>
    <row r="66" spans="1:19" ht="17.25" customHeight="1" x14ac:dyDescent="0.3">
      <c r="A66" s="19"/>
      <c r="B66" s="48" t="s">
        <v>133</v>
      </c>
      <c r="C66" s="40">
        <v>6389.2298200000005</v>
      </c>
      <c r="D66" s="40">
        <v>233169.06909999999</v>
      </c>
      <c r="E66" s="40">
        <v>271119.66662999999</v>
      </c>
      <c r="F66" s="40">
        <v>142463.15109999999</v>
      </c>
      <c r="G66" s="40">
        <v>115623.40134</v>
      </c>
      <c r="H66" s="40">
        <v>502.72273999999999</v>
      </c>
      <c r="I66" s="40">
        <v>32.396209999999996</v>
      </c>
      <c r="J66" s="40">
        <v>29588.923269999999</v>
      </c>
      <c r="K66" s="40">
        <v>39760.424639999997</v>
      </c>
      <c r="L66" s="40">
        <v>655099.62270000007</v>
      </c>
      <c r="M66" s="40">
        <v>1159.9640400000001</v>
      </c>
      <c r="N66" s="40">
        <v>29243.498420000004</v>
      </c>
      <c r="O66" s="40">
        <v>10910.364369999999</v>
      </c>
      <c r="P66" s="40">
        <v>4927.7799000000005</v>
      </c>
      <c r="Q66" s="40">
        <f t="shared" si="0"/>
        <v>1539990.2142800002</v>
      </c>
      <c r="R66" s="40">
        <v>306668.95650641201</v>
      </c>
      <c r="S66" s="40">
        <f t="shared" si="1"/>
        <v>1846659.1707864122</v>
      </c>
    </row>
    <row r="67" spans="1:19" ht="17.25" customHeight="1" x14ac:dyDescent="0.3">
      <c r="A67" s="19"/>
      <c r="B67" s="48" t="s">
        <v>134</v>
      </c>
      <c r="C67" s="40">
        <v>6579.9279699999997</v>
      </c>
      <c r="D67" s="40">
        <v>232782.61413</v>
      </c>
      <c r="E67" s="40">
        <v>261173.14585</v>
      </c>
      <c r="F67" s="40">
        <v>141605.69203000001</v>
      </c>
      <c r="G67" s="40">
        <v>118650.31739</v>
      </c>
      <c r="H67" s="40">
        <v>514.95038999999997</v>
      </c>
      <c r="I67" s="40">
        <v>98.940190000000001</v>
      </c>
      <c r="J67" s="40">
        <v>29321.87067</v>
      </c>
      <c r="K67" s="40">
        <v>40753.298049999998</v>
      </c>
      <c r="L67" s="40">
        <v>647857.79180000001</v>
      </c>
      <c r="M67" s="40">
        <v>1260.2705100000001</v>
      </c>
      <c r="N67" s="40">
        <v>30000.871520000001</v>
      </c>
      <c r="O67" s="40">
        <v>10815.83498</v>
      </c>
      <c r="P67" s="40">
        <v>4818.5969999999998</v>
      </c>
      <c r="Q67" s="40">
        <f t="shared" si="0"/>
        <v>1526234.1224799999</v>
      </c>
      <c r="R67" s="40">
        <v>313218.16082407499</v>
      </c>
      <c r="S67" s="40">
        <f t="shared" si="1"/>
        <v>1839452.2833040748</v>
      </c>
    </row>
    <row r="68" spans="1:19" ht="17.25" customHeight="1" x14ac:dyDescent="0.3">
      <c r="A68" s="19"/>
      <c r="B68" s="48" t="s">
        <v>135</v>
      </c>
      <c r="C68" s="40">
        <v>6391.8313399999997</v>
      </c>
      <c r="D68" s="40">
        <v>235458.67374999999</v>
      </c>
      <c r="E68" s="40">
        <v>266181.75852000003</v>
      </c>
      <c r="F68" s="40">
        <v>139669.54118999999</v>
      </c>
      <c r="G68" s="40">
        <v>117607.59076000001</v>
      </c>
      <c r="H68" s="40">
        <v>532.49367000000007</v>
      </c>
      <c r="I68" s="40">
        <v>58.850250000000003</v>
      </c>
      <c r="J68" s="40">
        <v>40333.064100000003</v>
      </c>
      <c r="K68" s="40">
        <v>41698.084770000001</v>
      </c>
      <c r="L68" s="40">
        <v>637550.96009000007</v>
      </c>
      <c r="M68" s="40">
        <v>1136.28899</v>
      </c>
      <c r="N68" s="40">
        <v>32085.34604</v>
      </c>
      <c r="O68" s="40">
        <v>10705.57091</v>
      </c>
      <c r="P68" s="40">
        <v>5346.2480999999998</v>
      </c>
      <c r="Q68" s="40">
        <f t="shared" si="0"/>
        <v>1534756.3024800001</v>
      </c>
      <c r="R68" s="40">
        <v>300514.102937588</v>
      </c>
      <c r="S68" s="40">
        <f t="shared" si="1"/>
        <v>1835270.4054175881</v>
      </c>
    </row>
    <row r="69" spans="1:19" ht="17.25" customHeight="1" x14ac:dyDescent="0.3">
      <c r="A69" s="19"/>
      <c r="B69" s="48" t="s">
        <v>136</v>
      </c>
      <c r="C69" s="40">
        <v>6611.5524599999999</v>
      </c>
      <c r="D69" s="40">
        <v>233469.36884000001</v>
      </c>
      <c r="E69" s="40">
        <v>282757.32743</v>
      </c>
      <c r="F69" s="40">
        <v>142747.12908000001</v>
      </c>
      <c r="G69" s="40">
        <v>119249.41549</v>
      </c>
      <c r="H69" s="40">
        <v>520.97916999999995</v>
      </c>
      <c r="I69" s="40">
        <v>72.21896000000001</v>
      </c>
      <c r="J69" s="40">
        <v>40204.334900000002</v>
      </c>
      <c r="K69" s="40">
        <v>42970.587180000002</v>
      </c>
      <c r="L69" s="40">
        <v>626395.22510000004</v>
      </c>
      <c r="M69" s="40">
        <v>965.20231999999999</v>
      </c>
      <c r="N69" s="40">
        <v>32066.546059999997</v>
      </c>
      <c r="O69" s="40">
        <v>14231.30672</v>
      </c>
      <c r="P69" s="40">
        <v>5298.9097400000001</v>
      </c>
      <c r="Q69" s="40">
        <f t="shared" si="0"/>
        <v>1547560.1034500001</v>
      </c>
      <c r="R69" s="40">
        <v>299898.90851502505</v>
      </c>
      <c r="S69" s="40">
        <f t="shared" si="1"/>
        <v>1847459.0119650252</v>
      </c>
    </row>
    <row r="70" spans="1:19" ht="17.25" customHeight="1" x14ac:dyDescent="0.3">
      <c r="A70" s="19"/>
      <c r="B70" s="48" t="s">
        <v>137</v>
      </c>
      <c r="C70" s="40">
        <v>6561.9886699999997</v>
      </c>
      <c r="D70" s="40">
        <v>216566.05772000001</v>
      </c>
      <c r="E70" s="40">
        <v>303274.59432999999</v>
      </c>
      <c r="F70" s="40">
        <v>140795.54944999999</v>
      </c>
      <c r="G70" s="40">
        <v>123139.24174</v>
      </c>
      <c r="H70" s="40">
        <v>471.81601000000001</v>
      </c>
      <c r="I70" s="40">
        <v>41.644179999999999</v>
      </c>
      <c r="J70" s="40">
        <v>51121.010820000003</v>
      </c>
      <c r="K70" s="40">
        <v>44837.328689999995</v>
      </c>
      <c r="L70" s="40">
        <v>641580.74176999996</v>
      </c>
      <c r="M70" s="40">
        <v>1008.7541199999999</v>
      </c>
      <c r="N70" s="40">
        <v>32047.69514</v>
      </c>
      <c r="O70" s="40">
        <v>14381.078710000002</v>
      </c>
      <c r="P70" s="40">
        <v>5316.34591</v>
      </c>
      <c r="Q70" s="40">
        <f t="shared" si="0"/>
        <v>1581143.8472599997</v>
      </c>
      <c r="R70" s="40">
        <v>295006.66522705101</v>
      </c>
      <c r="S70" s="40">
        <f t="shared" si="1"/>
        <v>1876150.5124870506</v>
      </c>
    </row>
    <row r="71" spans="1:19" ht="17.25" customHeight="1" x14ac:dyDescent="0.3">
      <c r="A71" s="19"/>
      <c r="B71" s="48" t="s">
        <v>138</v>
      </c>
      <c r="C71" s="40">
        <v>6751.43804</v>
      </c>
      <c r="D71" s="40">
        <v>212556.60697999998</v>
      </c>
      <c r="E71" s="40">
        <v>302062.02032999997</v>
      </c>
      <c r="F71" s="40">
        <v>140294.15234</v>
      </c>
      <c r="G71" s="40">
        <v>106832.77183</v>
      </c>
      <c r="H71" s="40">
        <v>488.14391999999998</v>
      </c>
      <c r="I71" s="40">
        <v>60.180610000000001</v>
      </c>
      <c r="J71" s="40">
        <v>50982.347249999999</v>
      </c>
      <c r="K71" s="40">
        <v>45144.368450000002</v>
      </c>
      <c r="L71" s="40">
        <v>640176.61609000002</v>
      </c>
      <c r="M71" s="40">
        <v>946.15579000000002</v>
      </c>
      <c r="N71" s="40">
        <v>32157.87328</v>
      </c>
      <c r="O71" s="40">
        <v>14256.86577</v>
      </c>
      <c r="P71" s="40">
        <v>5210.0002400000003</v>
      </c>
      <c r="Q71" s="40">
        <f t="shared" si="0"/>
        <v>1557919.5409199998</v>
      </c>
      <c r="R71" s="40">
        <v>288807.40915468801</v>
      </c>
      <c r="S71" s="40">
        <f t="shared" si="1"/>
        <v>1846726.9500746878</v>
      </c>
    </row>
    <row r="72" spans="1:19" ht="17.25" customHeight="1" x14ac:dyDescent="0.3">
      <c r="A72" s="19"/>
      <c r="B72" s="48" t="s">
        <v>139</v>
      </c>
      <c r="C72" s="40">
        <v>6764.0151599999999</v>
      </c>
      <c r="D72" s="40">
        <v>209332.60131999999</v>
      </c>
      <c r="E72" s="40">
        <v>307832.88573000004</v>
      </c>
      <c r="F72" s="40">
        <v>141700.76980000001</v>
      </c>
      <c r="G72" s="40">
        <v>101389.81481</v>
      </c>
      <c r="H72" s="40">
        <v>481.56043</v>
      </c>
      <c r="I72" s="40">
        <v>72.283559999999994</v>
      </c>
      <c r="J72" s="40">
        <v>50888.318850000003</v>
      </c>
      <c r="K72" s="40">
        <v>47965.627979999997</v>
      </c>
      <c r="L72" s="40">
        <v>643961.78308000008</v>
      </c>
      <c r="M72" s="40">
        <v>919.90551000000005</v>
      </c>
      <c r="N72" s="40">
        <v>32744.516739999999</v>
      </c>
      <c r="O72" s="40">
        <v>14005.427089999999</v>
      </c>
      <c r="P72" s="40">
        <v>5055.3107499999996</v>
      </c>
      <c r="Q72" s="40">
        <f t="shared" si="0"/>
        <v>1563114.8208099999</v>
      </c>
      <c r="R72" s="40">
        <v>283346.92316968902</v>
      </c>
      <c r="S72" s="40">
        <f t="shared" si="1"/>
        <v>1846461.743979689</v>
      </c>
    </row>
    <row r="73" spans="1:19" ht="17.25" customHeight="1" x14ac:dyDescent="0.3">
      <c r="A73" s="19"/>
      <c r="B73" s="48" t="s">
        <v>140</v>
      </c>
      <c r="C73" s="40">
        <v>7007.6234199999999</v>
      </c>
      <c r="D73" s="40">
        <v>212195.33043999999</v>
      </c>
      <c r="E73" s="40">
        <v>302784.44770999998</v>
      </c>
      <c r="F73" s="40">
        <v>142224.31258000003</v>
      </c>
      <c r="G73" s="40">
        <v>100457.23084999999</v>
      </c>
      <c r="H73" s="40">
        <v>493.59253000000001</v>
      </c>
      <c r="I73" s="40">
        <v>26.672609999999999</v>
      </c>
      <c r="J73" s="40">
        <v>61405.316859999999</v>
      </c>
      <c r="K73" s="40">
        <v>48565.907310000002</v>
      </c>
      <c r="L73" s="40">
        <v>649004.87670000002</v>
      </c>
      <c r="M73" s="40">
        <v>917.90231000000006</v>
      </c>
      <c r="N73" s="40">
        <v>31451.272010000001</v>
      </c>
      <c r="O73" s="40">
        <v>14040.886710000001</v>
      </c>
      <c r="P73" s="40">
        <v>5214.2230999999992</v>
      </c>
      <c r="Q73" s="40">
        <f t="shared" ref="Q73:Q136" si="2">SUM(C73:P73)</f>
        <v>1575789.5951400003</v>
      </c>
      <c r="R73" s="40">
        <v>278875.57853440102</v>
      </c>
      <c r="S73" s="40">
        <f t="shared" si="1"/>
        <v>1854665.1736744014</v>
      </c>
    </row>
    <row r="74" spans="1:19" ht="17.25" customHeight="1" x14ac:dyDescent="0.3">
      <c r="A74" s="19"/>
      <c r="B74" s="48" t="s">
        <v>141</v>
      </c>
      <c r="C74" s="40">
        <v>7301.7790100000002</v>
      </c>
      <c r="D74" s="40">
        <v>216252.74165000001</v>
      </c>
      <c r="E74" s="40">
        <v>313437.09175000002</v>
      </c>
      <c r="F74" s="40">
        <v>143649.19297999999</v>
      </c>
      <c r="G74" s="40">
        <v>100044.76948</v>
      </c>
      <c r="H74" s="40">
        <v>476.50741999999997</v>
      </c>
      <c r="I74" s="40">
        <v>2.2320100000000003</v>
      </c>
      <c r="J74" s="40">
        <v>61421.807770000007</v>
      </c>
      <c r="K74" s="40">
        <v>50231.574289999997</v>
      </c>
      <c r="L74" s="40">
        <v>646118.20490000001</v>
      </c>
      <c r="M74" s="40">
        <v>865.7174</v>
      </c>
      <c r="N74" s="40">
        <v>31545.956320000001</v>
      </c>
      <c r="O74" s="40">
        <v>13918.345039999998</v>
      </c>
      <c r="P74" s="40">
        <v>5317.2919400000001</v>
      </c>
      <c r="Q74" s="40">
        <f t="shared" si="2"/>
        <v>1590583.2119600002</v>
      </c>
      <c r="R74" s="40">
        <v>274875.692595826</v>
      </c>
      <c r="S74" s="40">
        <f t="shared" ref="S74:S140" si="3">SUM(Q74:R74)</f>
        <v>1865458.9045558262</v>
      </c>
    </row>
    <row r="75" spans="1:19" ht="17.25" customHeight="1" x14ac:dyDescent="0.3">
      <c r="A75" s="19"/>
      <c r="B75" s="48" t="s">
        <v>142</v>
      </c>
      <c r="C75" s="40">
        <v>6934.4092699999992</v>
      </c>
      <c r="D75" s="40">
        <v>216349.46121000001</v>
      </c>
      <c r="E75" s="40">
        <v>319238.40935999999</v>
      </c>
      <c r="F75" s="40">
        <v>139765.50047999999</v>
      </c>
      <c r="G75" s="40">
        <v>97918.89059000001</v>
      </c>
      <c r="H75" s="40">
        <v>493.57496000000003</v>
      </c>
      <c r="I75" s="40">
        <v>47.563309999999994</v>
      </c>
      <c r="J75" s="40">
        <v>61021.827979999995</v>
      </c>
      <c r="K75" s="40">
        <v>49722.88665</v>
      </c>
      <c r="L75" s="40">
        <v>665297.39061</v>
      </c>
      <c r="M75" s="40">
        <v>737.54133999999999</v>
      </c>
      <c r="N75" s="40">
        <v>31678.746440000003</v>
      </c>
      <c r="O75" s="40">
        <v>14899.4352</v>
      </c>
      <c r="P75" s="40">
        <v>5373.3077400000002</v>
      </c>
      <c r="Q75" s="40">
        <f t="shared" si="2"/>
        <v>1609478.9451399997</v>
      </c>
      <c r="R75" s="40">
        <v>273818.31036370102</v>
      </c>
      <c r="S75" s="40">
        <f t="shared" si="3"/>
        <v>1883297.2555037008</v>
      </c>
    </row>
    <row r="76" spans="1:19" ht="17.25" customHeight="1" x14ac:dyDescent="0.3">
      <c r="A76" s="19"/>
      <c r="B76" s="48" t="s">
        <v>143</v>
      </c>
      <c r="C76" s="40">
        <v>7099.6644900000001</v>
      </c>
      <c r="D76" s="40">
        <v>218213.51409000001</v>
      </c>
      <c r="E76" s="40">
        <v>322849.47529000003</v>
      </c>
      <c r="F76" s="40">
        <v>142888.89171999999</v>
      </c>
      <c r="G76" s="40">
        <v>98741.40095000001</v>
      </c>
      <c r="H76" s="40">
        <v>504.31214</v>
      </c>
      <c r="I76" s="40">
        <v>-9.5604099999999992</v>
      </c>
      <c r="J76" s="40">
        <v>60801.879759999996</v>
      </c>
      <c r="K76" s="40">
        <v>50894.903709999999</v>
      </c>
      <c r="L76" s="40">
        <v>688709.45125000004</v>
      </c>
      <c r="M76" s="40">
        <v>1059.73171</v>
      </c>
      <c r="N76" s="40">
        <v>31817.651850000002</v>
      </c>
      <c r="O76" s="40">
        <v>14841.29667</v>
      </c>
      <c r="P76" s="40">
        <v>5408.0468600000004</v>
      </c>
      <c r="Q76" s="40">
        <f t="shared" si="2"/>
        <v>1643820.6600800001</v>
      </c>
      <c r="R76" s="40">
        <v>278087.615003613</v>
      </c>
      <c r="S76" s="40">
        <f t="shared" si="3"/>
        <v>1921908.2750836131</v>
      </c>
    </row>
    <row r="77" spans="1:19" ht="17.25" customHeight="1" x14ac:dyDescent="0.3">
      <c r="A77" s="19"/>
      <c r="B77" s="48" t="s">
        <v>144</v>
      </c>
      <c r="C77" s="40">
        <v>7274.19974</v>
      </c>
      <c r="D77" s="40">
        <v>223344.95158000002</v>
      </c>
      <c r="E77" s="40">
        <v>327107.98787999997</v>
      </c>
      <c r="F77" s="40">
        <v>148736.93769999998</v>
      </c>
      <c r="G77" s="40">
        <v>97017.168239999999</v>
      </c>
      <c r="H77" s="40">
        <v>497.99005</v>
      </c>
      <c r="I77" s="40">
        <v>8.3034200000000009</v>
      </c>
      <c r="J77" s="40">
        <v>60742.231490000006</v>
      </c>
      <c r="K77" s="40">
        <v>47597.699850000005</v>
      </c>
      <c r="L77" s="40">
        <v>712242.23413</v>
      </c>
      <c r="M77" s="40">
        <v>966.46784000000002</v>
      </c>
      <c r="N77" s="40">
        <v>32121.469359999999</v>
      </c>
      <c r="O77" s="40">
        <v>14648.55265</v>
      </c>
      <c r="P77" s="40">
        <v>5385.3329199999998</v>
      </c>
      <c r="Q77" s="40">
        <f t="shared" si="2"/>
        <v>1677691.52685</v>
      </c>
      <c r="R77" s="40">
        <v>279655.51252435101</v>
      </c>
      <c r="S77" s="40">
        <f t="shared" si="3"/>
        <v>1957347.039374351</v>
      </c>
    </row>
    <row r="78" spans="1:19" ht="17.25" customHeight="1" x14ac:dyDescent="0.3">
      <c r="A78" s="19"/>
      <c r="B78" s="48" t="s">
        <v>145</v>
      </c>
      <c r="C78" s="40">
        <v>6945.1797400000005</v>
      </c>
      <c r="D78" s="40">
        <v>226071.85684999998</v>
      </c>
      <c r="E78" s="40">
        <v>341365.87225000001</v>
      </c>
      <c r="F78" s="40">
        <v>152202.96162000002</v>
      </c>
      <c r="G78" s="40">
        <v>99406.834019999995</v>
      </c>
      <c r="H78" s="40">
        <v>502.50089000000003</v>
      </c>
      <c r="I78" s="40">
        <v>43.823160000000001</v>
      </c>
      <c r="J78" s="40">
        <v>60452.180939999998</v>
      </c>
      <c r="K78" s="40">
        <v>49191.12199</v>
      </c>
      <c r="L78" s="40">
        <v>684619.8889299999</v>
      </c>
      <c r="M78" s="40">
        <v>860.52028000000007</v>
      </c>
      <c r="N78" s="40">
        <v>32264.284329999999</v>
      </c>
      <c r="O78" s="40">
        <v>15497.438239999999</v>
      </c>
      <c r="P78" s="40">
        <v>5456.16021</v>
      </c>
      <c r="Q78" s="40">
        <f t="shared" si="2"/>
        <v>1674880.6234499998</v>
      </c>
      <c r="R78" s="40">
        <v>275109.94597410003</v>
      </c>
      <c r="S78" s="40">
        <f t="shared" si="3"/>
        <v>1949990.5694240998</v>
      </c>
    </row>
    <row r="79" spans="1:19" ht="17.25" customHeight="1" x14ac:dyDescent="0.3">
      <c r="A79" s="19"/>
      <c r="B79" s="48" t="s">
        <v>146</v>
      </c>
      <c r="C79" s="40">
        <v>7103.4555700000001</v>
      </c>
      <c r="D79" s="40">
        <v>227735.29085299998</v>
      </c>
      <c r="E79" s="40">
        <v>337001.90846000001</v>
      </c>
      <c r="F79" s="40">
        <v>141679.61387999999</v>
      </c>
      <c r="G79" s="40">
        <v>100509.00248000001</v>
      </c>
      <c r="H79" s="40">
        <v>494.1848</v>
      </c>
      <c r="I79" s="40">
        <v>88.827490000000012</v>
      </c>
      <c r="J79" s="40">
        <v>48988.684409999994</v>
      </c>
      <c r="K79" s="40">
        <v>49882.436369999996</v>
      </c>
      <c r="L79" s="40">
        <v>689064.16670000006</v>
      </c>
      <c r="M79" s="40">
        <v>1031.5932499999999</v>
      </c>
      <c r="N79" s="40">
        <v>34728.098189999997</v>
      </c>
      <c r="O79" s="40">
        <v>15431.776800000001</v>
      </c>
      <c r="P79" s="40">
        <v>5485.0994099999998</v>
      </c>
      <c r="Q79" s="40">
        <f t="shared" si="2"/>
        <v>1659224.1386630002</v>
      </c>
      <c r="R79" s="40">
        <v>271166.91298340203</v>
      </c>
      <c r="S79" s="40">
        <f t="shared" si="3"/>
        <v>1930391.0516464021</v>
      </c>
    </row>
    <row r="80" spans="1:19" ht="17.25" customHeight="1" x14ac:dyDescent="0.3">
      <c r="A80" s="19"/>
      <c r="B80" s="48" t="s">
        <v>147</v>
      </c>
      <c r="C80" s="40">
        <v>6861.6033299999999</v>
      </c>
      <c r="D80" s="40">
        <v>233076.48259</v>
      </c>
      <c r="E80" s="40">
        <v>319835.58854999999</v>
      </c>
      <c r="F80" s="40">
        <v>143991.02753999998</v>
      </c>
      <c r="G80" s="40">
        <v>101528.73785999999</v>
      </c>
      <c r="H80" s="40">
        <v>417.53047999999995</v>
      </c>
      <c r="I80" s="40">
        <v>54.804180000000002</v>
      </c>
      <c r="J80" s="40">
        <v>42075.268810000001</v>
      </c>
      <c r="K80" s="40">
        <v>50989.25086</v>
      </c>
      <c r="L80" s="40">
        <v>688700.05128999997</v>
      </c>
      <c r="M80" s="40">
        <v>1112.6078400000001</v>
      </c>
      <c r="N80" s="40">
        <v>39705.931299999997</v>
      </c>
      <c r="O80" s="40">
        <v>15196.782800000001</v>
      </c>
      <c r="P80" s="40">
        <v>5429.6139899999998</v>
      </c>
      <c r="Q80" s="40">
        <f t="shared" si="2"/>
        <v>1648975.2814199997</v>
      </c>
      <c r="R80" s="40">
        <v>269992.29422659997</v>
      </c>
      <c r="S80" s="40">
        <f t="shared" si="3"/>
        <v>1918967.5756465998</v>
      </c>
    </row>
    <row r="81" spans="1:19" ht="17.25" customHeight="1" x14ac:dyDescent="0.3">
      <c r="A81" s="19"/>
      <c r="B81" s="48" t="s">
        <v>148</v>
      </c>
      <c r="C81" s="40">
        <v>6641.9297699999997</v>
      </c>
      <c r="D81" s="40">
        <v>228143.64936000001</v>
      </c>
      <c r="E81" s="40">
        <v>322483.23243999999</v>
      </c>
      <c r="F81" s="40">
        <v>145245.80744</v>
      </c>
      <c r="G81" s="40">
        <v>99425.671290000013</v>
      </c>
      <c r="H81" s="40">
        <v>415.21009999999995</v>
      </c>
      <c r="I81" s="40">
        <v>173.90726000000001</v>
      </c>
      <c r="J81" s="40">
        <v>41669.616959999999</v>
      </c>
      <c r="K81" s="40">
        <v>51009.492829999996</v>
      </c>
      <c r="L81" s="40">
        <v>678455.02988000005</v>
      </c>
      <c r="M81" s="40">
        <v>1024.4725799999999</v>
      </c>
      <c r="N81" s="40">
        <v>39551.641619999995</v>
      </c>
      <c r="O81" s="40">
        <v>15044.59813</v>
      </c>
      <c r="P81" s="40">
        <v>5472.5763999999999</v>
      </c>
      <c r="Q81" s="40">
        <f t="shared" si="2"/>
        <v>1634756.8360599999</v>
      </c>
      <c r="R81" s="40">
        <v>268507.07949410001</v>
      </c>
      <c r="S81" s="40">
        <f t="shared" si="3"/>
        <v>1903263.9155540999</v>
      </c>
    </row>
    <row r="82" spans="1:19" ht="17.25" customHeight="1" x14ac:dyDescent="0.3">
      <c r="A82" s="19"/>
      <c r="B82" s="48" t="s">
        <v>149</v>
      </c>
      <c r="C82" s="40">
        <v>6619.0128700000005</v>
      </c>
      <c r="D82" s="40">
        <v>227365.78900999998</v>
      </c>
      <c r="E82" s="40">
        <v>317962.27976</v>
      </c>
      <c r="F82" s="40">
        <v>146263.57846000002</v>
      </c>
      <c r="G82" s="40">
        <v>104837.12025000001</v>
      </c>
      <c r="H82" s="40">
        <v>410.69677000000001</v>
      </c>
      <c r="I82" s="40">
        <v>198.9092</v>
      </c>
      <c r="J82" s="40">
        <v>31165.481940000001</v>
      </c>
      <c r="K82" s="40">
        <v>50992.074119999997</v>
      </c>
      <c r="L82" s="40">
        <v>703127.31641999993</v>
      </c>
      <c r="M82" s="40">
        <v>2283.0881600000002</v>
      </c>
      <c r="N82" s="40">
        <v>39836.914290000001</v>
      </c>
      <c r="O82" s="40">
        <v>14734.91814</v>
      </c>
      <c r="P82" s="40">
        <v>5426.1642899999997</v>
      </c>
      <c r="Q82" s="40">
        <f t="shared" si="2"/>
        <v>1651223.3436799999</v>
      </c>
      <c r="R82" s="40">
        <v>264259.16047007602</v>
      </c>
      <c r="S82" s="40">
        <f t="shared" si="3"/>
        <v>1915482.5041500758</v>
      </c>
    </row>
    <row r="83" spans="1:19" ht="17.25" customHeight="1" x14ac:dyDescent="0.3">
      <c r="A83" s="19"/>
      <c r="B83" s="48" t="s">
        <v>150</v>
      </c>
      <c r="C83" s="40">
        <v>6936.8657199999998</v>
      </c>
      <c r="D83" s="40">
        <v>231333.70744</v>
      </c>
      <c r="E83" s="40">
        <v>319279.45577999996</v>
      </c>
      <c r="F83" s="40">
        <v>145791.70580000003</v>
      </c>
      <c r="G83" s="40">
        <v>107340.16348</v>
      </c>
      <c r="H83" s="40">
        <v>398.36872999999997</v>
      </c>
      <c r="I83" s="40">
        <v>126.553</v>
      </c>
      <c r="J83" s="40">
        <v>31036.198199999999</v>
      </c>
      <c r="K83" s="40">
        <v>52408.738770000004</v>
      </c>
      <c r="L83" s="40">
        <v>701327.45371999999</v>
      </c>
      <c r="M83" s="40">
        <v>2277.4116200000003</v>
      </c>
      <c r="N83" s="40">
        <v>43039.596460000001</v>
      </c>
      <c r="O83" s="40">
        <v>14692.495010000001</v>
      </c>
      <c r="P83" s="40">
        <v>5439.4689600000002</v>
      </c>
      <c r="Q83" s="40">
        <f t="shared" si="2"/>
        <v>1661428.1826899997</v>
      </c>
      <c r="R83" s="40">
        <v>263283.58629885095</v>
      </c>
      <c r="S83" s="40">
        <f t="shared" si="3"/>
        <v>1924711.7689888505</v>
      </c>
    </row>
    <row r="84" spans="1:19" ht="17.25" customHeight="1" x14ac:dyDescent="0.3">
      <c r="A84" s="19"/>
      <c r="B84" s="48" t="s">
        <v>151</v>
      </c>
      <c r="C84" s="40">
        <v>7128.41489</v>
      </c>
      <c r="D84" s="40">
        <v>231218.81766</v>
      </c>
      <c r="E84" s="40">
        <v>319427.71502999996</v>
      </c>
      <c r="F84" s="40">
        <v>144102.63425</v>
      </c>
      <c r="G84" s="40">
        <v>106409.75059000001</v>
      </c>
      <c r="H84" s="40">
        <v>398.16548999999998</v>
      </c>
      <c r="I84" s="40">
        <v>122.68416999999999</v>
      </c>
      <c r="J84" s="40">
        <v>38586.847780000004</v>
      </c>
      <c r="K84" s="40">
        <v>51356.742380000003</v>
      </c>
      <c r="L84" s="40">
        <v>708063.76082000008</v>
      </c>
      <c r="M84" s="40">
        <v>2165.9891400000001</v>
      </c>
      <c r="N84" s="40">
        <v>42799.548849999999</v>
      </c>
      <c r="O84" s="40">
        <v>14677.605880000001</v>
      </c>
      <c r="P84" s="40">
        <v>5375.29612</v>
      </c>
      <c r="Q84" s="40">
        <f t="shared" si="2"/>
        <v>1671833.9730499997</v>
      </c>
      <c r="R84" s="40">
        <v>258930.02248455101</v>
      </c>
      <c r="S84" s="40">
        <f t="shared" si="3"/>
        <v>1930763.9955345506</v>
      </c>
    </row>
    <row r="85" spans="1:19" ht="17.25" customHeight="1" x14ac:dyDescent="0.3">
      <c r="A85" s="19"/>
      <c r="B85" s="48" t="s">
        <v>152</v>
      </c>
      <c r="C85" s="40">
        <v>6786.4083200000005</v>
      </c>
      <c r="D85" s="40">
        <v>227912.82871</v>
      </c>
      <c r="E85" s="40">
        <v>320859.75274000003</v>
      </c>
      <c r="F85" s="40">
        <v>143658.41266</v>
      </c>
      <c r="G85" s="40">
        <v>103504.52307</v>
      </c>
      <c r="H85" s="40">
        <v>392.49940000000004</v>
      </c>
      <c r="I85" s="40">
        <v>143.05266</v>
      </c>
      <c r="J85" s="40">
        <v>28372.215909999999</v>
      </c>
      <c r="K85" s="40">
        <v>52893.966569999997</v>
      </c>
      <c r="L85" s="40">
        <v>709294.53452999995</v>
      </c>
      <c r="M85" s="40">
        <v>2145.6766899999998</v>
      </c>
      <c r="N85" s="40">
        <v>42559.821049999999</v>
      </c>
      <c r="O85" s="40">
        <v>14530.113380000001</v>
      </c>
      <c r="P85" s="40">
        <v>5355.04673</v>
      </c>
      <c r="Q85" s="40">
        <f t="shared" si="2"/>
        <v>1658408.8524200001</v>
      </c>
      <c r="R85" s="40">
        <v>256545.20128628699</v>
      </c>
      <c r="S85" s="40">
        <f t="shared" si="3"/>
        <v>1914954.0537062872</v>
      </c>
    </row>
    <row r="86" spans="1:19" ht="17.25" customHeight="1" x14ac:dyDescent="0.3">
      <c r="A86" s="19"/>
      <c r="B86" s="48" t="s">
        <v>153</v>
      </c>
      <c r="C86" s="40">
        <v>6551.0040099999997</v>
      </c>
      <c r="D86" s="40">
        <v>233549.20018000001</v>
      </c>
      <c r="E86" s="40">
        <v>334838.92748000001</v>
      </c>
      <c r="F86" s="40">
        <v>140153.38498</v>
      </c>
      <c r="G86" s="40">
        <v>100097.67186</v>
      </c>
      <c r="H86" s="40">
        <v>400.40282999999999</v>
      </c>
      <c r="I86" s="40">
        <v>164.93857</v>
      </c>
      <c r="J86" s="40">
        <v>30968.323940000002</v>
      </c>
      <c r="K86" s="40">
        <v>53574.64327</v>
      </c>
      <c r="L86" s="40">
        <v>702972.26228999998</v>
      </c>
      <c r="M86" s="40">
        <v>881.78282999999999</v>
      </c>
      <c r="N86" s="40">
        <v>42657.445460000003</v>
      </c>
      <c r="O86" s="40">
        <v>14489.028460000001</v>
      </c>
      <c r="P86" s="40">
        <v>5416.5912099999996</v>
      </c>
      <c r="Q86" s="40">
        <f t="shared" si="2"/>
        <v>1666715.6073699999</v>
      </c>
      <c r="R86" s="40">
        <v>254661.50749788902</v>
      </c>
      <c r="S86" s="40">
        <f t="shared" si="3"/>
        <v>1921377.1148678889</v>
      </c>
    </row>
    <row r="87" spans="1:19" ht="17.25" customHeight="1" x14ac:dyDescent="0.3">
      <c r="A87" s="19"/>
      <c r="B87" s="48" t="s">
        <v>154</v>
      </c>
      <c r="C87" s="40">
        <v>6636.0902900000001</v>
      </c>
      <c r="D87" s="40">
        <v>232967.20663</v>
      </c>
      <c r="E87" s="40">
        <v>328654.50349000003</v>
      </c>
      <c r="F87" s="40">
        <v>146179.94425</v>
      </c>
      <c r="G87" s="40">
        <v>95250.959620000009</v>
      </c>
      <c r="H87" s="40">
        <v>412.07491999999996</v>
      </c>
      <c r="I87" s="40">
        <v>5159.9054299999998</v>
      </c>
      <c r="J87" s="40">
        <v>31662.117600000001</v>
      </c>
      <c r="K87" s="40">
        <v>49890.304360000002</v>
      </c>
      <c r="L87" s="40">
        <v>708695.29094000009</v>
      </c>
      <c r="M87" s="40">
        <v>1081.11159</v>
      </c>
      <c r="N87" s="40">
        <v>42277.496700000003</v>
      </c>
      <c r="O87" s="40">
        <v>14743.569670000001</v>
      </c>
      <c r="P87" s="40">
        <v>5419.9266600000001</v>
      </c>
      <c r="Q87" s="40">
        <f t="shared" si="2"/>
        <v>1669030.5021500005</v>
      </c>
      <c r="R87" s="40">
        <v>251156.70128334002</v>
      </c>
      <c r="S87" s="40">
        <f t="shared" si="3"/>
        <v>1920187.2034333406</v>
      </c>
    </row>
    <row r="88" spans="1:19" ht="17.25" customHeight="1" x14ac:dyDescent="0.3">
      <c r="A88" s="19"/>
      <c r="B88" s="48" t="s">
        <v>155</v>
      </c>
      <c r="C88" s="40">
        <v>6722.2676100000008</v>
      </c>
      <c r="D88" s="40">
        <v>238749.60874</v>
      </c>
      <c r="E88" s="40">
        <v>335103.74082000001</v>
      </c>
      <c r="F88" s="40">
        <v>144657.00529</v>
      </c>
      <c r="G88" s="40">
        <v>97463.481290000011</v>
      </c>
      <c r="H88" s="40">
        <v>399.79654999999997</v>
      </c>
      <c r="I88" s="40">
        <v>5028.5931100000007</v>
      </c>
      <c r="J88" s="40">
        <v>32620.865000000002</v>
      </c>
      <c r="K88" s="40">
        <v>48867.235689999994</v>
      </c>
      <c r="L88" s="40">
        <v>699434.04413000005</v>
      </c>
      <c r="M88" s="40">
        <v>1214.52754</v>
      </c>
      <c r="N88" s="40">
        <v>42086.476920000001</v>
      </c>
      <c r="O88" s="40">
        <v>15037.69022</v>
      </c>
      <c r="P88" s="40">
        <v>5354.7470300000004</v>
      </c>
      <c r="Q88" s="40">
        <f t="shared" si="2"/>
        <v>1672740.0799400001</v>
      </c>
      <c r="R88" s="40">
        <v>249153.62056784003</v>
      </c>
      <c r="S88" s="40">
        <f t="shared" si="3"/>
        <v>1921893.7005078401</v>
      </c>
    </row>
    <row r="89" spans="1:19" ht="17.25" customHeight="1" x14ac:dyDescent="0.3">
      <c r="A89" s="19"/>
      <c r="B89" s="48" t="s">
        <v>156</v>
      </c>
      <c r="C89" s="40">
        <v>6560.3952199999994</v>
      </c>
      <c r="D89" s="40">
        <v>240609.21130000002</v>
      </c>
      <c r="E89" s="40">
        <v>335443.46126000001</v>
      </c>
      <c r="F89" s="40">
        <v>141797.39081000001</v>
      </c>
      <c r="G89" s="40">
        <v>98214.271959999998</v>
      </c>
      <c r="H89" s="40">
        <v>405.14496000000003</v>
      </c>
      <c r="I89" s="40">
        <v>4853.3547199999994</v>
      </c>
      <c r="J89" s="40">
        <v>32944.69397</v>
      </c>
      <c r="K89" s="40">
        <v>47376.428829999997</v>
      </c>
      <c r="L89" s="40">
        <v>718959.79700999998</v>
      </c>
      <c r="M89" s="40">
        <v>1153.87958</v>
      </c>
      <c r="N89" s="40">
        <v>41830.989780000004</v>
      </c>
      <c r="O89" s="40">
        <v>15012.861449999999</v>
      </c>
      <c r="P89" s="40">
        <v>5379.7217799999999</v>
      </c>
      <c r="Q89" s="40">
        <f t="shared" si="2"/>
        <v>1690541.6026299999</v>
      </c>
      <c r="R89" s="40">
        <v>248207.95615900104</v>
      </c>
      <c r="S89" s="40">
        <f t="shared" si="3"/>
        <v>1938749.5587890008</v>
      </c>
    </row>
    <row r="90" spans="1:19" ht="17.25" customHeight="1" x14ac:dyDescent="0.3">
      <c r="A90" s="19"/>
      <c r="B90" s="48" t="s">
        <v>157</v>
      </c>
      <c r="C90" s="40">
        <v>6495.15283</v>
      </c>
      <c r="D90" s="40">
        <v>244186.72691999999</v>
      </c>
      <c r="E90" s="40">
        <v>327632.79275999998</v>
      </c>
      <c r="F90" s="40">
        <v>147904.80663000001</v>
      </c>
      <c r="G90" s="40">
        <v>96402.500419999997</v>
      </c>
      <c r="H90" s="40">
        <v>402.27587</v>
      </c>
      <c r="I90" s="40">
        <v>4835.0265899999995</v>
      </c>
      <c r="J90" s="40">
        <v>34733.14761</v>
      </c>
      <c r="K90" s="40">
        <v>48239.570570000003</v>
      </c>
      <c r="L90" s="40">
        <v>727789.19779000001</v>
      </c>
      <c r="M90" s="40">
        <v>1336.8177800000001</v>
      </c>
      <c r="N90" s="40">
        <v>41425.167420000005</v>
      </c>
      <c r="O90" s="40">
        <v>15655.326710000001</v>
      </c>
      <c r="P90" s="40">
        <v>4615.3498600000003</v>
      </c>
      <c r="Q90" s="40">
        <f t="shared" si="2"/>
        <v>1701653.8597599997</v>
      </c>
      <c r="R90" s="40">
        <v>200839.681666588</v>
      </c>
      <c r="S90" s="40">
        <f t="shared" si="3"/>
        <v>1902493.5414265876</v>
      </c>
    </row>
    <row r="91" spans="1:19" ht="17.25" customHeight="1" x14ac:dyDescent="0.3">
      <c r="A91" s="19"/>
      <c r="B91" s="48" t="s">
        <v>158</v>
      </c>
      <c r="C91" s="40">
        <v>6362.9002399999999</v>
      </c>
      <c r="D91" s="40">
        <v>246824.86069999999</v>
      </c>
      <c r="E91" s="40">
        <v>329354.89205000002</v>
      </c>
      <c r="F91" s="40">
        <v>146478.24561000001</v>
      </c>
      <c r="G91" s="40">
        <v>92948.979680000004</v>
      </c>
      <c r="H91" s="40">
        <v>393.88740999999999</v>
      </c>
      <c r="I91" s="40">
        <v>4661.2176799999997</v>
      </c>
      <c r="J91" s="40">
        <v>35801.641590000007</v>
      </c>
      <c r="K91" s="40">
        <v>50596.828590000005</v>
      </c>
      <c r="L91" s="40">
        <v>742194.76970000006</v>
      </c>
      <c r="M91" s="40">
        <v>1215.64066</v>
      </c>
      <c r="N91" s="40">
        <v>41455.14256</v>
      </c>
      <c r="O91" s="40">
        <v>15465.12182</v>
      </c>
      <c r="P91" s="40">
        <v>5136.3474800000004</v>
      </c>
      <c r="Q91" s="40">
        <f t="shared" si="2"/>
        <v>1718890.4757700001</v>
      </c>
      <c r="R91" s="40">
        <v>199650.07529410001</v>
      </c>
      <c r="S91" s="40">
        <f t="shared" si="3"/>
        <v>1918540.5510641001</v>
      </c>
    </row>
    <row r="92" spans="1:19" ht="17.25" customHeight="1" x14ac:dyDescent="0.3">
      <c r="A92" s="19"/>
      <c r="B92" s="48" t="s">
        <v>159</v>
      </c>
      <c r="C92" s="40">
        <v>6794.3637399999998</v>
      </c>
      <c r="D92" s="40">
        <v>244133.67074</v>
      </c>
      <c r="E92" s="40">
        <v>321862.99456000002</v>
      </c>
      <c r="F92" s="40">
        <v>143348.55202999999</v>
      </c>
      <c r="G92" s="40">
        <v>96232.969900000011</v>
      </c>
      <c r="H92" s="40">
        <v>466.45643000000001</v>
      </c>
      <c r="I92" s="40">
        <v>4603.8416799999995</v>
      </c>
      <c r="J92" s="40">
        <v>33710.853630000005</v>
      </c>
      <c r="K92" s="40">
        <v>52976.858749999999</v>
      </c>
      <c r="L92" s="40">
        <v>761264.02963</v>
      </c>
      <c r="M92" s="40">
        <v>5231.4793499999996</v>
      </c>
      <c r="N92" s="40">
        <v>41764.473100000003</v>
      </c>
      <c r="O92" s="40">
        <v>15149.994130000001</v>
      </c>
      <c r="P92" s="40">
        <v>5101.5689499999999</v>
      </c>
      <c r="Q92" s="40">
        <f t="shared" si="2"/>
        <v>1732642.1066200002</v>
      </c>
      <c r="R92" s="40">
        <v>194291.59010254999</v>
      </c>
      <c r="S92" s="40">
        <f t="shared" si="3"/>
        <v>1926933.6967225503</v>
      </c>
    </row>
    <row r="93" spans="1:19" ht="17.25" customHeight="1" x14ac:dyDescent="0.3">
      <c r="A93" s="19"/>
      <c r="B93" s="48" t="s">
        <v>160</v>
      </c>
      <c r="C93" s="40">
        <v>6796.0759400000006</v>
      </c>
      <c r="D93" s="40">
        <v>240971.21902000002</v>
      </c>
      <c r="E93" s="40">
        <v>307074.07812999998</v>
      </c>
      <c r="F93" s="40">
        <v>144967.10613999999</v>
      </c>
      <c r="G93" s="40">
        <v>96875.188760000005</v>
      </c>
      <c r="H93" s="40">
        <v>427.26438000000002</v>
      </c>
      <c r="I93" s="40">
        <v>4631.6591600000002</v>
      </c>
      <c r="J93" s="40">
        <v>36325.577310000001</v>
      </c>
      <c r="K93" s="40">
        <v>54443.026020000005</v>
      </c>
      <c r="L93" s="40">
        <v>756996.98995000008</v>
      </c>
      <c r="M93" s="40">
        <v>5364.84566</v>
      </c>
      <c r="N93" s="40">
        <v>41482.644200000002</v>
      </c>
      <c r="O93" s="40">
        <v>15036.91315</v>
      </c>
      <c r="P93" s="40">
        <v>5095.3915999999999</v>
      </c>
      <c r="Q93" s="40">
        <f t="shared" si="2"/>
        <v>1716487.97942</v>
      </c>
      <c r="R93" s="40">
        <v>193507.97382136201</v>
      </c>
      <c r="S93" s="40">
        <f t="shared" si="3"/>
        <v>1909995.953241362</v>
      </c>
    </row>
    <row r="94" spans="1:19" ht="17.25" customHeight="1" x14ac:dyDescent="0.3">
      <c r="A94" s="19"/>
      <c r="B94" s="48" t="s">
        <v>161</v>
      </c>
      <c r="C94" s="40">
        <v>6522.97055</v>
      </c>
      <c r="D94" s="40">
        <v>241154.21262999999</v>
      </c>
      <c r="E94" s="40">
        <v>317911.54574999999</v>
      </c>
      <c r="F94" s="40">
        <v>143541.51465</v>
      </c>
      <c r="G94" s="40">
        <v>95601.654340000008</v>
      </c>
      <c r="H94" s="40">
        <v>466.5043</v>
      </c>
      <c r="I94" s="40">
        <v>4864.7418099999995</v>
      </c>
      <c r="J94" s="40">
        <v>35963.865460000001</v>
      </c>
      <c r="K94" s="40">
        <v>55583.672310000002</v>
      </c>
      <c r="L94" s="40">
        <v>758779.71213999996</v>
      </c>
      <c r="M94" s="40">
        <v>5396.2035900000001</v>
      </c>
      <c r="N94" s="40">
        <v>41327.532570000003</v>
      </c>
      <c r="O94" s="40">
        <v>14971.394480000001</v>
      </c>
      <c r="P94" s="40">
        <v>5034.8032599999997</v>
      </c>
      <c r="Q94" s="40">
        <f t="shared" si="2"/>
        <v>1727120.3278400002</v>
      </c>
      <c r="R94" s="40">
        <v>190688.18625675002</v>
      </c>
      <c r="S94" s="40">
        <f t="shared" si="3"/>
        <v>1917808.5140967502</v>
      </c>
    </row>
    <row r="95" spans="1:19" ht="17.25" customHeight="1" x14ac:dyDescent="0.3">
      <c r="A95" s="19"/>
      <c r="B95" s="48" t="s">
        <v>162</v>
      </c>
      <c r="C95" s="40">
        <v>6668.7499000000007</v>
      </c>
      <c r="D95" s="40">
        <v>240198.13407</v>
      </c>
      <c r="E95" s="40">
        <v>311532.79229000001</v>
      </c>
      <c r="F95" s="40">
        <v>136797.90546000001</v>
      </c>
      <c r="G95" s="40">
        <v>95826.104069999987</v>
      </c>
      <c r="H95" s="40">
        <v>450.50617999999997</v>
      </c>
      <c r="I95" s="40">
        <v>4754.1504699999996</v>
      </c>
      <c r="J95" s="40">
        <v>36765.334799999997</v>
      </c>
      <c r="K95" s="40">
        <v>55717.442999999999</v>
      </c>
      <c r="L95" s="40">
        <v>772863.77290999994</v>
      </c>
      <c r="M95" s="40">
        <v>5441.2152000000006</v>
      </c>
      <c r="N95" s="40">
        <v>40579.393219999998</v>
      </c>
      <c r="O95" s="40">
        <v>15162.54802</v>
      </c>
      <c r="P95" s="40">
        <v>5176.9392500000004</v>
      </c>
      <c r="Q95" s="40">
        <f t="shared" si="2"/>
        <v>1727934.98884</v>
      </c>
      <c r="R95" s="40">
        <v>188362.06401862498</v>
      </c>
      <c r="S95" s="40">
        <f t="shared" si="3"/>
        <v>1916297.0528586251</v>
      </c>
    </row>
    <row r="96" spans="1:19" ht="17.25" customHeight="1" x14ac:dyDescent="0.3">
      <c r="A96" s="19"/>
      <c r="B96" s="48" t="s">
        <v>163</v>
      </c>
      <c r="C96" s="40">
        <v>6269.0576799999999</v>
      </c>
      <c r="D96" s="40">
        <v>235875.4172</v>
      </c>
      <c r="E96" s="40">
        <v>313198.34107999998</v>
      </c>
      <c r="F96" s="40">
        <v>126170.26729999999</v>
      </c>
      <c r="G96" s="40">
        <v>94851.928549999997</v>
      </c>
      <c r="H96" s="40">
        <v>443.73498999999998</v>
      </c>
      <c r="I96" s="40">
        <v>4625.4094800000003</v>
      </c>
      <c r="J96" s="40">
        <v>68575.705889999997</v>
      </c>
      <c r="K96" s="40">
        <v>56380.792179999997</v>
      </c>
      <c r="L96" s="40">
        <v>764292.03986999998</v>
      </c>
      <c r="M96" s="40">
        <v>5326.9379500000005</v>
      </c>
      <c r="N96" s="40">
        <v>40153.740380000003</v>
      </c>
      <c r="O96" s="40">
        <v>14966.48216</v>
      </c>
      <c r="P96" s="40">
        <v>5205.5336200000002</v>
      </c>
      <c r="Q96" s="40">
        <f t="shared" si="2"/>
        <v>1736335.3883299998</v>
      </c>
      <c r="R96" s="40">
        <v>175013.29771112499</v>
      </c>
      <c r="S96" s="40">
        <f t="shared" si="3"/>
        <v>1911348.6860411246</v>
      </c>
    </row>
    <row r="97" spans="1:19" ht="17.25" customHeight="1" x14ac:dyDescent="0.3">
      <c r="A97" s="19"/>
      <c r="B97" s="48" t="s">
        <v>164</v>
      </c>
      <c r="C97" s="40">
        <v>6384.0680400000001</v>
      </c>
      <c r="D97" s="40">
        <v>237222.32196999999</v>
      </c>
      <c r="E97" s="40">
        <v>308084.09120999998</v>
      </c>
      <c r="F97" s="40">
        <v>122192.08310999999</v>
      </c>
      <c r="G97" s="40">
        <v>96055.731610000003</v>
      </c>
      <c r="H97" s="40">
        <v>454.81822</v>
      </c>
      <c r="I97" s="40">
        <v>4666.9507100000001</v>
      </c>
      <c r="J97" s="40">
        <v>68124.409370000008</v>
      </c>
      <c r="K97" s="40">
        <v>54772.836889999999</v>
      </c>
      <c r="L97" s="40">
        <v>774624.60658000002</v>
      </c>
      <c r="M97" s="40">
        <v>5090.7849900000001</v>
      </c>
      <c r="N97" s="40">
        <v>39776.459439999999</v>
      </c>
      <c r="O97" s="40">
        <v>16242.064480000001</v>
      </c>
      <c r="P97" s="40">
        <v>5064.9966199999999</v>
      </c>
      <c r="Q97" s="40">
        <f t="shared" si="2"/>
        <v>1738756.2232400002</v>
      </c>
      <c r="R97" s="40">
        <v>173720.05282366299</v>
      </c>
      <c r="S97" s="40">
        <f t="shared" si="3"/>
        <v>1912476.2760636632</v>
      </c>
    </row>
    <row r="98" spans="1:19" ht="17.25" customHeight="1" x14ac:dyDescent="0.3">
      <c r="A98" s="19"/>
      <c r="B98" s="48" t="s">
        <v>165</v>
      </c>
      <c r="C98" s="40">
        <v>6350.2315499999995</v>
      </c>
      <c r="D98" s="40">
        <v>257754.14906</v>
      </c>
      <c r="E98" s="40">
        <v>323338.54837999999</v>
      </c>
      <c r="F98" s="40">
        <v>103351.96457</v>
      </c>
      <c r="G98" s="40">
        <v>93113.12129000001</v>
      </c>
      <c r="H98" s="40">
        <v>445.50020000000001</v>
      </c>
      <c r="I98" s="40">
        <v>4799.7915899999998</v>
      </c>
      <c r="J98" s="40">
        <v>68095.590150000004</v>
      </c>
      <c r="K98" s="40">
        <v>53238.17671</v>
      </c>
      <c r="L98" s="40">
        <v>773310.95175999997</v>
      </c>
      <c r="M98" s="40">
        <v>5411.7716300000002</v>
      </c>
      <c r="N98" s="40">
        <v>39892.960709999999</v>
      </c>
      <c r="O98" s="40">
        <v>16248.139740000001</v>
      </c>
      <c r="P98" s="40">
        <v>5115.0090599999994</v>
      </c>
      <c r="Q98" s="40">
        <f t="shared" si="2"/>
        <v>1750465.9064000002</v>
      </c>
      <c r="R98" s="40">
        <v>163290.07494861301</v>
      </c>
      <c r="S98" s="40">
        <f t="shared" si="3"/>
        <v>1913755.9813486133</v>
      </c>
    </row>
    <row r="99" spans="1:19" ht="17.25" customHeight="1" x14ac:dyDescent="0.3">
      <c r="A99" s="19"/>
      <c r="B99" s="48" t="s">
        <v>166</v>
      </c>
      <c r="C99" s="40">
        <v>6717.2489100000003</v>
      </c>
      <c r="D99" s="40">
        <v>239385.04347999999</v>
      </c>
      <c r="E99" s="40">
        <v>311895.09237000003</v>
      </c>
      <c r="F99" s="40">
        <v>125555.98136000001</v>
      </c>
      <c r="G99" s="40">
        <v>91176.885280000002</v>
      </c>
      <c r="H99" s="40">
        <v>455.51607999999999</v>
      </c>
      <c r="I99" s="40">
        <v>4680.0289499999999</v>
      </c>
      <c r="J99" s="40">
        <v>67513.221659999996</v>
      </c>
      <c r="K99" s="40">
        <v>52484.613729999997</v>
      </c>
      <c r="L99" s="40">
        <v>784891.75673999998</v>
      </c>
      <c r="M99" s="40">
        <v>5492.3517099999999</v>
      </c>
      <c r="N99" s="40">
        <v>42431.050219999997</v>
      </c>
      <c r="O99" s="40">
        <v>17217.153329999997</v>
      </c>
      <c r="P99" s="40">
        <v>5089.5920199999991</v>
      </c>
      <c r="Q99" s="40">
        <f t="shared" si="2"/>
        <v>1754985.53584</v>
      </c>
      <c r="R99" s="40">
        <v>150244.02076736302</v>
      </c>
      <c r="S99" s="40">
        <f t="shared" si="3"/>
        <v>1905229.556607363</v>
      </c>
    </row>
    <row r="100" spans="1:19" ht="17.25" customHeight="1" x14ac:dyDescent="0.3">
      <c r="A100" s="19"/>
      <c r="B100" s="48" t="s">
        <v>167</v>
      </c>
      <c r="C100" s="40">
        <v>6523.5354600000001</v>
      </c>
      <c r="D100" s="40">
        <v>260927.39850000001</v>
      </c>
      <c r="E100" s="40">
        <v>308740.87436000002</v>
      </c>
      <c r="F100" s="40">
        <v>100584.56040999999</v>
      </c>
      <c r="G100" s="40">
        <v>88848.239620000008</v>
      </c>
      <c r="H100" s="40">
        <v>472.99858</v>
      </c>
      <c r="I100" s="40">
        <v>4562.1748699999998</v>
      </c>
      <c r="J100" s="40">
        <v>67234.417189999993</v>
      </c>
      <c r="K100" s="40">
        <v>52916.703710000002</v>
      </c>
      <c r="L100" s="40">
        <v>785670.30501999997</v>
      </c>
      <c r="M100" s="40">
        <v>5552.3386600000003</v>
      </c>
      <c r="N100" s="40">
        <v>42338.414349999999</v>
      </c>
      <c r="O100" s="40">
        <v>17122.05214</v>
      </c>
      <c r="P100" s="40">
        <v>5038.2297099999996</v>
      </c>
      <c r="Q100" s="40">
        <f t="shared" si="2"/>
        <v>1746532.2425800001</v>
      </c>
      <c r="R100" s="40">
        <v>149284.38794615</v>
      </c>
      <c r="S100" s="40">
        <f t="shared" si="3"/>
        <v>1895816.6305261501</v>
      </c>
    </row>
    <row r="101" spans="1:19" ht="17.25" customHeight="1" x14ac:dyDescent="0.3">
      <c r="A101" s="19"/>
      <c r="B101" s="48" t="s">
        <v>168</v>
      </c>
      <c r="C101" s="40">
        <v>6409.7987499999999</v>
      </c>
      <c r="D101" s="40">
        <v>270695.64724999998</v>
      </c>
      <c r="E101" s="40">
        <v>322788.93043000001</v>
      </c>
      <c r="F101" s="40">
        <v>100547.22345</v>
      </c>
      <c r="G101" s="40">
        <v>88719.804380000001</v>
      </c>
      <c r="H101" s="40">
        <v>449.73859000000004</v>
      </c>
      <c r="I101" s="40">
        <v>4449.3802699999997</v>
      </c>
      <c r="J101" s="40">
        <v>66536.195890000003</v>
      </c>
      <c r="K101" s="40">
        <v>52586.915710000001</v>
      </c>
      <c r="L101" s="40">
        <v>775263.20003999991</v>
      </c>
      <c r="M101" s="40">
        <v>5276.5011199999999</v>
      </c>
      <c r="N101" s="40">
        <v>42169.676350000002</v>
      </c>
      <c r="O101" s="40">
        <v>17065.15092</v>
      </c>
      <c r="P101" s="40">
        <v>4929.2275300000001</v>
      </c>
      <c r="Q101" s="40">
        <f t="shared" si="2"/>
        <v>1757887.3906799997</v>
      </c>
      <c r="R101" s="40">
        <v>136655.303731088</v>
      </c>
      <c r="S101" s="40">
        <f t="shared" si="3"/>
        <v>1894542.6944110878</v>
      </c>
    </row>
    <row r="102" spans="1:19" ht="17.25" customHeight="1" x14ac:dyDescent="0.3">
      <c r="A102" s="19"/>
      <c r="B102" s="48" t="s">
        <v>169</v>
      </c>
      <c r="C102" s="40">
        <v>6570.3412800000006</v>
      </c>
      <c r="D102" s="40">
        <v>283143.18163999997</v>
      </c>
      <c r="E102" s="40">
        <v>327535.40504000004</v>
      </c>
      <c r="F102" s="40">
        <v>105087.97045000001</v>
      </c>
      <c r="G102" s="40">
        <v>90223.387930000012</v>
      </c>
      <c r="H102" s="40">
        <v>448.13547</v>
      </c>
      <c r="I102" s="40">
        <v>4230.7035300000007</v>
      </c>
      <c r="J102" s="40">
        <v>64806.59173</v>
      </c>
      <c r="K102" s="40">
        <v>52233.805939999998</v>
      </c>
      <c r="L102" s="40">
        <v>768126.44310999999</v>
      </c>
      <c r="M102" s="40">
        <v>5194.5429899999999</v>
      </c>
      <c r="N102" s="40">
        <v>42326.165350000003</v>
      </c>
      <c r="O102" s="40">
        <v>16241.23423</v>
      </c>
      <c r="P102" s="40">
        <v>4834.6249800000005</v>
      </c>
      <c r="Q102" s="40">
        <f t="shared" si="2"/>
        <v>1771002.53367</v>
      </c>
      <c r="R102" s="40">
        <v>135251.49790000002</v>
      </c>
      <c r="S102" s="40">
        <f t="shared" si="3"/>
        <v>1906254.0315700001</v>
      </c>
    </row>
    <row r="103" spans="1:19" ht="17.25" customHeight="1" x14ac:dyDescent="0.3">
      <c r="A103" s="19"/>
      <c r="B103" s="48" t="s">
        <v>170</v>
      </c>
      <c r="C103" s="40">
        <v>6584.7531399999998</v>
      </c>
      <c r="D103" s="40">
        <v>278470.03017000004</v>
      </c>
      <c r="E103" s="40">
        <v>343458.92463999998</v>
      </c>
      <c r="F103" s="40">
        <v>100776.3306</v>
      </c>
      <c r="G103" s="40">
        <v>94309.98623000001</v>
      </c>
      <c r="H103" s="40">
        <v>461.61884999999995</v>
      </c>
      <c r="I103" s="40">
        <v>4091.7571499999999</v>
      </c>
      <c r="J103" s="40">
        <v>64546.033490000002</v>
      </c>
      <c r="K103" s="40">
        <v>58015.989000000001</v>
      </c>
      <c r="L103" s="40">
        <v>778645.61158999999</v>
      </c>
      <c r="M103" s="40">
        <v>5081.7595799999999</v>
      </c>
      <c r="N103" s="40">
        <v>42316.980100000001</v>
      </c>
      <c r="O103" s="40">
        <v>16025.742130000001</v>
      </c>
      <c r="P103" s="40">
        <v>4881.3159100000003</v>
      </c>
      <c r="Q103" s="40">
        <f t="shared" si="2"/>
        <v>1797666.8325799999</v>
      </c>
      <c r="R103" s="40">
        <v>134203.98484999998</v>
      </c>
      <c r="S103" s="40">
        <f t="shared" si="3"/>
        <v>1931870.8174299998</v>
      </c>
    </row>
    <row r="104" spans="1:19" ht="17.25" customHeight="1" x14ac:dyDescent="0.3">
      <c r="A104" s="19"/>
      <c r="B104" s="48" t="s">
        <v>171</v>
      </c>
      <c r="C104" s="40">
        <v>7102.6800999999996</v>
      </c>
      <c r="D104" s="40">
        <v>280129.15982</v>
      </c>
      <c r="E104" s="40">
        <v>353820.01367000001</v>
      </c>
      <c r="F104" s="40">
        <v>98194.0864</v>
      </c>
      <c r="G104" s="40">
        <v>92434.761809999996</v>
      </c>
      <c r="H104" s="40">
        <v>451.64403999999996</v>
      </c>
      <c r="I104" s="40">
        <v>3951.3132000000001</v>
      </c>
      <c r="J104" s="40">
        <v>93774.540079999992</v>
      </c>
      <c r="K104" s="40">
        <v>61974.819280000003</v>
      </c>
      <c r="L104" s="40">
        <v>777984.58897000004</v>
      </c>
      <c r="M104" s="40">
        <v>5083.7780599999996</v>
      </c>
      <c r="N104" s="40">
        <v>42003.108820000001</v>
      </c>
      <c r="O104" s="40">
        <v>15880.26899</v>
      </c>
      <c r="P104" s="40">
        <v>5262.4365199999993</v>
      </c>
      <c r="Q104" s="40">
        <f t="shared" si="2"/>
        <v>1838047.1997599998</v>
      </c>
      <c r="R104" s="40">
        <v>133940.2464641</v>
      </c>
      <c r="S104" s="40">
        <f t="shared" si="3"/>
        <v>1971987.4462240997</v>
      </c>
    </row>
    <row r="105" spans="1:19" ht="17.25" customHeight="1" x14ac:dyDescent="0.3">
      <c r="A105" s="19"/>
      <c r="B105" s="48" t="s">
        <v>172</v>
      </c>
      <c r="C105" s="40">
        <v>6762.8355799999999</v>
      </c>
      <c r="D105" s="40">
        <v>249068.70921999999</v>
      </c>
      <c r="E105" s="40">
        <v>347122.56832999998</v>
      </c>
      <c r="F105" s="40">
        <v>99584.602109999993</v>
      </c>
      <c r="G105" s="40">
        <v>90631.314190000005</v>
      </c>
      <c r="H105" s="40">
        <v>450.95821000000001</v>
      </c>
      <c r="I105" s="40">
        <v>3859.7285499999998</v>
      </c>
      <c r="J105" s="40">
        <v>92011.503290000008</v>
      </c>
      <c r="K105" s="40">
        <v>62193.972959999999</v>
      </c>
      <c r="L105" s="40">
        <v>773709.72649000003</v>
      </c>
      <c r="M105" s="40">
        <v>4941.4388600000002</v>
      </c>
      <c r="N105" s="40">
        <v>41541.03037</v>
      </c>
      <c r="O105" s="40">
        <v>15423.094580000001</v>
      </c>
      <c r="P105" s="40">
        <v>4919.7715699999999</v>
      </c>
      <c r="Q105" s="40">
        <f t="shared" si="2"/>
        <v>1792221.2543100002</v>
      </c>
      <c r="R105" s="40">
        <v>72556.084584099997</v>
      </c>
      <c r="S105" s="40">
        <f t="shared" si="3"/>
        <v>1864777.3388941002</v>
      </c>
    </row>
    <row r="106" spans="1:19" ht="17.25" customHeight="1" x14ac:dyDescent="0.3">
      <c r="A106" s="19"/>
      <c r="B106" s="48" t="s">
        <v>173</v>
      </c>
      <c r="C106" s="40">
        <v>6987.8941599999998</v>
      </c>
      <c r="D106" s="40">
        <v>249800.57712</v>
      </c>
      <c r="E106" s="40">
        <v>350741.46487999998</v>
      </c>
      <c r="F106" s="40">
        <v>97887.057000000001</v>
      </c>
      <c r="G106" s="40">
        <v>88941.912660000002</v>
      </c>
      <c r="H106" s="40">
        <v>416.60169000000002</v>
      </c>
      <c r="I106" s="40">
        <v>4369.1792599999999</v>
      </c>
      <c r="J106" s="40">
        <v>131604.90065</v>
      </c>
      <c r="K106" s="40">
        <v>67711.494609999994</v>
      </c>
      <c r="L106" s="40">
        <v>773835.75469000009</v>
      </c>
      <c r="M106" s="40">
        <v>4867.4347800000005</v>
      </c>
      <c r="N106" s="40">
        <v>41424.217329999999</v>
      </c>
      <c r="O106" s="40">
        <v>15168.937</v>
      </c>
      <c r="P106" s="40">
        <v>4821.4643799999994</v>
      </c>
      <c r="Q106" s="40">
        <f t="shared" si="2"/>
        <v>1838578.8902100001</v>
      </c>
      <c r="R106" s="40">
        <v>70712.918404099997</v>
      </c>
      <c r="S106" s="40">
        <f t="shared" si="3"/>
        <v>1909291.8086141001</v>
      </c>
    </row>
    <row r="107" spans="1:19" ht="17.25" customHeight="1" x14ac:dyDescent="0.3">
      <c r="A107" s="19"/>
      <c r="B107" s="48" t="s">
        <v>174</v>
      </c>
      <c r="C107" s="40">
        <v>7283.5263199999999</v>
      </c>
      <c r="D107" s="40">
        <v>251962.50044</v>
      </c>
      <c r="E107" s="40">
        <v>325721.51020999998</v>
      </c>
      <c r="F107" s="40">
        <v>93572.301859999992</v>
      </c>
      <c r="G107" s="40">
        <v>86983.178920000006</v>
      </c>
      <c r="H107" s="40">
        <v>407.74856</v>
      </c>
      <c r="I107" s="40">
        <v>4182.2916800000003</v>
      </c>
      <c r="J107" s="40">
        <v>131319.49895000001</v>
      </c>
      <c r="K107" s="40">
        <v>67306.667620000007</v>
      </c>
      <c r="L107" s="40">
        <v>775520.67421000008</v>
      </c>
      <c r="M107" s="40">
        <v>4941.4014200000001</v>
      </c>
      <c r="N107" s="40">
        <v>40871.176789999998</v>
      </c>
      <c r="O107" s="40">
        <v>15590.764439999999</v>
      </c>
      <c r="P107" s="40">
        <v>4785.3316699999996</v>
      </c>
      <c r="Q107" s="40">
        <f t="shared" si="2"/>
        <v>1810448.5730900001</v>
      </c>
      <c r="R107" s="40">
        <v>70462.363409999991</v>
      </c>
      <c r="S107" s="40">
        <f t="shared" si="3"/>
        <v>1880910.9365000001</v>
      </c>
    </row>
    <row r="108" spans="1:19" ht="17.25" customHeight="1" x14ac:dyDescent="0.3">
      <c r="A108" s="19"/>
      <c r="B108" s="48" t="s">
        <v>175</v>
      </c>
      <c r="C108" s="40">
        <v>7072.9182499999997</v>
      </c>
      <c r="D108" s="40">
        <v>250379.83645</v>
      </c>
      <c r="E108" s="40">
        <v>333375.17950000003</v>
      </c>
      <c r="F108" s="40">
        <v>94059.172459999987</v>
      </c>
      <c r="G108" s="40">
        <v>86012.653340000004</v>
      </c>
      <c r="H108" s="40">
        <v>436.64497999999998</v>
      </c>
      <c r="I108" s="40">
        <v>4087.2007100000001</v>
      </c>
      <c r="J108" s="40">
        <v>131423.37849</v>
      </c>
      <c r="K108" s="40">
        <v>66751.854529999997</v>
      </c>
      <c r="L108" s="40">
        <v>768568.14214999997</v>
      </c>
      <c r="M108" s="40">
        <v>4855.0703300000005</v>
      </c>
      <c r="N108" s="40">
        <v>40685.169179999997</v>
      </c>
      <c r="O108" s="40">
        <v>15474.319220000001</v>
      </c>
      <c r="P108" s="40">
        <v>4796.9665300000006</v>
      </c>
      <c r="Q108" s="40">
        <f t="shared" si="2"/>
        <v>1807978.50612</v>
      </c>
      <c r="R108" s="40">
        <v>70092.129760000011</v>
      </c>
      <c r="S108" s="40">
        <f t="shared" si="3"/>
        <v>1878070.63588</v>
      </c>
    </row>
    <row r="109" spans="1:19" ht="17.25" customHeight="1" x14ac:dyDescent="0.3">
      <c r="A109" s="19"/>
      <c r="B109" s="48" t="s">
        <v>176</v>
      </c>
      <c r="C109" s="40">
        <v>8419.9789199999996</v>
      </c>
      <c r="D109" s="40">
        <v>252839.62138999999</v>
      </c>
      <c r="E109" s="40">
        <v>330631.54162999999</v>
      </c>
      <c r="F109" s="40">
        <v>96764.864260000002</v>
      </c>
      <c r="G109" s="40">
        <v>83391.75099</v>
      </c>
      <c r="H109" s="40">
        <v>418.89656000000002</v>
      </c>
      <c r="I109" s="40">
        <v>3992.38123</v>
      </c>
      <c r="J109" s="40">
        <v>157747.97977000001</v>
      </c>
      <c r="K109" s="40">
        <v>66569.836060000001</v>
      </c>
      <c r="L109" s="40">
        <v>779299.75586999999</v>
      </c>
      <c r="M109" s="40">
        <v>4946.9760099999994</v>
      </c>
      <c r="N109" s="40">
        <v>40714.684649999996</v>
      </c>
      <c r="O109" s="40">
        <v>15633.498720000001</v>
      </c>
      <c r="P109" s="40">
        <v>4757.7129400000003</v>
      </c>
      <c r="Q109" s="40">
        <f t="shared" si="2"/>
        <v>1846129.4790000001</v>
      </c>
      <c r="R109" s="40">
        <v>70208.702314099995</v>
      </c>
      <c r="S109" s="40">
        <f t="shared" si="3"/>
        <v>1916338.1813141</v>
      </c>
    </row>
    <row r="110" spans="1:19" ht="17.25" customHeight="1" x14ac:dyDescent="0.3">
      <c r="A110" s="19"/>
      <c r="B110" s="48" t="s">
        <v>177</v>
      </c>
      <c r="C110" s="40">
        <v>8326.4182000000001</v>
      </c>
      <c r="D110" s="40">
        <v>258485.83528</v>
      </c>
      <c r="E110" s="40">
        <v>329002.65188999998</v>
      </c>
      <c r="F110" s="40">
        <v>94407.223459999994</v>
      </c>
      <c r="G110" s="40">
        <v>76773.396840000001</v>
      </c>
      <c r="H110" s="40">
        <v>428.38060999999999</v>
      </c>
      <c r="I110" s="40">
        <v>3894.58977</v>
      </c>
      <c r="J110" s="40">
        <v>156999.39494999999</v>
      </c>
      <c r="K110" s="40">
        <v>66233.026859999998</v>
      </c>
      <c r="L110" s="40">
        <v>775033.89312000002</v>
      </c>
      <c r="M110" s="40">
        <v>4838.48621</v>
      </c>
      <c r="N110" s="40">
        <v>40616.350439999995</v>
      </c>
      <c r="O110" s="40">
        <v>15719.22437</v>
      </c>
      <c r="P110" s="40">
        <v>4734.0463</v>
      </c>
      <c r="Q110" s="40">
        <f t="shared" si="2"/>
        <v>1835492.9183</v>
      </c>
      <c r="R110" s="40">
        <v>70226.572994099988</v>
      </c>
      <c r="S110" s="40">
        <f t="shared" si="3"/>
        <v>1905719.4912940999</v>
      </c>
    </row>
    <row r="111" spans="1:19" ht="17.25" customHeight="1" x14ac:dyDescent="0.3">
      <c r="A111" s="19"/>
      <c r="B111" s="48" t="s">
        <v>178</v>
      </c>
      <c r="C111" s="40">
        <v>8572.8755299999993</v>
      </c>
      <c r="D111" s="40">
        <v>261285.71771999999</v>
      </c>
      <c r="E111" s="40">
        <v>321681.73674999998</v>
      </c>
      <c r="F111" s="40">
        <v>94490.765319999991</v>
      </c>
      <c r="G111" s="40">
        <v>75765.188129999995</v>
      </c>
      <c r="H111" s="40">
        <v>451.16660999999999</v>
      </c>
      <c r="I111" s="40">
        <v>3796.2810600000003</v>
      </c>
      <c r="J111" s="40">
        <v>156569.84965000002</v>
      </c>
      <c r="K111" s="40">
        <v>66128.538379999998</v>
      </c>
      <c r="L111" s="40">
        <v>779284.45385000005</v>
      </c>
      <c r="M111" s="40">
        <v>4934.6705499999998</v>
      </c>
      <c r="N111" s="40">
        <v>40834.531430000003</v>
      </c>
      <c r="O111" s="40">
        <v>15642.50799</v>
      </c>
      <c r="P111" s="40">
        <v>4501.9833899999994</v>
      </c>
      <c r="Q111" s="40">
        <f t="shared" si="2"/>
        <v>1833940.2663599998</v>
      </c>
      <c r="R111" s="40">
        <v>70211.349939999986</v>
      </c>
      <c r="S111" s="40">
        <f t="shared" si="3"/>
        <v>1904151.6162999999</v>
      </c>
    </row>
    <row r="112" spans="1:19" ht="17.25" customHeight="1" x14ac:dyDescent="0.3">
      <c r="A112" s="19"/>
      <c r="B112" s="48" t="s">
        <v>179</v>
      </c>
      <c r="C112" s="40">
        <v>8461.908089999999</v>
      </c>
      <c r="D112" s="40">
        <v>263735.61537999997</v>
      </c>
      <c r="E112" s="40">
        <v>310549.17283999996</v>
      </c>
      <c r="F112" s="40">
        <v>92175.293919999996</v>
      </c>
      <c r="G112" s="40">
        <v>80196.939499999993</v>
      </c>
      <c r="H112" s="40">
        <v>429.01408000000004</v>
      </c>
      <c r="I112" s="40">
        <v>3832.5002999999997</v>
      </c>
      <c r="J112" s="40">
        <v>156306.61050000001</v>
      </c>
      <c r="K112" s="40">
        <v>65855.848540000006</v>
      </c>
      <c r="L112" s="40">
        <v>785222.69250999996</v>
      </c>
      <c r="M112" s="40">
        <v>4936.4282999999996</v>
      </c>
      <c r="N112" s="40">
        <v>41517.305420000004</v>
      </c>
      <c r="O112" s="40">
        <v>19079.303219999998</v>
      </c>
      <c r="P112" s="40">
        <v>4376.4221500000003</v>
      </c>
      <c r="Q112" s="40">
        <f t="shared" si="2"/>
        <v>1836675.0547499997</v>
      </c>
      <c r="R112" s="40">
        <v>70154.503799999991</v>
      </c>
      <c r="S112" s="40">
        <f t="shared" si="3"/>
        <v>1906829.5585499997</v>
      </c>
    </row>
    <row r="113" spans="1:19" ht="17.25" customHeight="1" x14ac:dyDescent="0.3">
      <c r="A113" s="19"/>
      <c r="B113" s="48" t="s">
        <v>180</v>
      </c>
      <c r="C113" s="40">
        <v>9969.0093000000015</v>
      </c>
      <c r="D113" s="40">
        <v>270698.98210000002</v>
      </c>
      <c r="E113" s="40">
        <v>339200.83385</v>
      </c>
      <c r="F113" s="40">
        <v>89769.693169999999</v>
      </c>
      <c r="G113" s="40">
        <v>82809.516629999998</v>
      </c>
      <c r="H113" s="40">
        <v>396.80948000000001</v>
      </c>
      <c r="I113" s="40">
        <v>3598.88967</v>
      </c>
      <c r="J113" s="40">
        <v>156531.57358000003</v>
      </c>
      <c r="K113" s="40">
        <v>57411.936419999998</v>
      </c>
      <c r="L113" s="40">
        <v>804651.81433000008</v>
      </c>
      <c r="M113" s="40">
        <v>4699.4032900000002</v>
      </c>
      <c r="N113" s="40">
        <v>41531.857899999995</v>
      </c>
      <c r="O113" s="40">
        <v>19014.978769999998</v>
      </c>
      <c r="P113" s="40">
        <v>4337.0959000000003</v>
      </c>
      <c r="Q113" s="40">
        <f t="shared" si="2"/>
        <v>1884622.39439</v>
      </c>
      <c r="R113" s="40">
        <v>70138.408689999997</v>
      </c>
      <c r="S113" s="40">
        <f t="shared" si="3"/>
        <v>1954760.80308</v>
      </c>
    </row>
    <row r="114" spans="1:19" ht="17.25" customHeight="1" x14ac:dyDescent="0.3">
      <c r="A114" s="19"/>
      <c r="B114" s="48" t="s">
        <v>181</v>
      </c>
      <c r="C114" s="40">
        <v>9620.1578900000004</v>
      </c>
      <c r="D114" s="40">
        <v>274461.68302999996</v>
      </c>
      <c r="E114" s="40">
        <v>350193.22886000003</v>
      </c>
      <c r="F114" s="40">
        <v>94568.250629999995</v>
      </c>
      <c r="G114" s="40">
        <v>82664.270709999997</v>
      </c>
      <c r="H114" s="40">
        <v>368.67240000000004</v>
      </c>
      <c r="I114" s="40">
        <v>3500.5068799999999</v>
      </c>
      <c r="J114" s="40">
        <v>156929.19954</v>
      </c>
      <c r="K114" s="40">
        <v>56893.72176</v>
      </c>
      <c r="L114" s="40">
        <v>801813.03980999999</v>
      </c>
      <c r="M114" s="40">
        <v>4520.1783700000005</v>
      </c>
      <c r="N114" s="40">
        <v>41588.753020000004</v>
      </c>
      <c r="O114" s="40">
        <v>19651.501359999998</v>
      </c>
      <c r="P114" s="40">
        <v>4378.67076</v>
      </c>
      <c r="Q114" s="40">
        <f t="shared" si="2"/>
        <v>1901151.8350199999</v>
      </c>
      <c r="R114" s="40">
        <v>70174.249780000013</v>
      </c>
      <c r="S114" s="40">
        <f t="shared" si="3"/>
        <v>1971326.0847999998</v>
      </c>
    </row>
    <row r="115" spans="1:19" ht="17.25" customHeight="1" x14ac:dyDescent="0.3">
      <c r="A115" s="19"/>
      <c r="B115" s="48" t="s">
        <v>182</v>
      </c>
      <c r="C115" s="40">
        <v>9512.6221500000011</v>
      </c>
      <c r="D115" s="40">
        <v>275629.39436000003</v>
      </c>
      <c r="E115" s="40">
        <v>339777.10074999998</v>
      </c>
      <c r="F115" s="40">
        <v>90679.948959999994</v>
      </c>
      <c r="G115" s="40">
        <v>82055.345000000001</v>
      </c>
      <c r="H115" s="40">
        <v>358.42571000000004</v>
      </c>
      <c r="I115" s="40">
        <v>4630.2652500000004</v>
      </c>
      <c r="J115" s="40">
        <v>162469.05752999999</v>
      </c>
      <c r="K115" s="40">
        <v>62464.676180000002</v>
      </c>
      <c r="L115" s="40">
        <v>795328.15523000003</v>
      </c>
      <c r="M115" s="40">
        <v>4525.7980700000007</v>
      </c>
      <c r="N115" s="40">
        <v>41891.115359999996</v>
      </c>
      <c r="O115" s="40">
        <v>19747.983250000001</v>
      </c>
      <c r="P115" s="40">
        <v>4289.7649199999996</v>
      </c>
      <c r="Q115" s="40">
        <f t="shared" si="2"/>
        <v>1893359.6527199999</v>
      </c>
      <c r="R115" s="40">
        <v>68164.865210000004</v>
      </c>
      <c r="S115" s="40">
        <f t="shared" si="3"/>
        <v>1961524.5179299999</v>
      </c>
    </row>
    <row r="116" spans="1:19" ht="17.25" customHeight="1" x14ac:dyDescent="0.3">
      <c r="A116" s="19"/>
      <c r="B116" s="48" t="s">
        <v>183</v>
      </c>
      <c r="C116" s="40">
        <v>9481.0012899999983</v>
      </c>
      <c r="D116" s="40">
        <v>281283.72714999999</v>
      </c>
      <c r="E116" s="40">
        <v>338795.05988999997</v>
      </c>
      <c r="F116" s="40">
        <v>89853.050810000001</v>
      </c>
      <c r="G116" s="40">
        <v>82236.709780000005</v>
      </c>
      <c r="H116" s="40">
        <v>353.60571999999996</v>
      </c>
      <c r="I116" s="40">
        <v>4392.4598699999997</v>
      </c>
      <c r="J116" s="40">
        <v>166321.13713999998</v>
      </c>
      <c r="K116" s="40">
        <v>65081.202219999999</v>
      </c>
      <c r="L116" s="40">
        <v>793093.73187999998</v>
      </c>
      <c r="M116" s="40">
        <v>4467.9197199999999</v>
      </c>
      <c r="N116" s="40">
        <v>41889.064290000002</v>
      </c>
      <c r="O116" s="40">
        <v>18872.698710000001</v>
      </c>
      <c r="P116" s="40">
        <v>4217.2710700000007</v>
      </c>
      <c r="Q116" s="40">
        <f t="shared" si="2"/>
        <v>1900338.6395399997</v>
      </c>
      <c r="R116" s="40">
        <v>47286.354621249993</v>
      </c>
      <c r="S116" s="40">
        <f t="shared" si="3"/>
        <v>1947624.9941612496</v>
      </c>
    </row>
    <row r="117" spans="1:19" ht="17.25" customHeight="1" x14ac:dyDescent="0.3">
      <c r="A117" s="19"/>
      <c r="B117" s="48" t="s">
        <v>184</v>
      </c>
      <c r="C117" s="40">
        <v>8791.6642200000006</v>
      </c>
      <c r="D117" s="40">
        <v>285770.83111000003</v>
      </c>
      <c r="E117" s="40">
        <v>347112.42787999997</v>
      </c>
      <c r="F117" s="40">
        <v>89024.640450000006</v>
      </c>
      <c r="G117" s="40">
        <v>79186.361010000008</v>
      </c>
      <c r="H117" s="40">
        <v>343.78575000000001</v>
      </c>
      <c r="I117" s="40">
        <v>4283.2535800000005</v>
      </c>
      <c r="J117" s="40">
        <v>164908.04843999998</v>
      </c>
      <c r="K117" s="40">
        <v>64655.314409999999</v>
      </c>
      <c r="L117" s="40">
        <v>794818.41178999993</v>
      </c>
      <c r="M117" s="40">
        <v>4284.8794500000004</v>
      </c>
      <c r="N117" s="40">
        <v>41728.408100000001</v>
      </c>
      <c r="O117" s="40">
        <v>18906.71918</v>
      </c>
      <c r="P117" s="40">
        <v>4269.8012900000003</v>
      </c>
      <c r="Q117" s="40">
        <f t="shared" si="2"/>
        <v>1908084.5466599998</v>
      </c>
      <c r="R117" s="40">
        <v>46961.9719977684</v>
      </c>
      <c r="S117" s="40">
        <f t="shared" si="3"/>
        <v>1955046.5186577681</v>
      </c>
    </row>
    <row r="118" spans="1:19" ht="17.25" customHeight="1" x14ac:dyDescent="0.3">
      <c r="A118" s="19"/>
      <c r="B118" s="48" t="s">
        <v>185</v>
      </c>
      <c r="C118" s="40">
        <v>9352.4087200000013</v>
      </c>
      <c r="D118" s="40">
        <v>284594.69118000002</v>
      </c>
      <c r="E118" s="40">
        <v>361911.46448000002</v>
      </c>
      <c r="F118" s="40">
        <v>88986.397549999994</v>
      </c>
      <c r="G118" s="40">
        <v>80190.863709999991</v>
      </c>
      <c r="H118" s="40">
        <v>347.11718000000002</v>
      </c>
      <c r="I118" s="40">
        <v>4172.2663000000002</v>
      </c>
      <c r="J118" s="40">
        <v>179465.89082</v>
      </c>
      <c r="K118" s="40">
        <v>67926.907189999998</v>
      </c>
      <c r="L118" s="40">
        <v>786839.95754999993</v>
      </c>
      <c r="M118" s="40">
        <v>4023.9010800000001</v>
      </c>
      <c r="N118" s="40">
        <v>41383.722719999998</v>
      </c>
      <c r="O118" s="40">
        <v>17906.899649999999</v>
      </c>
      <c r="P118" s="40">
        <v>4210.8691500000004</v>
      </c>
      <c r="Q118" s="40">
        <f t="shared" si="2"/>
        <v>1931313.3572799999</v>
      </c>
      <c r="R118" s="40">
        <v>46539.631727768399</v>
      </c>
      <c r="S118" s="40">
        <f t="shared" si="3"/>
        <v>1977852.9890077682</v>
      </c>
    </row>
    <row r="119" spans="1:19" ht="17.25" customHeight="1" x14ac:dyDescent="0.3">
      <c r="A119" s="19"/>
      <c r="B119" s="48" t="s">
        <v>186</v>
      </c>
      <c r="C119" s="40">
        <v>9251.8080200000004</v>
      </c>
      <c r="D119" s="40">
        <v>285271.12789999996</v>
      </c>
      <c r="E119" s="40">
        <v>350278.10506999999</v>
      </c>
      <c r="F119" s="40">
        <v>80421.472129999995</v>
      </c>
      <c r="G119" s="40">
        <v>80150.518779999999</v>
      </c>
      <c r="H119" s="40">
        <v>358.33444000000003</v>
      </c>
      <c r="I119" s="40">
        <v>4117.90308</v>
      </c>
      <c r="J119" s="40">
        <v>188428.8346</v>
      </c>
      <c r="K119" s="40">
        <v>71141.747730000003</v>
      </c>
      <c r="L119" s="40">
        <v>762479.38760000002</v>
      </c>
      <c r="M119" s="40">
        <v>4013.2330400000001</v>
      </c>
      <c r="N119" s="40">
        <v>41134.555</v>
      </c>
      <c r="O119" s="40">
        <v>17559.146059999999</v>
      </c>
      <c r="P119" s="40">
        <v>4081.5160099999998</v>
      </c>
      <c r="Q119" s="40">
        <f t="shared" si="2"/>
        <v>1898687.6894599998</v>
      </c>
      <c r="R119" s="40">
        <v>46252.339027768401</v>
      </c>
      <c r="S119" s="40">
        <f t="shared" si="3"/>
        <v>1944940.0284877683</v>
      </c>
    </row>
    <row r="120" spans="1:19" ht="17.25" customHeight="1" x14ac:dyDescent="0.3">
      <c r="A120" s="19"/>
      <c r="B120" s="48" t="s">
        <v>187</v>
      </c>
      <c r="C120" s="40">
        <v>9022.9985399999987</v>
      </c>
      <c r="D120" s="40">
        <v>287372.42301999999</v>
      </c>
      <c r="E120" s="40">
        <v>337608.84970999998</v>
      </c>
      <c r="F120" s="40">
        <v>80765.5533</v>
      </c>
      <c r="G120" s="40">
        <v>80348.392469999992</v>
      </c>
      <c r="H120" s="40">
        <v>319.89411999999999</v>
      </c>
      <c r="I120" s="40">
        <v>3919.7311400000003</v>
      </c>
      <c r="J120" s="40">
        <v>186783.23413</v>
      </c>
      <c r="K120" s="40">
        <v>70288.554369999998</v>
      </c>
      <c r="L120" s="40">
        <v>777489.71629999997</v>
      </c>
      <c r="M120" s="40">
        <v>4004.1956099999998</v>
      </c>
      <c r="N120" s="40">
        <v>41482.479460000002</v>
      </c>
      <c r="O120" s="40">
        <v>17661.264760000002</v>
      </c>
      <c r="P120" s="40">
        <v>4134.3540000000003</v>
      </c>
      <c r="Q120" s="40">
        <f t="shared" si="2"/>
        <v>1901201.64093</v>
      </c>
      <c r="R120" s="40">
        <v>46401.468537768393</v>
      </c>
      <c r="S120" s="40">
        <f t="shared" si="3"/>
        <v>1947603.1094677683</v>
      </c>
    </row>
    <row r="121" spans="1:19" ht="17.25" customHeight="1" x14ac:dyDescent="0.3">
      <c r="A121" s="19"/>
      <c r="B121" s="48" t="s">
        <v>188</v>
      </c>
      <c r="C121" s="40">
        <v>9606.7620000000006</v>
      </c>
      <c r="D121" s="40">
        <v>285036.14408</v>
      </c>
      <c r="E121" s="40">
        <v>326747.40893000003</v>
      </c>
      <c r="F121" s="40">
        <v>80386.666489999989</v>
      </c>
      <c r="G121" s="40">
        <v>82626.254230000006</v>
      </c>
      <c r="H121" s="40">
        <v>316.24647999999996</v>
      </c>
      <c r="I121" s="40">
        <v>3806.7687900000001</v>
      </c>
      <c r="J121" s="40">
        <v>196587.83557</v>
      </c>
      <c r="K121" s="40">
        <v>69402.173020000002</v>
      </c>
      <c r="L121" s="40">
        <v>786954.82309000008</v>
      </c>
      <c r="M121" s="40">
        <v>3922.3169199999998</v>
      </c>
      <c r="N121" s="40">
        <v>39878.365330000001</v>
      </c>
      <c r="O121" s="40">
        <v>17388.742120000003</v>
      </c>
      <c r="P121" s="40">
        <v>3902.1086600000003</v>
      </c>
      <c r="Q121" s="40">
        <f t="shared" si="2"/>
        <v>1906562.6157099998</v>
      </c>
      <c r="R121" s="40">
        <v>46291.710477768407</v>
      </c>
      <c r="S121" s="40">
        <f t="shared" si="3"/>
        <v>1952854.3261877683</v>
      </c>
    </row>
    <row r="122" spans="1:19" ht="17.25" customHeight="1" x14ac:dyDescent="0.3">
      <c r="A122" s="19"/>
      <c r="B122" s="48" t="s">
        <v>189</v>
      </c>
      <c r="C122" s="40">
        <v>9805.6022100000009</v>
      </c>
      <c r="D122" s="40">
        <v>290299.69688</v>
      </c>
      <c r="E122" s="40">
        <v>319200.24469000002</v>
      </c>
      <c r="F122" s="40">
        <v>89738.463329999999</v>
      </c>
      <c r="G122" s="40">
        <v>81440.682620000007</v>
      </c>
      <c r="H122" s="40">
        <v>296.63817</v>
      </c>
      <c r="I122" s="40">
        <v>3693.7661499999999</v>
      </c>
      <c r="J122" s="40">
        <v>195901.07141999999</v>
      </c>
      <c r="K122" s="40">
        <v>72297.631340000007</v>
      </c>
      <c r="L122" s="40">
        <v>775822.35118</v>
      </c>
      <c r="M122" s="40">
        <v>3898.2507500000002</v>
      </c>
      <c r="N122" s="40">
        <v>38918.030610000002</v>
      </c>
      <c r="O122" s="40">
        <v>17262.46197</v>
      </c>
      <c r="P122" s="40">
        <v>3805.1217200000001</v>
      </c>
      <c r="Q122" s="40">
        <f t="shared" si="2"/>
        <v>1902380.0130399999</v>
      </c>
      <c r="R122" s="40">
        <v>46391.442127768409</v>
      </c>
      <c r="S122" s="40">
        <f t="shared" si="3"/>
        <v>1948771.4551677683</v>
      </c>
    </row>
    <row r="123" spans="1:19" ht="17.25" customHeight="1" x14ac:dyDescent="0.3">
      <c r="A123" s="19"/>
      <c r="B123" s="48" t="s">
        <v>190</v>
      </c>
      <c r="C123" s="40">
        <v>9844.4839400000001</v>
      </c>
      <c r="D123" s="40">
        <v>288811.03787</v>
      </c>
      <c r="E123" s="40">
        <v>320693.35506999999</v>
      </c>
      <c r="F123" s="40">
        <v>84756.067909999998</v>
      </c>
      <c r="G123" s="40">
        <v>82867.739579999994</v>
      </c>
      <c r="H123" s="40">
        <v>307.81790999999998</v>
      </c>
      <c r="I123" s="40">
        <v>3579.2067900000002</v>
      </c>
      <c r="J123" s="40">
        <v>194171.10574</v>
      </c>
      <c r="K123" s="40">
        <v>70034.441890000002</v>
      </c>
      <c r="L123" s="40">
        <v>775129.94530999998</v>
      </c>
      <c r="M123" s="40">
        <v>3825.4688300000003</v>
      </c>
      <c r="N123" s="40">
        <v>38839.675179999998</v>
      </c>
      <c r="O123" s="40">
        <v>16981.937190000001</v>
      </c>
      <c r="P123" s="40">
        <v>3897.5513900000001</v>
      </c>
      <c r="Q123" s="40">
        <f t="shared" si="2"/>
        <v>1893739.8345999995</v>
      </c>
      <c r="R123" s="40">
        <v>46364.848250000003</v>
      </c>
      <c r="S123" s="40">
        <f t="shared" si="3"/>
        <v>1940104.6828499995</v>
      </c>
    </row>
    <row r="124" spans="1:19" ht="17.25" customHeight="1" x14ac:dyDescent="0.3">
      <c r="A124" s="19"/>
      <c r="B124" s="48" t="s">
        <v>191</v>
      </c>
      <c r="C124" s="40">
        <v>10323.80069</v>
      </c>
      <c r="D124" s="40">
        <v>285052.11374</v>
      </c>
      <c r="E124" s="40">
        <v>317981.18904000003</v>
      </c>
      <c r="F124" s="40">
        <v>86830.179470000003</v>
      </c>
      <c r="G124" s="40">
        <v>80979.689360000004</v>
      </c>
      <c r="H124" s="40">
        <v>273.07103999999998</v>
      </c>
      <c r="I124" s="40">
        <v>3465.0128999999997</v>
      </c>
      <c r="J124" s="40">
        <v>194099.36403999999</v>
      </c>
      <c r="K124" s="40">
        <v>59135.84921</v>
      </c>
      <c r="L124" s="40">
        <v>794147.13135000004</v>
      </c>
      <c r="M124" s="40">
        <v>3751.17238</v>
      </c>
      <c r="N124" s="40">
        <v>38018.014200000005</v>
      </c>
      <c r="O124" s="40">
        <v>17026.769789999998</v>
      </c>
      <c r="P124" s="40">
        <v>3841.3316</v>
      </c>
      <c r="Q124" s="40">
        <f t="shared" si="2"/>
        <v>1894924.6888099997</v>
      </c>
      <c r="R124" s="40">
        <v>45605.810669999999</v>
      </c>
      <c r="S124" s="40">
        <f t="shared" si="3"/>
        <v>1940530.4994799998</v>
      </c>
    </row>
    <row r="125" spans="1:19" ht="17.25" customHeight="1" x14ac:dyDescent="0.3">
      <c r="A125" s="19"/>
      <c r="B125" s="48" t="s">
        <v>192</v>
      </c>
      <c r="C125" s="40">
        <v>10468.65582</v>
      </c>
      <c r="D125" s="40">
        <v>286496.37969999999</v>
      </c>
      <c r="E125" s="40">
        <v>319752.15548000002</v>
      </c>
      <c r="F125" s="40">
        <v>83472.442129999996</v>
      </c>
      <c r="G125" s="40">
        <v>77948.57104000001</v>
      </c>
      <c r="H125" s="40">
        <v>263.44445000000002</v>
      </c>
      <c r="I125" s="40">
        <v>3350.5527599999996</v>
      </c>
      <c r="J125" s="40">
        <v>192332.13467</v>
      </c>
      <c r="K125" s="40">
        <v>60140.678810000005</v>
      </c>
      <c r="L125" s="40">
        <v>774990.86409000005</v>
      </c>
      <c r="M125" s="40">
        <v>3781.97739</v>
      </c>
      <c r="N125" s="40">
        <v>38504.553189999999</v>
      </c>
      <c r="O125" s="40">
        <v>17762.754829999998</v>
      </c>
      <c r="P125" s="40">
        <v>3794.4459900000002</v>
      </c>
      <c r="Q125" s="40">
        <f t="shared" si="2"/>
        <v>1873059.6103499997</v>
      </c>
      <c r="R125" s="40">
        <v>43718.315160000006</v>
      </c>
      <c r="S125" s="40">
        <f t="shared" si="3"/>
        <v>1916777.9255099997</v>
      </c>
    </row>
    <row r="126" spans="1:19" ht="17.25" customHeight="1" x14ac:dyDescent="0.3">
      <c r="A126" s="19"/>
      <c r="B126" s="48" t="s">
        <v>193</v>
      </c>
      <c r="C126" s="40">
        <v>10008.500169999999</v>
      </c>
      <c r="D126" s="40">
        <v>290389.68672000006</v>
      </c>
      <c r="E126" s="40">
        <v>318666.43018000002</v>
      </c>
      <c r="F126" s="40">
        <v>90462.926829999997</v>
      </c>
      <c r="G126" s="40">
        <v>77298.313680000007</v>
      </c>
      <c r="H126" s="40">
        <v>261.53995000000003</v>
      </c>
      <c r="I126" s="40">
        <v>3235.2937900000002</v>
      </c>
      <c r="J126" s="40">
        <v>192066.43776</v>
      </c>
      <c r="K126" s="40">
        <v>61119.508590000005</v>
      </c>
      <c r="L126" s="40">
        <v>774056.75729999994</v>
      </c>
      <c r="M126" s="40">
        <v>3691.1821800000002</v>
      </c>
      <c r="N126" s="40">
        <v>39301.488509999996</v>
      </c>
      <c r="O126" s="40">
        <v>14641.1837</v>
      </c>
      <c r="P126" s="40">
        <v>3800.2796800000001</v>
      </c>
      <c r="Q126" s="40">
        <f t="shared" si="2"/>
        <v>1878999.5290400002</v>
      </c>
      <c r="R126" s="40">
        <v>43718.269029999996</v>
      </c>
      <c r="S126" s="40">
        <f t="shared" si="3"/>
        <v>1922717.7980700003</v>
      </c>
    </row>
    <row r="127" spans="1:19" ht="17.25" customHeight="1" x14ac:dyDescent="0.3">
      <c r="A127" s="19"/>
      <c r="B127" s="48" t="s">
        <v>194</v>
      </c>
      <c r="C127" s="40">
        <v>10156.251420000001</v>
      </c>
      <c r="D127" s="40">
        <v>288109.52292000002</v>
      </c>
      <c r="E127" s="40">
        <v>308556.80935</v>
      </c>
      <c r="F127" s="40">
        <v>87641.385800000004</v>
      </c>
      <c r="G127" s="40">
        <v>97135.320689999993</v>
      </c>
      <c r="H127" s="40">
        <v>261.31655000000001</v>
      </c>
      <c r="I127" s="40">
        <v>3130.7697699999999</v>
      </c>
      <c r="J127" s="40">
        <v>207953.0496</v>
      </c>
      <c r="K127" s="40">
        <v>59652.367330000001</v>
      </c>
      <c r="L127" s="40">
        <v>775423.15180999995</v>
      </c>
      <c r="M127" s="40">
        <v>3657.0843799999998</v>
      </c>
      <c r="N127" s="40">
        <v>39071.736979999994</v>
      </c>
      <c r="O127" s="40">
        <v>14105.95982</v>
      </c>
      <c r="P127" s="40">
        <v>3752.3136300000001</v>
      </c>
      <c r="Q127" s="40">
        <f t="shared" si="2"/>
        <v>1898607.04005</v>
      </c>
      <c r="R127" s="40">
        <v>43459.295679999996</v>
      </c>
      <c r="S127" s="40">
        <f t="shared" si="3"/>
        <v>1942066.3357299999</v>
      </c>
    </row>
    <row r="128" spans="1:19" ht="17.25" customHeight="1" x14ac:dyDescent="0.3">
      <c r="A128" s="19"/>
      <c r="B128" s="48" t="s">
        <v>195</v>
      </c>
      <c r="C128" s="40">
        <v>10290.655349999999</v>
      </c>
      <c r="D128" s="40">
        <v>285163.73469000001</v>
      </c>
      <c r="E128" s="40">
        <v>301168.82394999999</v>
      </c>
      <c r="F128" s="40">
        <v>87783.050340000002</v>
      </c>
      <c r="G128" s="40">
        <v>93682.249670000005</v>
      </c>
      <c r="H128" s="40">
        <v>257.78514000000001</v>
      </c>
      <c r="I128" s="40">
        <v>3003.0174099999999</v>
      </c>
      <c r="J128" s="40">
        <v>216762.45264999999</v>
      </c>
      <c r="K128" s="40">
        <v>59424.99379</v>
      </c>
      <c r="L128" s="40">
        <v>765069.60094000003</v>
      </c>
      <c r="M128" s="40">
        <v>3597.8325</v>
      </c>
      <c r="N128" s="40">
        <v>39952.807369999995</v>
      </c>
      <c r="O128" s="40">
        <v>13976.51204</v>
      </c>
      <c r="P128" s="40">
        <v>3708.4487799999997</v>
      </c>
      <c r="Q128" s="40">
        <f t="shared" si="2"/>
        <v>1883841.9646200002</v>
      </c>
      <c r="R128" s="40">
        <v>43157.701970000002</v>
      </c>
      <c r="S128" s="40">
        <f t="shared" si="3"/>
        <v>1926999.6665900003</v>
      </c>
    </row>
    <row r="129" spans="1:19" ht="17.25" customHeight="1" x14ac:dyDescent="0.3">
      <c r="A129" s="19"/>
      <c r="B129" s="48" t="s">
        <v>196</v>
      </c>
      <c r="C129" s="40">
        <v>10392.937099999999</v>
      </c>
      <c r="D129" s="40">
        <v>281831.65724000003</v>
      </c>
      <c r="E129" s="40">
        <v>300742.68860000005</v>
      </c>
      <c r="F129" s="40">
        <v>88107.07127</v>
      </c>
      <c r="G129" s="40">
        <v>97244.85785</v>
      </c>
      <c r="H129" s="40">
        <v>250.73278999999999</v>
      </c>
      <c r="I129" s="40">
        <v>2886.3415099999997</v>
      </c>
      <c r="J129" s="40">
        <v>215121.41866999998</v>
      </c>
      <c r="K129" s="40">
        <v>58921.797380000004</v>
      </c>
      <c r="L129" s="40">
        <v>767115.96254999994</v>
      </c>
      <c r="M129" s="40">
        <v>3502.4000099999998</v>
      </c>
      <c r="N129" s="40">
        <v>39651.609389999998</v>
      </c>
      <c r="O129" s="40">
        <v>13857.19959</v>
      </c>
      <c r="P129" s="40">
        <v>3616.1363199999996</v>
      </c>
      <c r="Q129" s="40">
        <f t="shared" si="2"/>
        <v>1883242.81027</v>
      </c>
      <c r="R129" s="40">
        <v>42662.772400000002</v>
      </c>
      <c r="S129" s="40">
        <f t="shared" si="3"/>
        <v>1925905.5826699999</v>
      </c>
    </row>
    <row r="130" spans="1:19" ht="17.25" customHeight="1" x14ac:dyDescent="0.3">
      <c r="A130" s="19"/>
      <c r="B130" s="48" t="s">
        <v>197</v>
      </c>
      <c r="C130" s="40">
        <v>10400.05617</v>
      </c>
      <c r="D130" s="40">
        <v>277829.00900000002</v>
      </c>
      <c r="E130" s="40">
        <v>297172.69761999999</v>
      </c>
      <c r="F130" s="40">
        <v>90275.653980000003</v>
      </c>
      <c r="G130" s="40">
        <v>99163.864349999989</v>
      </c>
      <c r="H130" s="40">
        <v>247.95948999999999</v>
      </c>
      <c r="I130" s="40">
        <v>2769.4347900000002</v>
      </c>
      <c r="J130" s="40">
        <v>214815.35316</v>
      </c>
      <c r="K130" s="40">
        <v>57728.357240000005</v>
      </c>
      <c r="L130" s="40">
        <v>765141.20299000002</v>
      </c>
      <c r="M130" s="40">
        <v>3672.6093599999999</v>
      </c>
      <c r="N130" s="40">
        <v>39895.659960000005</v>
      </c>
      <c r="O130" s="40">
        <v>13668.817230000001</v>
      </c>
      <c r="P130" s="40">
        <v>3576.0095499999998</v>
      </c>
      <c r="Q130" s="40">
        <f t="shared" si="2"/>
        <v>1876356.6848899999</v>
      </c>
      <c r="R130" s="40">
        <v>42175.987819999995</v>
      </c>
      <c r="S130" s="40">
        <f t="shared" si="3"/>
        <v>1918532.6727099998</v>
      </c>
    </row>
    <row r="131" spans="1:19" ht="17.25" customHeight="1" x14ac:dyDescent="0.3">
      <c r="A131" s="19"/>
      <c r="B131" s="48" t="s">
        <v>198</v>
      </c>
      <c r="C131" s="40">
        <v>10345.94117</v>
      </c>
      <c r="D131" s="40">
        <v>276245.97314999998</v>
      </c>
      <c r="E131" s="40">
        <v>313916.84145999997</v>
      </c>
      <c r="F131" s="40">
        <v>87481.943269999989</v>
      </c>
      <c r="G131" s="40">
        <v>99430.902920000008</v>
      </c>
      <c r="H131" s="40">
        <v>248.91664</v>
      </c>
      <c r="I131" s="40">
        <v>2650.7213500000003</v>
      </c>
      <c r="J131" s="40">
        <v>216425.55522000001</v>
      </c>
      <c r="K131" s="40">
        <v>57635.786869999996</v>
      </c>
      <c r="L131" s="40">
        <v>759226.65659000003</v>
      </c>
      <c r="M131" s="40">
        <v>3442.8670400000001</v>
      </c>
      <c r="N131" s="40">
        <v>39398.283320000002</v>
      </c>
      <c r="O131" s="40">
        <v>14004.23353</v>
      </c>
      <c r="P131" s="40">
        <v>3541.8799300000001</v>
      </c>
      <c r="Q131" s="40">
        <f t="shared" si="2"/>
        <v>1883996.5024599999</v>
      </c>
      <c r="R131" s="40">
        <v>41639.722289999991</v>
      </c>
      <c r="S131" s="40">
        <f t="shared" si="3"/>
        <v>1925636.2247499998</v>
      </c>
    </row>
    <row r="132" spans="1:19" ht="17.25" customHeight="1" x14ac:dyDescent="0.3">
      <c r="A132" s="19"/>
      <c r="B132" s="48" t="s">
        <v>199</v>
      </c>
      <c r="C132" s="40">
        <v>9901.2470599999997</v>
      </c>
      <c r="D132" s="40">
        <v>271816.78108999995</v>
      </c>
      <c r="E132" s="40">
        <v>308372.53289999999</v>
      </c>
      <c r="F132" s="40">
        <v>84767.55309999999</v>
      </c>
      <c r="G132" s="40">
        <v>102042.49795</v>
      </c>
      <c r="H132" s="40">
        <v>242.78107</v>
      </c>
      <c r="I132" s="40">
        <v>2696.3537700000002</v>
      </c>
      <c r="J132" s="40">
        <v>216258.91302000001</v>
      </c>
      <c r="K132" s="40">
        <v>57729.603840000003</v>
      </c>
      <c r="L132" s="40">
        <v>756919.59852999996</v>
      </c>
      <c r="M132" s="40">
        <v>3350.91077</v>
      </c>
      <c r="N132" s="40">
        <v>41377.79808</v>
      </c>
      <c r="O132" s="40">
        <v>14542.309539999998</v>
      </c>
      <c r="P132" s="40">
        <v>3563.1532000000002</v>
      </c>
      <c r="Q132" s="40">
        <f t="shared" si="2"/>
        <v>1873582.0339200001</v>
      </c>
      <c r="R132" s="40">
        <v>60784.063320000001</v>
      </c>
      <c r="S132" s="40">
        <f t="shared" si="3"/>
        <v>1934366.09724</v>
      </c>
    </row>
    <row r="133" spans="1:19" ht="17.25" customHeight="1" x14ac:dyDescent="0.3">
      <c r="A133" s="19"/>
      <c r="B133" s="48" t="s">
        <v>200</v>
      </c>
      <c r="C133" s="40">
        <v>10021.01787</v>
      </c>
      <c r="D133" s="40">
        <v>271262.08750999998</v>
      </c>
      <c r="E133" s="40">
        <v>311336.46613999997</v>
      </c>
      <c r="F133" s="40">
        <v>87257.055229999998</v>
      </c>
      <c r="G133" s="40">
        <v>103869.21373</v>
      </c>
      <c r="H133" s="40">
        <v>236.12788</v>
      </c>
      <c r="I133" s="40">
        <v>2787.2531899999999</v>
      </c>
      <c r="J133" s="40">
        <v>215081.49596</v>
      </c>
      <c r="K133" s="40">
        <v>56366.327069999999</v>
      </c>
      <c r="L133" s="40">
        <v>758865.49417999992</v>
      </c>
      <c r="M133" s="40">
        <v>3250.8098100000002</v>
      </c>
      <c r="N133" s="40">
        <v>41635.74639</v>
      </c>
      <c r="O133" s="40">
        <v>14898.98452</v>
      </c>
      <c r="P133" s="40">
        <v>3454.89527</v>
      </c>
      <c r="Q133" s="40">
        <f t="shared" si="2"/>
        <v>1880322.9747499998</v>
      </c>
      <c r="R133" s="40">
        <v>60208.288149999993</v>
      </c>
      <c r="S133" s="40">
        <f t="shared" si="3"/>
        <v>1940531.2628999997</v>
      </c>
    </row>
    <row r="134" spans="1:19" ht="17.25" customHeight="1" x14ac:dyDescent="0.3">
      <c r="A134" s="19"/>
      <c r="B134" s="48" t="s">
        <v>201</v>
      </c>
      <c r="C134" s="40">
        <v>10056.29933</v>
      </c>
      <c r="D134" s="40">
        <v>272475.69618000003</v>
      </c>
      <c r="E134" s="40">
        <v>312816.06197000004</v>
      </c>
      <c r="F134" s="40">
        <v>88165.339120000004</v>
      </c>
      <c r="G134" s="40">
        <v>106426.12587999999</v>
      </c>
      <c r="H134" s="40">
        <v>149.35723000000002</v>
      </c>
      <c r="I134" s="40">
        <v>2292.9696200000003</v>
      </c>
      <c r="J134" s="40">
        <v>213663.08716999998</v>
      </c>
      <c r="K134" s="40">
        <v>56698.752270000005</v>
      </c>
      <c r="L134" s="40">
        <v>770345.74935000006</v>
      </c>
      <c r="M134" s="40">
        <v>3363.13805</v>
      </c>
      <c r="N134" s="40">
        <v>42355.936700000006</v>
      </c>
      <c r="O134" s="40">
        <v>14850.219449999999</v>
      </c>
      <c r="P134" s="40">
        <v>3447.1750000000002</v>
      </c>
      <c r="Q134" s="40">
        <f t="shared" si="2"/>
        <v>1897105.90732</v>
      </c>
      <c r="R134" s="40">
        <v>59585.969430000005</v>
      </c>
      <c r="S134" s="40">
        <f t="shared" si="3"/>
        <v>1956691.8767500001</v>
      </c>
    </row>
    <row r="135" spans="1:19" ht="17.25" customHeight="1" x14ac:dyDescent="0.3">
      <c r="A135" s="19"/>
      <c r="B135" s="48" t="s">
        <v>202</v>
      </c>
      <c r="C135" s="40">
        <v>9537.6051400000015</v>
      </c>
      <c r="D135" s="40">
        <v>272581.17469000001</v>
      </c>
      <c r="E135" s="40">
        <v>322506.78023000003</v>
      </c>
      <c r="F135" s="40">
        <v>88270.051180000009</v>
      </c>
      <c r="G135" s="40">
        <v>112301.25256000001</v>
      </c>
      <c r="H135" s="40">
        <v>152.61514000000003</v>
      </c>
      <c r="I135" s="40">
        <v>2281.3125800000003</v>
      </c>
      <c r="J135" s="40">
        <v>212294.55355000001</v>
      </c>
      <c r="K135" s="40">
        <v>56050.847679999999</v>
      </c>
      <c r="L135" s="40">
        <v>770636.37119000009</v>
      </c>
      <c r="M135" s="40">
        <v>3343.8325</v>
      </c>
      <c r="N135" s="40">
        <v>43084.257130000005</v>
      </c>
      <c r="O135" s="40">
        <v>16232.171689999999</v>
      </c>
      <c r="P135" s="40">
        <v>3335.7658300000003</v>
      </c>
      <c r="Q135" s="40">
        <f t="shared" si="2"/>
        <v>1912608.59109</v>
      </c>
      <c r="R135" s="40">
        <v>59170.347210000007</v>
      </c>
      <c r="S135" s="40">
        <f t="shared" si="3"/>
        <v>1971778.9383</v>
      </c>
    </row>
    <row r="136" spans="1:19" ht="17.25" customHeight="1" x14ac:dyDescent="0.3">
      <c r="A136" s="19"/>
      <c r="B136" s="48" t="s">
        <v>203</v>
      </c>
      <c r="C136" s="40">
        <v>9527.749960000001</v>
      </c>
      <c r="D136" s="40">
        <v>268197.31674000004</v>
      </c>
      <c r="E136" s="40">
        <v>315884.54010000004</v>
      </c>
      <c r="F136" s="40">
        <v>89583.342519999991</v>
      </c>
      <c r="G136" s="40">
        <v>114830.55692</v>
      </c>
      <c r="H136" s="40">
        <v>146.75798999999998</v>
      </c>
      <c r="I136" s="40">
        <v>2356.2104599999998</v>
      </c>
      <c r="J136" s="40">
        <v>211213.04519</v>
      </c>
      <c r="K136" s="40">
        <v>54655.59</v>
      </c>
      <c r="L136" s="40">
        <v>763637.87633</v>
      </c>
      <c r="M136" s="40">
        <v>3199.9134300000001</v>
      </c>
      <c r="N136" s="40">
        <v>43186.950790000003</v>
      </c>
      <c r="O136" s="40">
        <v>16968.56021</v>
      </c>
      <c r="P136" s="40">
        <v>3159.2114100000003</v>
      </c>
      <c r="Q136" s="40">
        <f t="shared" si="2"/>
        <v>1896547.6220499997</v>
      </c>
      <c r="R136" s="40">
        <v>63373.986989999998</v>
      </c>
      <c r="S136" s="40">
        <f t="shared" si="3"/>
        <v>1959921.6090399995</v>
      </c>
    </row>
    <row r="137" spans="1:19" ht="17.25" customHeight="1" x14ac:dyDescent="0.3">
      <c r="A137" s="19"/>
      <c r="B137" s="48" t="s">
        <v>204</v>
      </c>
      <c r="C137" s="40">
        <v>9736.9912100000001</v>
      </c>
      <c r="D137" s="40">
        <v>268305.37868999998</v>
      </c>
      <c r="E137" s="40">
        <v>335754.86758999998</v>
      </c>
      <c r="F137" s="40">
        <v>82364.051529999997</v>
      </c>
      <c r="G137" s="40">
        <v>97000.727280000006</v>
      </c>
      <c r="H137" s="40">
        <v>137.52367999999998</v>
      </c>
      <c r="I137" s="40">
        <v>2052.1786499999998</v>
      </c>
      <c r="J137" s="40">
        <v>210042.16144999999</v>
      </c>
      <c r="K137" s="40">
        <v>51507.176679999997</v>
      </c>
      <c r="L137" s="40">
        <v>773887.45122000005</v>
      </c>
      <c r="M137" s="40">
        <v>3391.8248599999997</v>
      </c>
      <c r="N137" s="40">
        <v>42772.051890000002</v>
      </c>
      <c r="O137" s="40">
        <v>24847.574829999998</v>
      </c>
      <c r="P137" s="40">
        <v>3151.5037499999999</v>
      </c>
      <c r="Q137" s="40">
        <f t="shared" ref="Q137:Q173" si="4">SUM(C137:P137)</f>
        <v>1904951.4633100003</v>
      </c>
      <c r="R137" s="40">
        <v>63170.271730000008</v>
      </c>
      <c r="S137" s="40">
        <f t="shared" si="3"/>
        <v>1968121.7350400002</v>
      </c>
    </row>
    <row r="138" spans="1:19" ht="17.25" customHeight="1" x14ac:dyDescent="0.3">
      <c r="A138" s="19"/>
      <c r="B138" s="48" t="s">
        <v>205</v>
      </c>
      <c r="C138" s="40">
        <v>10599.383800000001</v>
      </c>
      <c r="D138" s="40">
        <v>278154.65652999998</v>
      </c>
      <c r="E138" s="40">
        <v>338100.91272000002</v>
      </c>
      <c r="F138" s="40">
        <v>84772.437152999992</v>
      </c>
      <c r="G138" s="40">
        <v>89192.262969999996</v>
      </c>
      <c r="H138" s="40">
        <v>137.464</v>
      </c>
      <c r="I138" s="40">
        <v>3420.09924</v>
      </c>
      <c r="J138" s="40">
        <v>208885.90276</v>
      </c>
      <c r="K138" s="40">
        <v>65907.265499999994</v>
      </c>
      <c r="L138" s="40">
        <v>769661.60430999997</v>
      </c>
      <c r="M138" s="40">
        <v>3155.5760299999997</v>
      </c>
      <c r="N138" s="40">
        <v>42987.574079999999</v>
      </c>
      <c r="O138" s="40">
        <v>25300.154930000001</v>
      </c>
      <c r="P138" s="40">
        <v>3345.2467700000002</v>
      </c>
      <c r="Q138" s="40">
        <f t="shared" si="4"/>
        <v>1923620.5407930003</v>
      </c>
      <c r="R138" s="40">
        <v>62888.337926399996</v>
      </c>
      <c r="S138" s="40">
        <f t="shared" si="3"/>
        <v>1986508.8787194001</v>
      </c>
    </row>
    <row r="139" spans="1:19" ht="17.25" customHeight="1" x14ac:dyDescent="0.3">
      <c r="A139" s="19"/>
      <c r="B139" s="48" t="s">
        <v>206</v>
      </c>
      <c r="C139" s="40">
        <v>10279.333849999999</v>
      </c>
      <c r="D139" s="40">
        <v>328771.66535000002</v>
      </c>
      <c r="E139" s="40">
        <v>353121.54152999999</v>
      </c>
      <c r="F139" s="40">
        <v>83362.814830000003</v>
      </c>
      <c r="G139" s="40">
        <v>94506.117230000003</v>
      </c>
      <c r="H139" s="40">
        <v>133.35984999999999</v>
      </c>
      <c r="I139" s="40">
        <v>3531.5021499999998</v>
      </c>
      <c r="J139" s="40">
        <v>208428.71243000001</v>
      </c>
      <c r="K139" s="40">
        <v>65086.359079999995</v>
      </c>
      <c r="L139" s="40">
        <v>787658.58328000002</v>
      </c>
      <c r="M139" s="40">
        <v>3140.8817300000001</v>
      </c>
      <c r="N139" s="40">
        <v>42284.718729999993</v>
      </c>
      <c r="O139" s="40">
        <v>25626.371230000001</v>
      </c>
      <c r="P139" s="40">
        <v>3148.9474300000002</v>
      </c>
      <c r="Q139" s="40">
        <f t="shared" si="4"/>
        <v>2009080.9087000003</v>
      </c>
      <c r="R139" s="40">
        <v>62720.467250000002</v>
      </c>
      <c r="S139" s="40">
        <f t="shared" si="3"/>
        <v>2071801.3759500002</v>
      </c>
    </row>
    <row r="140" spans="1:19" ht="17.25" customHeight="1" x14ac:dyDescent="0.3">
      <c r="A140" s="19"/>
      <c r="B140" s="48" t="s">
        <v>207</v>
      </c>
      <c r="C140" s="40">
        <v>10336.181329999999</v>
      </c>
      <c r="D140" s="40">
        <v>326506.35115</v>
      </c>
      <c r="E140" s="40">
        <v>344515.27619999996</v>
      </c>
      <c r="F140" s="40">
        <v>84677.59212999999</v>
      </c>
      <c r="G140" s="40">
        <v>92406.073860000004</v>
      </c>
      <c r="H140" s="40">
        <v>130.57065</v>
      </c>
      <c r="I140" s="40">
        <v>3036.3589900000002</v>
      </c>
      <c r="J140" s="40">
        <v>225948.59698</v>
      </c>
      <c r="K140" s="40">
        <v>63959.345240000002</v>
      </c>
      <c r="L140" s="40">
        <v>796652.47323</v>
      </c>
      <c r="M140" s="40">
        <v>3113.2053900000001</v>
      </c>
      <c r="N140" s="40">
        <v>42084.661829999997</v>
      </c>
      <c r="O140" s="40">
        <v>25684.477019999998</v>
      </c>
      <c r="P140" s="40">
        <v>3214.4854700000001</v>
      </c>
      <c r="Q140" s="40">
        <f t="shared" si="4"/>
        <v>2022265.6494699998</v>
      </c>
      <c r="R140" s="40">
        <v>62504.893370000005</v>
      </c>
      <c r="S140" s="40">
        <f t="shared" si="3"/>
        <v>2084770.5428399998</v>
      </c>
    </row>
    <row r="141" spans="1:19" ht="17.25" customHeight="1" x14ac:dyDescent="0.3">
      <c r="A141" s="19"/>
      <c r="B141" s="48" t="s">
        <v>208</v>
      </c>
      <c r="C141" s="40">
        <v>11248.9072</v>
      </c>
      <c r="D141" s="40">
        <v>321139.16634</v>
      </c>
      <c r="E141" s="40">
        <v>342536.13030000002</v>
      </c>
      <c r="F141" s="40">
        <v>86715.784650000001</v>
      </c>
      <c r="G141" s="40">
        <v>91215.785669999997</v>
      </c>
      <c r="H141" s="40">
        <v>133.28025</v>
      </c>
      <c r="I141" s="40">
        <v>3504.4032999999999</v>
      </c>
      <c r="J141" s="40">
        <v>224447.50404</v>
      </c>
      <c r="K141" s="40">
        <v>67894.41651000001</v>
      </c>
      <c r="L141" s="40">
        <v>793057.46195000003</v>
      </c>
      <c r="M141" s="40">
        <v>2978.66255</v>
      </c>
      <c r="N141" s="40">
        <v>40760.575939999995</v>
      </c>
      <c r="O141" s="40">
        <v>25442.554670000001</v>
      </c>
      <c r="P141" s="40">
        <v>3150.2527300000002</v>
      </c>
      <c r="Q141" s="40">
        <f t="shared" si="4"/>
        <v>2014224.8861</v>
      </c>
      <c r="R141" s="40">
        <v>61978.971580000005</v>
      </c>
      <c r="S141" s="40">
        <f t="shared" ref="S141:S173" si="5">SUM(Q141:R141)</f>
        <v>2076203.8576799999</v>
      </c>
    </row>
    <row r="142" spans="1:19" ht="17.25" customHeight="1" x14ac:dyDescent="0.3">
      <c r="A142" s="19"/>
      <c r="B142" s="48" t="s">
        <v>209</v>
      </c>
      <c r="C142" s="40">
        <v>11247.13377</v>
      </c>
      <c r="D142" s="40">
        <v>315401.65420999995</v>
      </c>
      <c r="E142" s="40">
        <v>346688.97858</v>
      </c>
      <c r="F142" s="40">
        <v>101623.47906</v>
      </c>
      <c r="G142" s="40">
        <v>98073.958060000004</v>
      </c>
      <c r="H142" s="40">
        <v>127.05264</v>
      </c>
      <c r="I142" s="40">
        <v>2841.8421600000001</v>
      </c>
      <c r="J142" s="40">
        <v>223152.04834000001</v>
      </c>
      <c r="K142" s="40">
        <v>67098.837379999997</v>
      </c>
      <c r="L142" s="40">
        <v>801236.97555999993</v>
      </c>
      <c r="M142" s="40">
        <v>2983.8000099999999</v>
      </c>
      <c r="N142" s="40">
        <v>41045.965349999999</v>
      </c>
      <c r="O142" s="40">
        <v>26713.252059999999</v>
      </c>
      <c r="P142" s="40">
        <v>3218.9421200000002</v>
      </c>
      <c r="Q142" s="40">
        <f t="shared" si="4"/>
        <v>2041453.9192999997</v>
      </c>
      <c r="R142" s="40">
        <v>63414.091079999998</v>
      </c>
      <c r="S142" s="40">
        <f t="shared" si="5"/>
        <v>2104868.0103799999</v>
      </c>
    </row>
    <row r="143" spans="1:19" ht="17.25" customHeight="1" x14ac:dyDescent="0.3">
      <c r="A143" s="19"/>
      <c r="B143" s="48" t="s">
        <v>210</v>
      </c>
      <c r="C143" s="40">
        <v>11003.26468</v>
      </c>
      <c r="D143" s="40">
        <v>311561.64613999997</v>
      </c>
      <c r="E143" s="40">
        <v>325341.47245</v>
      </c>
      <c r="F143" s="40">
        <v>110083.00384</v>
      </c>
      <c r="G143" s="40">
        <v>100733.23601000001</v>
      </c>
      <c r="H143" s="40">
        <v>135.66436999999999</v>
      </c>
      <c r="I143" s="40">
        <v>3251.0977699999999</v>
      </c>
      <c r="J143" s="40">
        <v>221971.04855000001</v>
      </c>
      <c r="K143" s="40">
        <v>67456.388529999997</v>
      </c>
      <c r="L143" s="40">
        <v>807742.54084999999</v>
      </c>
      <c r="M143" s="40">
        <v>3044.1521200000002</v>
      </c>
      <c r="N143" s="40">
        <v>39925.832430000002</v>
      </c>
      <c r="O143" s="40">
        <v>26300.410489999998</v>
      </c>
      <c r="P143" s="40">
        <v>3138.7672000000002</v>
      </c>
      <c r="Q143" s="40">
        <f t="shared" si="4"/>
        <v>2031688.5254299997</v>
      </c>
      <c r="R143" s="40">
        <v>62797.972239999996</v>
      </c>
      <c r="S143" s="40">
        <f t="shared" si="5"/>
        <v>2094486.4976699997</v>
      </c>
    </row>
    <row r="144" spans="1:19" ht="17.25" customHeight="1" x14ac:dyDescent="0.3">
      <c r="A144" s="19"/>
      <c r="B144" s="48" t="s">
        <v>211</v>
      </c>
      <c r="C144" s="40">
        <v>11429.939339999999</v>
      </c>
      <c r="D144" s="40">
        <v>311382.80618999997</v>
      </c>
      <c r="E144" s="40">
        <v>330181.21354000003</v>
      </c>
      <c r="F144" s="40">
        <v>108382.11619</v>
      </c>
      <c r="G144" s="40">
        <v>99757.51198000001</v>
      </c>
      <c r="H144" s="40">
        <v>134.96597</v>
      </c>
      <c r="I144" s="40">
        <v>11759.679279999998</v>
      </c>
      <c r="J144" s="40">
        <v>220844.90793000002</v>
      </c>
      <c r="K144" s="40">
        <v>66866.290429999994</v>
      </c>
      <c r="L144" s="40">
        <v>814169.55267999996</v>
      </c>
      <c r="M144" s="40">
        <v>2920.3375699999997</v>
      </c>
      <c r="N144" s="40">
        <v>39958.485030000003</v>
      </c>
      <c r="O144" s="40">
        <v>26190.14429</v>
      </c>
      <c r="P144" s="40">
        <v>3064.6432300000001</v>
      </c>
      <c r="Q144" s="40">
        <f t="shared" si="4"/>
        <v>2047042.5936500002</v>
      </c>
      <c r="R144" s="40">
        <v>62268.895069999999</v>
      </c>
      <c r="S144" s="40">
        <f t="shared" si="5"/>
        <v>2109311.4887200003</v>
      </c>
    </row>
    <row r="145" spans="1:19" ht="17.25" customHeight="1" x14ac:dyDescent="0.3">
      <c r="A145" s="19"/>
      <c r="B145" s="48" t="s">
        <v>212</v>
      </c>
      <c r="C145" s="40">
        <v>11758.245010000001</v>
      </c>
      <c r="D145" s="40">
        <v>311979.59042000002</v>
      </c>
      <c r="E145" s="40">
        <v>329424.07102999999</v>
      </c>
      <c r="F145" s="40">
        <v>107609.41818000001</v>
      </c>
      <c r="G145" s="40">
        <v>94676.056099999987</v>
      </c>
      <c r="H145" s="40">
        <v>134.37511999999998</v>
      </c>
      <c r="I145" s="40">
        <v>10501.901260000001</v>
      </c>
      <c r="J145" s="40">
        <v>218901.08483000001</v>
      </c>
      <c r="K145" s="40">
        <v>66447.035130000004</v>
      </c>
      <c r="L145" s="40">
        <v>804842.41603999992</v>
      </c>
      <c r="M145" s="40">
        <v>3039.54952</v>
      </c>
      <c r="N145" s="40">
        <v>39770.749159999999</v>
      </c>
      <c r="O145" s="40">
        <v>27823.571680000001</v>
      </c>
      <c r="P145" s="40">
        <v>3104.69868</v>
      </c>
      <c r="Q145" s="40">
        <f t="shared" si="4"/>
        <v>2030012.7621599997</v>
      </c>
      <c r="R145" s="40">
        <v>61859.952469999997</v>
      </c>
      <c r="S145" s="40">
        <f t="shared" si="5"/>
        <v>2091872.7146299996</v>
      </c>
    </row>
    <row r="146" spans="1:19" ht="17.25" customHeight="1" x14ac:dyDescent="0.3">
      <c r="A146" s="19"/>
      <c r="B146" s="48" t="s">
        <v>213</v>
      </c>
      <c r="C146" s="40">
        <v>12662.6657</v>
      </c>
      <c r="D146" s="40">
        <v>312716.93595999997</v>
      </c>
      <c r="E146" s="40">
        <v>326108.94500000001</v>
      </c>
      <c r="F146" s="40">
        <v>111179.79734999999</v>
      </c>
      <c r="G146" s="40">
        <v>104354.26173</v>
      </c>
      <c r="H146" s="40">
        <v>127.35225</v>
      </c>
      <c r="I146" s="40">
        <v>11217.069039999998</v>
      </c>
      <c r="J146" s="40">
        <v>218129.35678999999</v>
      </c>
      <c r="K146" s="40">
        <v>64832.199280000001</v>
      </c>
      <c r="L146" s="40">
        <v>808827.89800000004</v>
      </c>
      <c r="M146" s="40">
        <v>2864.4736600000001</v>
      </c>
      <c r="N146" s="40">
        <v>39537.94283</v>
      </c>
      <c r="O146" s="40">
        <v>27688.444190000002</v>
      </c>
      <c r="P146" s="40">
        <v>3119.53089</v>
      </c>
      <c r="Q146" s="40">
        <f t="shared" si="4"/>
        <v>2043366.8726700002</v>
      </c>
      <c r="R146" s="40">
        <v>61001.982709999997</v>
      </c>
      <c r="S146" s="40">
        <f t="shared" si="5"/>
        <v>2104368.8553800001</v>
      </c>
    </row>
    <row r="147" spans="1:19" ht="17.25" customHeight="1" x14ac:dyDescent="0.3">
      <c r="A147" s="19"/>
      <c r="B147" s="48" t="s">
        <v>214</v>
      </c>
      <c r="C147" s="40">
        <v>12566.95282</v>
      </c>
      <c r="D147" s="40">
        <v>310625.66872000002</v>
      </c>
      <c r="E147" s="40">
        <v>329203.09227999998</v>
      </c>
      <c r="F147" s="40">
        <v>110377.04287999999</v>
      </c>
      <c r="G147" s="40">
        <v>123706.77889</v>
      </c>
      <c r="H147" s="40">
        <v>126.59900999999999</v>
      </c>
      <c r="I147" s="40">
        <v>10974.87996</v>
      </c>
      <c r="J147" s="40">
        <v>216296.32559999998</v>
      </c>
      <c r="K147" s="40">
        <v>83912.967629999999</v>
      </c>
      <c r="L147" s="40">
        <v>812635.32978000003</v>
      </c>
      <c r="M147" s="40">
        <v>2842.0855200000001</v>
      </c>
      <c r="N147" s="40">
        <v>39787.237729999993</v>
      </c>
      <c r="O147" s="40">
        <v>28298.177969999997</v>
      </c>
      <c r="P147" s="40">
        <v>1873.16886</v>
      </c>
      <c r="Q147" s="40">
        <f t="shared" si="4"/>
        <v>2083226.3076500001</v>
      </c>
      <c r="R147" s="40">
        <v>61070.791409999998</v>
      </c>
      <c r="S147" s="40">
        <f t="shared" si="5"/>
        <v>2144297.0990599999</v>
      </c>
    </row>
    <row r="148" spans="1:19" ht="17.25" customHeight="1" x14ac:dyDescent="0.3">
      <c r="A148" s="19"/>
      <c r="B148" s="48" t="s">
        <v>215</v>
      </c>
      <c r="C148" s="40">
        <v>13147.32785</v>
      </c>
      <c r="D148" s="40">
        <v>310672.8308</v>
      </c>
      <c r="E148" s="40">
        <v>322284.25404999999</v>
      </c>
      <c r="F148" s="40">
        <v>108336.49051999999</v>
      </c>
      <c r="G148" s="40">
        <v>124952.24966</v>
      </c>
      <c r="H148" s="40">
        <v>126.18786999999999</v>
      </c>
      <c r="I148" s="40">
        <v>10938.01584</v>
      </c>
      <c r="J148" s="40">
        <v>216519.50821999999</v>
      </c>
      <c r="K148" s="40">
        <v>82778.064610000001</v>
      </c>
      <c r="L148" s="40">
        <v>811935.23697000009</v>
      </c>
      <c r="M148" s="40">
        <v>2867.3140699999999</v>
      </c>
      <c r="N148" s="40">
        <v>40477.466740000003</v>
      </c>
      <c r="O148" s="40">
        <v>28069.973839999999</v>
      </c>
      <c r="P148" s="40">
        <v>1870.6456799999999</v>
      </c>
      <c r="Q148" s="40">
        <f t="shared" si="4"/>
        <v>2074975.5667200002</v>
      </c>
      <c r="R148" s="40">
        <v>60208.450859999997</v>
      </c>
      <c r="S148" s="40">
        <f t="shared" si="5"/>
        <v>2135184.0175800002</v>
      </c>
    </row>
    <row r="149" spans="1:19" ht="17.25" customHeight="1" x14ac:dyDescent="0.3">
      <c r="A149" s="19"/>
      <c r="B149" s="48" t="s">
        <v>216</v>
      </c>
      <c r="C149" s="40">
        <v>12769.97667</v>
      </c>
      <c r="D149" s="40">
        <v>327965.48304000002</v>
      </c>
      <c r="E149" s="40">
        <v>334372.32146000001</v>
      </c>
      <c r="F149" s="40">
        <v>114788.11864</v>
      </c>
      <c r="G149" s="40">
        <v>132373.76757</v>
      </c>
      <c r="H149" s="40">
        <v>120.83686</v>
      </c>
      <c r="I149" s="40">
        <v>11169.69938</v>
      </c>
      <c r="J149" s="40">
        <v>216334.23457</v>
      </c>
      <c r="K149" s="40">
        <v>82975.394979999997</v>
      </c>
      <c r="L149" s="40">
        <v>839945.4415800001</v>
      </c>
      <c r="M149" s="40">
        <v>2860.4095200000002</v>
      </c>
      <c r="N149" s="40">
        <v>39518.347020000001</v>
      </c>
      <c r="O149" s="40">
        <v>28265.996629999998</v>
      </c>
      <c r="P149" s="40">
        <v>1886.23171</v>
      </c>
      <c r="Q149" s="40">
        <f t="shared" si="4"/>
        <v>2145346.2596300002</v>
      </c>
      <c r="R149" s="40">
        <v>59906.578679999999</v>
      </c>
      <c r="S149" s="40">
        <f t="shared" si="5"/>
        <v>2205252.83831</v>
      </c>
    </row>
    <row r="150" spans="1:19" ht="17.25" customHeight="1" x14ac:dyDescent="0.3">
      <c r="A150" s="19"/>
      <c r="B150" s="48" t="s">
        <v>217</v>
      </c>
      <c r="C150" s="40">
        <v>13406.937980000001</v>
      </c>
      <c r="D150" s="40">
        <v>327200.26626</v>
      </c>
      <c r="E150" s="40">
        <v>329589.87423000002</v>
      </c>
      <c r="F150" s="40">
        <v>114985.96272</v>
      </c>
      <c r="G150" s="40">
        <v>139598.83905000001</v>
      </c>
      <c r="H150" s="40">
        <v>120.98012</v>
      </c>
      <c r="I150" s="40">
        <v>11169.20564</v>
      </c>
      <c r="J150" s="40">
        <v>214137.81538999997</v>
      </c>
      <c r="K150" s="40">
        <v>80912.054329999999</v>
      </c>
      <c r="L150" s="40">
        <v>834037.90575999999</v>
      </c>
      <c r="M150" s="40">
        <v>2854.6133500000001</v>
      </c>
      <c r="N150" s="40">
        <v>39944.174909999994</v>
      </c>
      <c r="O150" s="40">
        <v>30647.28947</v>
      </c>
      <c r="P150" s="40">
        <v>1817.83581</v>
      </c>
      <c r="Q150" s="40">
        <f t="shared" si="4"/>
        <v>2140423.75502</v>
      </c>
      <c r="R150" s="40">
        <v>56891.245179999998</v>
      </c>
      <c r="S150" s="40">
        <f t="shared" si="5"/>
        <v>2197315.0002000001</v>
      </c>
    </row>
    <row r="151" spans="1:19" ht="17.25" customHeight="1" x14ac:dyDescent="0.3">
      <c r="A151" s="19"/>
      <c r="B151" s="48" t="s">
        <v>218</v>
      </c>
      <c r="C151" s="40">
        <v>13330.84771</v>
      </c>
      <c r="D151" s="40">
        <v>332708.50374999997</v>
      </c>
      <c r="E151" s="40">
        <v>324204.61167000001</v>
      </c>
      <c r="F151" s="40">
        <v>92208.719799999992</v>
      </c>
      <c r="G151" s="40">
        <v>141328.66312000001</v>
      </c>
      <c r="H151" s="40">
        <v>114.98102</v>
      </c>
      <c r="I151" s="40">
        <v>10769.520550000001</v>
      </c>
      <c r="J151" s="40">
        <v>239420.70647999999</v>
      </c>
      <c r="K151" s="40">
        <v>80883.147840000005</v>
      </c>
      <c r="L151" s="40">
        <v>839723.87318</v>
      </c>
      <c r="M151" s="40">
        <v>2931.30485</v>
      </c>
      <c r="N151" s="40">
        <v>41783.279869999998</v>
      </c>
      <c r="O151" s="40">
        <v>29823.892510000001</v>
      </c>
      <c r="P151" s="40">
        <v>1922.8953700000002</v>
      </c>
      <c r="Q151" s="40">
        <f t="shared" si="4"/>
        <v>2151154.9477200005</v>
      </c>
      <c r="R151" s="40">
        <v>56527.323820000005</v>
      </c>
      <c r="S151" s="40">
        <f t="shared" si="5"/>
        <v>2207682.2715400006</v>
      </c>
    </row>
    <row r="152" spans="1:19" ht="17.25" customHeight="1" x14ac:dyDescent="0.3">
      <c r="A152" s="19"/>
      <c r="B152" s="48" t="s">
        <v>219</v>
      </c>
      <c r="C152" s="40">
        <v>13439.29615</v>
      </c>
      <c r="D152" s="40">
        <v>332222.53788999998</v>
      </c>
      <c r="E152" s="40">
        <v>328980.56599000003</v>
      </c>
      <c r="F152" s="40">
        <v>91732.296040000001</v>
      </c>
      <c r="G152" s="40">
        <v>147265.35346000001</v>
      </c>
      <c r="H152" s="40">
        <v>112.02328999999999</v>
      </c>
      <c r="I152" s="40">
        <v>11514.35441</v>
      </c>
      <c r="J152" s="40">
        <v>239666.68831</v>
      </c>
      <c r="K152" s="40">
        <v>80709.691120000003</v>
      </c>
      <c r="L152" s="40">
        <v>841047.02610000002</v>
      </c>
      <c r="M152" s="40">
        <v>3093.4684400000001</v>
      </c>
      <c r="N152" s="40">
        <v>41479.07821</v>
      </c>
      <c r="O152" s="40">
        <v>30134.489100000003</v>
      </c>
      <c r="P152" s="40">
        <v>1856.0423899999998</v>
      </c>
      <c r="Q152" s="40">
        <f t="shared" si="4"/>
        <v>2163252.9109</v>
      </c>
      <c r="R152" s="40">
        <v>56313.984209999995</v>
      </c>
      <c r="S152" s="40">
        <f t="shared" si="5"/>
        <v>2219566.8951099999</v>
      </c>
    </row>
    <row r="153" spans="1:19" ht="17.25" customHeight="1" x14ac:dyDescent="0.3">
      <c r="A153" s="19"/>
      <c r="B153" s="48" t="s">
        <v>220</v>
      </c>
      <c r="C153" s="40">
        <v>13650.800569999999</v>
      </c>
      <c r="D153" s="40">
        <v>345751.22856999998</v>
      </c>
      <c r="E153" s="40">
        <v>330998.12866000005</v>
      </c>
      <c r="F153" s="40">
        <v>88524.223290000009</v>
      </c>
      <c r="G153" s="40">
        <v>144021.388274</v>
      </c>
      <c r="H153" s="40">
        <v>26.863209999999999</v>
      </c>
      <c r="I153" s="40">
        <v>12528.780130000001</v>
      </c>
      <c r="J153" s="40">
        <v>238139.79397999999</v>
      </c>
      <c r="K153" s="40">
        <v>79240.382430000012</v>
      </c>
      <c r="L153" s="40">
        <v>843058.88030999992</v>
      </c>
      <c r="M153" s="40">
        <v>3039.2200899999998</v>
      </c>
      <c r="N153" s="40">
        <v>41802.538180000003</v>
      </c>
      <c r="O153" s="40">
        <v>30566.605879999999</v>
      </c>
      <c r="P153" s="40">
        <v>1851.8083300000001</v>
      </c>
      <c r="Q153" s="40">
        <f t="shared" si="4"/>
        <v>2173200.6419040002</v>
      </c>
      <c r="R153" s="40">
        <v>48033.927570000014</v>
      </c>
      <c r="S153" s="40">
        <f t="shared" si="5"/>
        <v>2221234.569474</v>
      </c>
    </row>
    <row r="154" spans="1:19" ht="17.25" customHeight="1" x14ac:dyDescent="0.3">
      <c r="A154" s="19"/>
      <c r="B154" s="48" t="s">
        <v>221</v>
      </c>
      <c r="C154" s="40">
        <v>12906.74892</v>
      </c>
      <c r="D154" s="40">
        <v>344599.10544999997</v>
      </c>
      <c r="E154" s="40">
        <v>319627.83295999997</v>
      </c>
      <c r="F154" s="40">
        <v>86653.381430000009</v>
      </c>
      <c r="G154" s="40">
        <v>141434.90066999997</v>
      </c>
      <c r="H154" s="40">
        <v>22.67118</v>
      </c>
      <c r="I154" s="40">
        <v>13027.50059</v>
      </c>
      <c r="J154" s="40">
        <v>236217.18599999999</v>
      </c>
      <c r="K154" s="40">
        <v>79220.337930000009</v>
      </c>
      <c r="L154" s="40">
        <v>849816.85807000007</v>
      </c>
      <c r="M154" s="40">
        <v>2873.6514500000003</v>
      </c>
      <c r="N154" s="40">
        <v>40243.74063</v>
      </c>
      <c r="O154" s="40">
        <v>30346.866670000003</v>
      </c>
      <c r="P154" s="40">
        <v>1792.6584399999999</v>
      </c>
      <c r="Q154" s="40">
        <f t="shared" si="4"/>
        <v>2158783.4403899997</v>
      </c>
      <c r="R154" s="40">
        <v>42922.561320000001</v>
      </c>
      <c r="S154" s="40">
        <f t="shared" si="5"/>
        <v>2201706.0017099995</v>
      </c>
    </row>
    <row r="155" spans="1:19" ht="17.25" customHeight="1" x14ac:dyDescent="0.3">
      <c r="A155" s="19"/>
      <c r="B155" s="48" t="s">
        <v>222</v>
      </c>
      <c r="C155" s="40">
        <v>12916.4588</v>
      </c>
      <c r="D155" s="40">
        <v>353789.306984575</v>
      </c>
      <c r="E155" s="40">
        <v>320983.51988828997</v>
      </c>
      <c r="F155" s="40">
        <v>71250.342819999991</v>
      </c>
      <c r="G155" s="40">
        <v>147280.88269107</v>
      </c>
      <c r="H155" s="40">
        <v>21.537279999999999</v>
      </c>
      <c r="I155" s="40">
        <v>13717.74325</v>
      </c>
      <c r="J155" s="40">
        <v>235684.50348410002</v>
      </c>
      <c r="K155" s="40">
        <v>81750.894879999993</v>
      </c>
      <c r="L155" s="40">
        <v>867464.058333555</v>
      </c>
      <c r="M155" s="40">
        <v>2917.8050699999999</v>
      </c>
      <c r="N155" s="40">
        <v>40497.214831425001</v>
      </c>
      <c r="O155" s="40">
        <v>30613.291874999999</v>
      </c>
      <c r="P155" s="40">
        <v>1721.9728300000002</v>
      </c>
      <c r="Q155" s="40">
        <f t="shared" si="4"/>
        <v>2180609.5330180149</v>
      </c>
      <c r="R155" s="40">
        <v>42481.190366461204</v>
      </c>
      <c r="S155" s="40">
        <f t="shared" si="5"/>
        <v>2223090.7233844763</v>
      </c>
    </row>
    <row r="156" spans="1:19" ht="17.25" customHeight="1" x14ac:dyDescent="0.3">
      <c r="A156" s="19"/>
      <c r="B156" s="48">
        <v>45412</v>
      </c>
      <c r="C156" s="40">
        <v>13132.1605</v>
      </c>
      <c r="D156" s="40">
        <v>349579.77527999994</v>
      </c>
      <c r="E156" s="40">
        <v>324736.76075000002</v>
      </c>
      <c r="F156" s="40">
        <v>71641.130909999993</v>
      </c>
      <c r="G156" s="40">
        <v>157516.03758999999</v>
      </c>
      <c r="H156" s="40">
        <v>16.110150000000001</v>
      </c>
      <c r="I156" s="40">
        <v>13992.36637</v>
      </c>
      <c r="J156" s="40">
        <v>232388.27299</v>
      </c>
      <c r="K156" s="40">
        <v>80362.481060000006</v>
      </c>
      <c r="L156" s="40">
        <v>864838.29083000007</v>
      </c>
      <c r="M156" s="40">
        <v>2767.6200299999996</v>
      </c>
      <c r="N156" s="40">
        <v>40441.696909999999</v>
      </c>
      <c r="O156" s="40">
        <v>32513.956100000003</v>
      </c>
      <c r="P156" s="40">
        <v>1646.29736</v>
      </c>
      <c r="Q156" s="40">
        <f t="shared" si="4"/>
        <v>2185572.95683</v>
      </c>
      <c r="R156" s="40">
        <v>41084.346060000011</v>
      </c>
      <c r="S156" s="40">
        <f t="shared" si="5"/>
        <v>2226657.3028899999</v>
      </c>
    </row>
    <row r="157" spans="1:19" ht="17.25" customHeight="1" x14ac:dyDescent="0.3">
      <c r="A157" s="19"/>
      <c r="B157" s="48">
        <v>45443</v>
      </c>
      <c r="C157" s="40">
        <v>14500.110658500002</v>
      </c>
      <c r="D157" s="40">
        <v>355291.31852357503</v>
      </c>
      <c r="E157" s="40">
        <v>332416.822512265</v>
      </c>
      <c r="F157" s="40">
        <v>70283.61290729999</v>
      </c>
      <c r="G157" s="40">
        <v>156497.295829585</v>
      </c>
      <c r="H157" s="40">
        <v>14.00189</v>
      </c>
      <c r="I157" s="40">
        <v>14020.023710000001</v>
      </c>
      <c r="J157" s="40">
        <v>232191.43665824999</v>
      </c>
      <c r="K157" s="40">
        <v>79899.508140000005</v>
      </c>
      <c r="L157" s="40">
        <v>919084.84210014995</v>
      </c>
      <c r="M157" s="40">
        <v>2774.6682500000002</v>
      </c>
      <c r="N157" s="40">
        <v>47673.395146245006</v>
      </c>
      <c r="O157" s="40">
        <v>32199.98415</v>
      </c>
      <c r="P157" s="40">
        <v>8341.9721200000004</v>
      </c>
      <c r="Q157" s="40">
        <f t="shared" si="4"/>
        <v>2265188.99259587</v>
      </c>
      <c r="R157" s="40">
        <v>35848.856405256003</v>
      </c>
      <c r="S157" s="40">
        <f t="shared" si="5"/>
        <v>2301037.8490011259</v>
      </c>
    </row>
    <row r="158" spans="1:19" ht="17.25" customHeight="1" x14ac:dyDescent="0.3">
      <c r="A158" s="19"/>
      <c r="B158" s="48">
        <v>45473</v>
      </c>
      <c r="C158" s="40">
        <v>14420.751</v>
      </c>
      <c r="D158" s="40">
        <v>352969.85741116002</v>
      </c>
      <c r="E158" s="40">
        <v>340569.93899349502</v>
      </c>
      <c r="F158" s="40">
        <v>69763.162920000002</v>
      </c>
      <c r="G158" s="40">
        <v>155670.91272761</v>
      </c>
      <c r="H158" s="40">
        <v>15.015049999999999</v>
      </c>
      <c r="I158" s="40">
        <v>15066.47637525</v>
      </c>
      <c r="J158" s="40">
        <v>231421.00332824999</v>
      </c>
      <c r="K158" s="40">
        <v>79250.636670000007</v>
      </c>
      <c r="L158" s="40">
        <v>912388.76084730006</v>
      </c>
      <c r="M158" s="40">
        <v>2664.1050299999997</v>
      </c>
      <c r="N158" s="40">
        <v>42436.568981245</v>
      </c>
      <c r="O158" s="40">
        <v>32985.810400000002</v>
      </c>
      <c r="P158" s="40">
        <v>8344.626839999999</v>
      </c>
      <c r="Q158" s="40">
        <f t="shared" si="4"/>
        <v>2257967.6265743105</v>
      </c>
      <c r="R158" s="40">
        <v>35417.511364344398</v>
      </c>
      <c r="S158" s="40">
        <f t="shared" si="5"/>
        <v>2293385.137938655</v>
      </c>
    </row>
    <row r="159" spans="1:19" ht="17.25" customHeight="1" x14ac:dyDescent="0.3">
      <c r="A159" s="19"/>
      <c r="B159" s="48">
        <v>45504</v>
      </c>
      <c r="C159" s="40">
        <v>14049.70162</v>
      </c>
      <c r="D159" s="40">
        <v>349781.83537020499</v>
      </c>
      <c r="E159" s="40">
        <v>334512.04311431997</v>
      </c>
      <c r="F159" s="40">
        <v>73862.981980000011</v>
      </c>
      <c r="G159" s="40">
        <v>158340.81420101499</v>
      </c>
      <c r="H159" s="40">
        <v>9.8415599999999994</v>
      </c>
      <c r="I159" s="40">
        <v>13704.335660000001</v>
      </c>
      <c r="J159" s="40">
        <v>229292.17340681999</v>
      </c>
      <c r="K159" s="40">
        <v>77441.598389999999</v>
      </c>
      <c r="L159" s="40">
        <v>919426.82598219998</v>
      </c>
      <c r="M159" s="40">
        <v>2628.3748100000003</v>
      </c>
      <c r="N159" s="40">
        <v>42475.686887420001</v>
      </c>
      <c r="O159" s="40">
        <v>33492.163100199999</v>
      </c>
      <c r="P159" s="40">
        <v>8421.5713400000004</v>
      </c>
      <c r="Q159" s="40">
        <f t="shared" si="4"/>
        <v>2257439.9474221789</v>
      </c>
      <c r="R159" s="40">
        <v>34931.707757005199</v>
      </c>
      <c r="S159" s="40">
        <f t="shared" si="5"/>
        <v>2292371.6551791839</v>
      </c>
    </row>
    <row r="160" spans="1:19" ht="17.25" customHeight="1" x14ac:dyDescent="0.3">
      <c r="A160" s="19"/>
      <c r="B160" s="48">
        <v>45535</v>
      </c>
      <c r="C160" s="40">
        <v>14656.669119999999</v>
      </c>
      <c r="D160" s="40">
        <v>362130.66920488002</v>
      </c>
      <c r="E160" s="40">
        <v>317845.41655650502</v>
      </c>
      <c r="F160" s="40">
        <v>72071.867610000001</v>
      </c>
      <c r="G160" s="40">
        <v>167730.045212845</v>
      </c>
      <c r="H160" s="40">
        <v>6.1402900000000002</v>
      </c>
      <c r="I160" s="40">
        <v>13898.5404</v>
      </c>
      <c r="J160" s="40">
        <v>229594.931807755</v>
      </c>
      <c r="K160" s="40">
        <v>76618.401830000003</v>
      </c>
      <c r="L160" s="40">
        <v>952021.89238942508</v>
      </c>
      <c r="M160" s="40">
        <v>2586.5413100000001</v>
      </c>
      <c r="N160" s="40">
        <v>41874.928036165002</v>
      </c>
      <c r="O160" s="40">
        <v>33050.370039699999</v>
      </c>
      <c r="P160" s="40">
        <v>8270.8185300000005</v>
      </c>
      <c r="Q160" s="40">
        <f t="shared" si="4"/>
        <v>2292357.2323372751</v>
      </c>
      <c r="R160" s="40">
        <v>34421.093599050801</v>
      </c>
      <c r="S160" s="40">
        <f t="shared" si="5"/>
        <v>2326778.3259363258</v>
      </c>
    </row>
    <row r="161" spans="1:19" ht="17.25" customHeight="1" x14ac:dyDescent="0.3">
      <c r="A161" s="19"/>
      <c r="B161" s="48">
        <v>45565</v>
      </c>
      <c r="C161" s="40">
        <v>14605.087960000001</v>
      </c>
      <c r="D161" s="40">
        <v>369354.16728312999</v>
      </c>
      <c r="E161" s="40">
        <v>321639.25102444499</v>
      </c>
      <c r="F161" s="40">
        <v>71884.413440000004</v>
      </c>
      <c r="G161" s="40">
        <v>173068.42978782</v>
      </c>
      <c r="H161" s="40">
        <v>3.8309699999999998</v>
      </c>
      <c r="I161" s="40">
        <v>13378.41308525</v>
      </c>
      <c r="J161" s="40">
        <v>229059.76180794998</v>
      </c>
      <c r="K161" s="40">
        <v>78251.672890000002</v>
      </c>
      <c r="L161" s="40">
        <v>965109.16069379996</v>
      </c>
      <c r="M161" s="40">
        <v>2330.2791299999999</v>
      </c>
      <c r="N161" s="40">
        <v>42161.50622974</v>
      </c>
      <c r="O161" s="40">
        <v>33784.825800589999</v>
      </c>
      <c r="P161" s="40">
        <v>8338.5653499999989</v>
      </c>
      <c r="Q161" s="40">
        <f t="shared" si="4"/>
        <v>2322969.3654527254</v>
      </c>
      <c r="R161" s="40">
        <v>25060.349431155606</v>
      </c>
      <c r="S161" s="40">
        <f t="shared" si="5"/>
        <v>2348029.7148838812</v>
      </c>
    </row>
    <row r="162" spans="1:19" ht="17.25" customHeight="1" x14ac:dyDescent="0.3">
      <c r="A162" s="19"/>
      <c r="B162" s="48">
        <v>45596</v>
      </c>
      <c r="C162" s="40">
        <v>13536.49979</v>
      </c>
      <c r="D162" s="40">
        <v>367810.16697452497</v>
      </c>
      <c r="E162" s="40">
        <v>324587.72441979498</v>
      </c>
      <c r="F162" s="40">
        <v>71758.491870045007</v>
      </c>
      <c r="G162" s="40">
        <v>199213.4240534</v>
      </c>
      <c r="H162" s="40">
        <v>6.1468100000000003</v>
      </c>
      <c r="I162" s="40">
        <v>13913.102650499999</v>
      </c>
      <c r="J162" s="40">
        <v>229610.23647795001</v>
      </c>
      <c r="K162" s="40">
        <v>77409.249190000002</v>
      </c>
      <c r="L162" s="40">
        <v>951942.91139500495</v>
      </c>
      <c r="M162" s="40">
        <v>2386.5801900000001</v>
      </c>
      <c r="N162" s="40">
        <v>41629.951484209996</v>
      </c>
      <c r="O162" s="40">
        <v>34305.131985959997</v>
      </c>
      <c r="P162" s="40">
        <v>8277.5030499999993</v>
      </c>
      <c r="Q162" s="40">
        <f t="shared" si="4"/>
        <v>2336387.1203413899</v>
      </c>
      <c r="R162" s="40">
        <v>31199.823644267603</v>
      </c>
      <c r="S162" s="40">
        <f t="shared" si="5"/>
        <v>2367586.9439856573</v>
      </c>
    </row>
    <row r="163" spans="1:19" ht="17.25" customHeight="1" x14ac:dyDescent="0.3">
      <c r="A163" s="19"/>
      <c r="B163" s="48">
        <v>45626</v>
      </c>
      <c r="C163" s="40">
        <v>13828.136458499999</v>
      </c>
      <c r="D163" s="40">
        <v>378578.22576434998</v>
      </c>
      <c r="E163" s="40">
        <v>311334.51370257995</v>
      </c>
      <c r="F163" s="40">
        <v>70243.146478595008</v>
      </c>
      <c r="G163" s="40">
        <v>200940.78347952</v>
      </c>
      <c r="H163" s="40">
        <v>6.0593500000000002</v>
      </c>
      <c r="I163" s="40">
        <v>13643.45038</v>
      </c>
      <c r="J163" s="40">
        <v>226594.86756795002</v>
      </c>
      <c r="K163" s="40">
        <v>77166.129430000001</v>
      </c>
      <c r="L163" s="40">
        <v>961498.58961947996</v>
      </c>
      <c r="M163" s="40">
        <v>2347.5190699999998</v>
      </c>
      <c r="N163" s="40">
        <v>41618.157129735002</v>
      </c>
      <c r="O163" s="40">
        <v>34683.823705865005</v>
      </c>
      <c r="P163" s="40">
        <v>8197.7329300000001</v>
      </c>
      <c r="Q163" s="40">
        <f t="shared" si="4"/>
        <v>2340681.1350665749</v>
      </c>
      <c r="R163" s="40">
        <v>45659.447865506801</v>
      </c>
      <c r="S163" s="40">
        <f t="shared" si="5"/>
        <v>2386340.5829320815</v>
      </c>
    </row>
    <row r="164" spans="1:19" ht="17.25" customHeight="1" x14ac:dyDescent="0.3">
      <c r="A164" s="19"/>
      <c r="B164" s="48">
        <v>45657</v>
      </c>
      <c r="C164" s="40">
        <v>14879.241199999999</v>
      </c>
      <c r="D164" s="40">
        <v>371449.34719</v>
      </c>
      <c r="E164" s="40">
        <v>310685.31757000001</v>
      </c>
      <c r="F164" s="40">
        <v>88910.825660000002</v>
      </c>
      <c r="G164" s="40">
        <v>205751.86528999999</v>
      </c>
      <c r="H164" s="40">
        <v>4.8184399999999998</v>
      </c>
      <c r="I164" s="40">
        <v>13956.982699999999</v>
      </c>
      <c r="J164" s="40">
        <v>224546.76338999998</v>
      </c>
      <c r="K164" s="40">
        <v>76409.392250000004</v>
      </c>
      <c r="L164" s="40">
        <v>954717.93629999994</v>
      </c>
      <c r="M164" s="40">
        <v>2328.8355999999999</v>
      </c>
      <c r="N164" s="40">
        <v>40795.990570000002</v>
      </c>
      <c r="O164" s="40">
        <v>33603.950859999997</v>
      </c>
      <c r="P164" s="40">
        <v>8191.9431699999996</v>
      </c>
      <c r="Q164" s="40">
        <f t="shared" si="4"/>
        <v>2346233.2101899995</v>
      </c>
      <c r="R164" s="40">
        <v>53059.721159999994</v>
      </c>
      <c r="S164" s="40">
        <f t="shared" si="5"/>
        <v>2399292.9313499997</v>
      </c>
    </row>
    <row r="165" spans="1:19" ht="17.25" customHeight="1" x14ac:dyDescent="0.3">
      <c r="A165" s="19"/>
      <c r="B165" s="48">
        <v>45688</v>
      </c>
      <c r="C165" s="40">
        <v>14900.68384</v>
      </c>
      <c r="D165" s="40">
        <v>376397.89269000001</v>
      </c>
      <c r="E165" s="40">
        <v>320813.71019000001</v>
      </c>
      <c r="F165" s="40">
        <v>90557.384609999994</v>
      </c>
      <c r="G165" s="40">
        <v>207411.46419999999</v>
      </c>
      <c r="H165" s="40">
        <v>0.10990000000000001</v>
      </c>
      <c r="I165" s="40">
        <v>15123.52475</v>
      </c>
      <c r="J165" s="40">
        <v>222966.52196000001</v>
      </c>
      <c r="K165" s="40">
        <v>74802.474519999989</v>
      </c>
      <c r="L165" s="40">
        <v>960317.24691999995</v>
      </c>
      <c r="M165" s="40">
        <v>2208.8887599999998</v>
      </c>
      <c r="N165" s="40">
        <v>41237.379509999999</v>
      </c>
      <c r="O165" s="40">
        <v>33350.315999999999</v>
      </c>
      <c r="P165" s="40">
        <v>8129.1162000000004</v>
      </c>
      <c r="Q165" s="40">
        <f t="shared" si="4"/>
        <v>2368216.7140499996</v>
      </c>
      <c r="R165" s="40">
        <v>66331.039489999996</v>
      </c>
      <c r="S165" s="40">
        <f t="shared" si="5"/>
        <v>2434547.7535399995</v>
      </c>
    </row>
    <row r="166" spans="1:19" ht="17.25" customHeight="1" x14ac:dyDescent="0.3">
      <c r="A166" s="19"/>
      <c r="B166" s="48">
        <v>45716</v>
      </c>
      <c r="C166" s="40">
        <v>15014.99596</v>
      </c>
      <c r="D166" s="40">
        <v>379704.63436000003</v>
      </c>
      <c r="E166" s="40">
        <v>299955.56644999998</v>
      </c>
      <c r="F166" s="40">
        <v>82570.248299999992</v>
      </c>
      <c r="G166" s="40">
        <v>209838.47069999998</v>
      </c>
      <c r="H166" s="40">
        <v>2.7699999999999999E-3</v>
      </c>
      <c r="I166" s="40">
        <v>15119.454179999999</v>
      </c>
      <c r="J166" s="40">
        <v>224206.90489999999</v>
      </c>
      <c r="K166" s="40">
        <v>70074.288360000006</v>
      </c>
      <c r="L166" s="40">
        <v>975104.33212000004</v>
      </c>
      <c r="M166" s="40">
        <v>2006.1202900000001</v>
      </c>
      <c r="N166" s="40">
        <v>41117.244700000003</v>
      </c>
      <c r="O166" s="40">
        <v>33831.067350000005</v>
      </c>
      <c r="P166" s="40">
        <v>9452.5041799999999</v>
      </c>
      <c r="Q166" s="40">
        <f t="shared" si="4"/>
        <v>2357995.8346200003</v>
      </c>
      <c r="R166" s="40">
        <v>66292.323560000004</v>
      </c>
      <c r="S166" s="40">
        <f t="shared" si="5"/>
        <v>2424288.1581800003</v>
      </c>
    </row>
    <row r="167" spans="1:19" ht="17.25" customHeight="1" x14ac:dyDescent="0.3">
      <c r="A167" s="19"/>
      <c r="B167" s="48">
        <v>45747</v>
      </c>
      <c r="C167" s="40">
        <v>14836.726570000001</v>
      </c>
      <c r="D167" s="40">
        <v>395739.89663999999</v>
      </c>
      <c r="E167" s="40">
        <v>304556.77551999997</v>
      </c>
      <c r="F167" s="40">
        <v>82682.074909999996</v>
      </c>
      <c r="G167" s="40">
        <v>210464.00383</v>
      </c>
      <c r="H167" s="40">
        <v>10.22616</v>
      </c>
      <c r="I167" s="40">
        <v>15392.287259999999</v>
      </c>
      <c r="J167" s="40">
        <v>223043.38899000001</v>
      </c>
      <c r="K167" s="40">
        <v>70894.734459999992</v>
      </c>
      <c r="L167" s="40">
        <v>973625.71022999997</v>
      </c>
      <c r="M167" s="40">
        <v>2111.6186600000001</v>
      </c>
      <c r="N167" s="40">
        <v>40377.952789999996</v>
      </c>
      <c r="O167" s="40">
        <v>33333.606540000001</v>
      </c>
      <c r="P167" s="40">
        <v>9447.2141599999995</v>
      </c>
      <c r="Q167" s="40">
        <f t="shared" si="4"/>
        <v>2376516.2167199999</v>
      </c>
      <c r="R167" s="40">
        <v>72955.951650000003</v>
      </c>
      <c r="S167" s="40">
        <f t="shared" si="5"/>
        <v>2449472.1683700001</v>
      </c>
    </row>
    <row r="168" spans="1:19" ht="17.25" customHeight="1" x14ac:dyDescent="0.3">
      <c r="A168" s="19"/>
      <c r="B168" s="48">
        <v>45777</v>
      </c>
      <c r="C168" s="40">
        <v>14501.304109999999</v>
      </c>
      <c r="D168" s="40">
        <v>405715.34980999999</v>
      </c>
      <c r="E168" s="40">
        <v>312921.76017999998</v>
      </c>
      <c r="F168" s="40">
        <v>84132.792159999997</v>
      </c>
      <c r="G168" s="40">
        <v>210515.03062999999</v>
      </c>
      <c r="H168" s="40">
        <v>38.470999999999997</v>
      </c>
      <c r="I168" s="40">
        <v>17551.011329999998</v>
      </c>
      <c r="J168" s="40">
        <v>220806.60243</v>
      </c>
      <c r="K168" s="40">
        <v>70869.70336</v>
      </c>
      <c r="L168" s="40">
        <v>984207.52959000005</v>
      </c>
      <c r="M168" s="40">
        <v>2053.2076899999997</v>
      </c>
      <c r="N168" s="40">
        <v>41612.816840000007</v>
      </c>
      <c r="O168" s="40">
        <v>33755.731610000003</v>
      </c>
      <c r="P168" s="40">
        <v>9396.29774</v>
      </c>
      <c r="Q168" s="40">
        <f t="shared" si="4"/>
        <v>2408077.6084799999</v>
      </c>
      <c r="R168" s="40">
        <v>72934.768609999999</v>
      </c>
      <c r="S168" s="40">
        <f t="shared" si="5"/>
        <v>2481012.3770900001</v>
      </c>
    </row>
    <row r="169" spans="1:19" ht="17.25" customHeight="1" x14ac:dyDescent="0.3">
      <c r="A169" s="19"/>
      <c r="B169" s="48">
        <v>45808</v>
      </c>
      <c r="C169" s="40">
        <v>13994.54464</v>
      </c>
      <c r="D169" s="40">
        <v>403410.40879000002</v>
      </c>
      <c r="E169" s="40">
        <v>306303.28939999995</v>
      </c>
      <c r="F169" s="40">
        <v>85086.081590000002</v>
      </c>
      <c r="G169" s="40">
        <v>215545.38052000001</v>
      </c>
      <c r="H169" s="40">
        <v>17.562000000000001</v>
      </c>
      <c r="I169" s="40">
        <v>17407.703969999999</v>
      </c>
      <c r="J169" s="40">
        <v>217368.26994</v>
      </c>
      <c r="K169" s="40">
        <v>70877.137579999995</v>
      </c>
      <c r="L169" s="40">
        <v>988335.52853000001</v>
      </c>
      <c r="M169" s="40">
        <v>2022.16551</v>
      </c>
      <c r="N169" s="40">
        <v>41098.642500000002</v>
      </c>
      <c r="O169" s="40">
        <v>34790.835030000002</v>
      </c>
      <c r="P169" s="40">
        <v>9345.4435399999984</v>
      </c>
      <c r="Q169" s="40">
        <f t="shared" si="4"/>
        <v>2405602.9935400006</v>
      </c>
      <c r="R169" s="40">
        <v>72686.287540000005</v>
      </c>
      <c r="S169" s="40">
        <f t="shared" si="5"/>
        <v>2478289.2810800006</v>
      </c>
    </row>
    <row r="170" spans="1:19" ht="17.25" customHeight="1" x14ac:dyDescent="0.3">
      <c r="A170" s="19"/>
      <c r="B170" s="48">
        <v>45838</v>
      </c>
      <c r="C170" s="40">
        <v>13656.714539999999</v>
      </c>
      <c r="D170" s="40">
        <v>403814.58282000001</v>
      </c>
      <c r="E170" s="40">
        <v>329002.25866000005</v>
      </c>
      <c r="F170" s="40">
        <v>89764.677620000002</v>
      </c>
      <c r="G170" s="40">
        <v>227224.50013999999</v>
      </c>
      <c r="H170" s="40">
        <v>17.79157</v>
      </c>
      <c r="I170" s="40">
        <v>18011.615690000002</v>
      </c>
      <c r="J170" s="40">
        <v>228561.39625999998</v>
      </c>
      <c r="K170" s="40">
        <v>72373.782950000008</v>
      </c>
      <c r="L170" s="40">
        <v>983172.23450999998</v>
      </c>
      <c r="M170" s="40">
        <v>1811.9171299999998</v>
      </c>
      <c r="N170" s="40">
        <v>41613.327450000004</v>
      </c>
      <c r="O170" s="40">
        <v>34184.078560000002</v>
      </c>
      <c r="P170" s="40">
        <v>9349.6232400000008</v>
      </c>
      <c r="Q170" s="40">
        <f t="shared" si="4"/>
        <v>2452558.5011399998</v>
      </c>
      <c r="R170" s="40">
        <v>78797.467139999979</v>
      </c>
      <c r="S170" s="40">
        <f t="shared" si="5"/>
        <v>2531355.9682799997</v>
      </c>
    </row>
    <row r="171" spans="1:19" ht="17.25" customHeight="1" x14ac:dyDescent="0.3">
      <c r="A171" s="19"/>
      <c r="B171" s="48">
        <v>45869</v>
      </c>
      <c r="C171" s="40">
        <v>14151.56703</v>
      </c>
      <c r="D171" s="40">
        <v>409921.50297999999</v>
      </c>
      <c r="E171" s="40">
        <v>332111.96369</v>
      </c>
      <c r="F171" s="40">
        <v>84270.010769999993</v>
      </c>
      <c r="G171" s="40">
        <v>225006.72022999998</v>
      </c>
      <c r="H171" s="40">
        <v>31.130569999999999</v>
      </c>
      <c r="I171" s="40">
        <v>18129.34881</v>
      </c>
      <c r="J171" s="40">
        <v>224561.42431</v>
      </c>
      <c r="K171" s="40">
        <v>70634.856920000006</v>
      </c>
      <c r="L171" s="40">
        <v>994143.64989</v>
      </c>
      <c r="M171" s="40">
        <v>4056.9734900000003</v>
      </c>
      <c r="N171" s="40">
        <v>39977.311889999997</v>
      </c>
      <c r="O171" s="40">
        <v>34194.951380000006</v>
      </c>
      <c r="P171" s="40">
        <v>14268.331119999999</v>
      </c>
      <c r="Q171" s="40">
        <f t="shared" si="4"/>
        <v>2465459.7430800004</v>
      </c>
      <c r="R171" s="40">
        <v>78678.826919999992</v>
      </c>
      <c r="S171" s="40">
        <f t="shared" si="5"/>
        <v>2544138.5700000003</v>
      </c>
    </row>
    <row r="172" spans="1:19" ht="17.25" customHeight="1" x14ac:dyDescent="0.3">
      <c r="A172" s="19"/>
      <c r="B172" s="48">
        <v>45900</v>
      </c>
      <c r="C172" s="40">
        <v>14654.79297</v>
      </c>
      <c r="D172" s="40">
        <v>418941.91411691997</v>
      </c>
      <c r="E172" s="40">
        <v>330981.80886681494</v>
      </c>
      <c r="F172" s="40">
        <v>88726.63012999999</v>
      </c>
      <c r="G172" s="40">
        <v>239145.99323379001</v>
      </c>
      <c r="H172" s="40">
        <v>30.241569999999999</v>
      </c>
      <c r="I172" s="40">
        <v>17864.204470000001</v>
      </c>
      <c r="J172" s="40">
        <v>222307.65439825002</v>
      </c>
      <c r="K172" s="40">
        <v>70553.976784854996</v>
      </c>
      <c r="L172" s="40">
        <v>1002117.5188642499</v>
      </c>
      <c r="M172" s="40">
        <v>4100.1904800000002</v>
      </c>
      <c r="N172" s="40">
        <v>39942.529233770001</v>
      </c>
      <c r="O172" s="40">
        <v>34069.001060000002</v>
      </c>
      <c r="P172" s="40">
        <v>14247.364820000001</v>
      </c>
      <c r="Q172" s="40">
        <f t="shared" si="4"/>
        <v>2497683.8209986496</v>
      </c>
      <c r="R172" s="40">
        <v>78325.624899763614</v>
      </c>
      <c r="S172" s="40">
        <f t="shared" si="5"/>
        <v>2576009.4458984132</v>
      </c>
    </row>
    <row r="173" spans="1:19" x14ac:dyDescent="0.3">
      <c r="A173" s="19"/>
      <c r="B173" s="48">
        <v>45930</v>
      </c>
      <c r="C173" s="40">
        <v>16115.21524</v>
      </c>
      <c r="D173" s="40">
        <v>425223.77641470998</v>
      </c>
      <c r="E173" s="40">
        <v>322723.76984230999</v>
      </c>
      <c r="F173" s="40">
        <v>87909.679629999999</v>
      </c>
      <c r="G173" s="40">
        <v>239332.04155379001</v>
      </c>
      <c r="H173" s="40">
        <v>7.7076199999999995</v>
      </c>
      <c r="I173" s="40">
        <v>18103.784052724997</v>
      </c>
      <c r="J173" s="40">
        <v>224810.79592798502</v>
      </c>
      <c r="K173" s="40">
        <v>70439.646884854999</v>
      </c>
      <c r="L173" s="40">
        <v>1006986.6284915101</v>
      </c>
      <c r="M173" s="40">
        <v>4271.2078700000002</v>
      </c>
      <c r="N173" s="40">
        <v>40082.516336099994</v>
      </c>
      <c r="O173" s="40">
        <v>33902.204332170004</v>
      </c>
      <c r="P173" s="40">
        <v>14225.975189999999</v>
      </c>
      <c r="Q173" s="40">
        <f t="shared" si="4"/>
        <v>2504134.9493861557</v>
      </c>
      <c r="R173" s="40">
        <v>78254.251179726401</v>
      </c>
      <c r="S173" s="40">
        <f t="shared" si="5"/>
        <v>2582389.200565882</v>
      </c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3:13" x14ac:dyDescent="0.3"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3:13" x14ac:dyDescent="0.3"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3:13" x14ac:dyDescent="0.3"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ignoredErrors>
    <ignoredError sqref="Q156:Q173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P173"/>
  <sheetViews>
    <sheetView zoomScale="80" zoomScaleNormal="80" workbookViewId="0">
      <pane xSplit="2" ySplit="7" topLeftCell="C154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11" width="16.109375" style="12" customWidth="1"/>
    <col min="12" max="13" width="17" style="12" customWidth="1"/>
    <col min="14" max="15" width="12.5546875" style="12" customWidth="1"/>
    <col min="16" max="16" width="16.5546875" style="12" bestFit="1" customWidth="1"/>
    <col min="17" max="21" width="9.109375" style="15" customWidth="1"/>
    <col min="22" max="16384" width="8.6640625" style="15"/>
  </cols>
  <sheetData>
    <row r="1" spans="1:16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 t="s">
        <v>53</v>
      </c>
    </row>
    <row r="2" spans="1:16" s="35" customFormat="1" x14ac:dyDescent="0.3">
      <c r="A2" s="34"/>
      <c r="B2" s="43"/>
      <c r="C2" s="100" t="s">
        <v>54</v>
      </c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34"/>
    </row>
    <row r="3" spans="1:16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 t="s">
        <v>2</v>
      </c>
    </row>
    <row r="4" spans="1:16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6" t="s">
        <v>17</v>
      </c>
    </row>
    <row r="5" spans="1:16" s="35" customFormat="1" x14ac:dyDescent="0.3">
      <c r="A5" s="37"/>
      <c r="B5" s="44"/>
      <c r="C5" s="101" t="s">
        <v>18</v>
      </c>
      <c r="D5" s="102"/>
      <c r="E5" s="103"/>
      <c r="F5" s="101" t="s">
        <v>19</v>
      </c>
      <c r="G5" s="102"/>
      <c r="H5" s="103"/>
      <c r="I5" s="101" t="s">
        <v>20</v>
      </c>
      <c r="J5" s="102"/>
      <c r="K5" s="102"/>
      <c r="L5" s="102"/>
      <c r="M5" s="103"/>
      <c r="N5" s="98" t="s">
        <v>21</v>
      </c>
      <c r="O5" s="98" t="s">
        <v>22</v>
      </c>
      <c r="P5" s="98" t="s">
        <v>23</v>
      </c>
    </row>
    <row r="6" spans="1:16" s="35" customFormat="1" ht="46.8" x14ac:dyDescent="0.3">
      <c r="A6" s="17"/>
      <c r="B6" s="45"/>
      <c r="C6" s="5" t="s">
        <v>24</v>
      </c>
      <c r="D6" s="6" t="s">
        <v>25</v>
      </c>
      <c r="E6" s="6" t="s">
        <v>6</v>
      </c>
      <c r="F6" s="6" t="s">
        <v>26</v>
      </c>
      <c r="G6" s="6" t="s">
        <v>27</v>
      </c>
      <c r="H6" s="7" t="s">
        <v>7</v>
      </c>
      <c r="I6" s="7" t="s">
        <v>28</v>
      </c>
      <c r="J6" s="6" t="s">
        <v>29</v>
      </c>
      <c r="K6" s="6" t="s">
        <v>30</v>
      </c>
      <c r="L6" s="6" t="s">
        <v>31</v>
      </c>
      <c r="M6" s="6" t="s">
        <v>32</v>
      </c>
      <c r="N6" s="99"/>
      <c r="O6" s="99"/>
      <c r="P6" s="99"/>
    </row>
    <row r="7" spans="1:16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10"/>
      <c r="N7" s="10"/>
      <c r="O7" s="10"/>
      <c r="P7" s="10"/>
    </row>
    <row r="8" spans="1:16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6" x14ac:dyDescent="0.3">
      <c r="A9" s="19"/>
      <c r="B9" s="48" t="s">
        <v>76</v>
      </c>
      <c r="C9" s="40">
        <v>0</v>
      </c>
      <c r="D9" s="40">
        <v>0</v>
      </c>
      <c r="E9" s="40">
        <f t="shared" ref="E9:E72" si="0">SUM(C9:D9)</f>
        <v>0</v>
      </c>
      <c r="F9" s="40">
        <v>0</v>
      </c>
      <c r="G9" s="40">
        <v>34342.295960000003</v>
      </c>
      <c r="H9" s="40">
        <f t="shared" ref="H9:H72" si="1">SUM(F9:G9)</f>
        <v>34342.295960000003</v>
      </c>
      <c r="I9" s="40">
        <v>1662.9423999999999</v>
      </c>
      <c r="J9" s="40">
        <v>0</v>
      </c>
      <c r="K9" s="40">
        <v>232316.07347999999</v>
      </c>
      <c r="L9" s="40">
        <v>1676595.3838800001</v>
      </c>
      <c r="M9" s="40">
        <f t="shared" ref="M9:M72" si="2">SUM(I9:L9)</f>
        <v>1910574.3997600002</v>
      </c>
      <c r="N9" s="40">
        <f t="shared" ref="N9:N72" si="3">M9+H9+E9</f>
        <v>1944916.6957200002</v>
      </c>
      <c r="O9" s="40">
        <v>4081.6542600000002</v>
      </c>
      <c r="P9" s="40">
        <f>N9+O9</f>
        <v>1948998.3499800002</v>
      </c>
    </row>
    <row r="10" spans="1:16" x14ac:dyDescent="0.3">
      <c r="A10" s="19"/>
      <c r="B10" s="48" t="s">
        <v>77</v>
      </c>
      <c r="C10" s="40">
        <v>0</v>
      </c>
      <c r="D10" s="40">
        <v>0</v>
      </c>
      <c r="E10" s="40">
        <f t="shared" si="0"/>
        <v>0</v>
      </c>
      <c r="F10" s="40">
        <v>4.2999999999999997E-2</v>
      </c>
      <c r="G10" s="40">
        <v>34825.987009999997</v>
      </c>
      <c r="H10" s="40">
        <f t="shared" si="1"/>
        <v>34826.030009999995</v>
      </c>
      <c r="I10" s="40">
        <v>1659.2720099999999</v>
      </c>
      <c r="J10" s="40">
        <v>0</v>
      </c>
      <c r="K10" s="40">
        <v>235537.57947</v>
      </c>
      <c r="L10" s="40">
        <v>1686441.78416</v>
      </c>
      <c r="M10" s="40">
        <f t="shared" si="2"/>
        <v>1923638.63564</v>
      </c>
      <c r="N10" s="40">
        <f t="shared" si="3"/>
        <v>1958464.6656500001</v>
      </c>
      <c r="O10" s="40">
        <v>4081.6542600000002</v>
      </c>
      <c r="P10" s="40">
        <f t="shared" ref="P10:P73" si="4">N10+O10</f>
        <v>1962546.3199100001</v>
      </c>
    </row>
    <row r="11" spans="1:16" x14ac:dyDescent="0.3">
      <c r="A11" s="19"/>
      <c r="B11" s="48" t="s">
        <v>78</v>
      </c>
      <c r="C11" s="40">
        <v>0</v>
      </c>
      <c r="D11" s="40">
        <v>0</v>
      </c>
      <c r="E11" s="40">
        <f t="shared" si="0"/>
        <v>0</v>
      </c>
      <c r="F11" s="40">
        <v>0</v>
      </c>
      <c r="G11" s="40">
        <v>35113.025659999999</v>
      </c>
      <c r="H11" s="40">
        <f t="shared" si="1"/>
        <v>35113.025659999999</v>
      </c>
      <c r="I11" s="40">
        <v>1654.80582</v>
      </c>
      <c r="J11" s="40">
        <v>0</v>
      </c>
      <c r="K11" s="40">
        <v>237720.31909999999</v>
      </c>
      <c r="L11" s="40">
        <v>1693687.9373599999</v>
      </c>
      <c r="M11" s="40">
        <f t="shared" si="2"/>
        <v>1933063.06228</v>
      </c>
      <c r="N11" s="40">
        <f t="shared" si="3"/>
        <v>1968176.08794</v>
      </c>
      <c r="O11" s="40">
        <v>4081.6542600000002</v>
      </c>
      <c r="P11" s="40">
        <f t="shared" si="4"/>
        <v>1972257.7422</v>
      </c>
    </row>
    <row r="12" spans="1:16" x14ac:dyDescent="0.3">
      <c r="A12" s="19"/>
      <c r="B12" s="48" t="s">
        <v>79</v>
      </c>
      <c r="C12" s="40">
        <v>0</v>
      </c>
      <c r="D12" s="40">
        <v>0</v>
      </c>
      <c r="E12" s="40">
        <f t="shared" si="0"/>
        <v>0</v>
      </c>
      <c r="F12" s="40">
        <v>0</v>
      </c>
      <c r="G12" s="40">
        <v>35175.417200000004</v>
      </c>
      <c r="H12" s="40">
        <f t="shared" si="1"/>
        <v>35175.417200000004</v>
      </c>
      <c r="I12" s="40">
        <v>1651.0766899999999</v>
      </c>
      <c r="J12" s="40">
        <v>0</v>
      </c>
      <c r="K12" s="40">
        <v>235441.98408000002</v>
      </c>
      <c r="L12" s="40">
        <v>2131509.40998</v>
      </c>
      <c r="M12" s="40">
        <f t="shared" si="2"/>
        <v>2368602.4707499999</v>
      </c>
      <c r="N12" s="40">
        <f t="shared" si="3"/>
        <v>2403777.8879499999</v>
      </c>
      <c r="O12" s="40">
        <v>4081.6542600000002</v>
      </c>
      <c r="P12" s="40">
        <f t="shared" si="4"/>
        <v>2407859.5422100001</v>
      </c>
    </row>
    <row r="13" spans="1:16" x14ac:dyDescent="0.3">
      <c r="A13" s="19"/>
      <c r="B13" s="48" t="s">
        <v>80</v>
      </c>
      <c r="C13" s="40">
        <v>0</v>
      </c>
      <c r="D13" s="40">
        <v>0</v>
      </c>
      <c r="E13" s="40">
        <f t="shared" si="0"/>
        <v>0</v>
      </c>
      <c r="F13" s="40">
        <v>0</v>
      </c>
      <c r="G13" s="40">
        <v>35122.092469999996</v>
      </c>
      <c r="H13" s="40">
        <f t="shared" si="1"/>
        <v>35122.092469999996</v>
      </c>
      <c r="I13" s="40">
        <v>1646.9378899999999</v>
      </c>
      <c r="J13" s="40">
        <v>0</v>
      </c>
      <c r="K13" s="40">
        <v>235810.52221999998</v>
      </c>
      <c r="L13" s="40">
        <v>2136975.2425099998</v>
      </c>
      <c r="M13" s="40">
        <f t="shared" si="2"/>
        <v>2374432.7026199996</v>
      </c>
      <c r="N13" s="40">
        <f t="shared" si="3"/>
        <v>2409554.7950899997</v>
      </c>
      <c r="O13" s="40">
        <v>4081.6542600000002</v>
      </c>
      <c r="P13" s="40">
        <f t="shared" si="4"/>
        <v>2413636.4493499999</v>
      </c>
    </row>
    <row r="14" spans="1:16" x14ac:dyDescent="0.3">
      <c r="A14" s="19"/>
      <c r="B14" s="48" t="s">
        <v>81</v>
      </c>
      <c r="C14" s="40">
        <v>0</v>
      </c>
      <c r="D14" s="40">
        <v>0</v>
      </c>
      <c r="E14" s="40">
        <f t="shared" si="0"/>
        <v>0</v>
      </c>
      <c r="F14" s="40">
        <v>0.328789999999969</v>
      </c>
      <c r="G14" s="40">
        <v>35397.491880000001</v>
      </c>
      <c r="H14" s="40">
        <f t="shared" si="1"/>
        <v>35397.820670000001</v>
      </c>
      <c r="I14" s="40">
        <v>1643.1519599999999</v>
      </c>
      <c r="J14" s="40">
        <v>0</v>
      </c>
      <c r="K14" s="40">
        <v>235563.69443999996</v>
      </c>
      <c r="L14" s="40">
        <v>2145614.5046300003</v>
      </c>
      <c r="M14" s="40">
        <f t="shared" si="2"/>
        <v>2382821.3510300005</v>
      </c>
      <c r="N14" s="40">
        <f t="shared" si="3"/>
        <v>2418219.1717000003</v>
      </c>
      <c r="O14" s="40">
        <v>4081.6542600000002</v>
      </c>
      <c r="P14" s="40">
        <f t="shared" si="4"/>
        <v>2422300.8259600005</v>
      </c>
    </row>
    <row r="15" spans="1:16" x14ac:dyDescent="0.3">
      <c r="A15" s="19"/>
      <c r="B15" s="48" t="s">
        <v>82</v>
      </c>
      <c r="C15" s="40">
        <v>0</v>
      </c>
      <c r="D15" s="40">
        <v>0</v>
      </c>
      <c r="E15" s="40">
        <f t="shared" si="0"/>
        <v>0</v>
      </c>
      <c r="F15" s="40">
        <v>0</v>
      </c>
      <c r="G15" s="40">
        <v>35339.13003</v>
      </c>
      <c r="H15" s="40">
        <f t="shared" si="1"/>
        <v>35339.13003</v>
      </c>
      <c r="I15" s="40">
        <v>1638.9578000000001</v>
      </c>
      <c r="J15" s="40">
        <v>0</v>
      </c>
      <c r="K15" s="40">
        <v>235029.99631000002</v>
      </c>
      <c r="L15" s="40">
        <v>2153937.3676799997</v>
      </c>
      <c r="M15" s="40">
        <f t="shared" si="2"/>
        <v>2390606.3217899995</v>
      </c>
      <c r="N15" s="40">
        <f t="shared" si="3"/>
        <v>2425945.4518199996</v>
      </c>
      <c r="O15" s="40">
        <v>4081.6542600000002</v>
      </c>
      <c r="P15" s="40">
        <f t="shared" si="4"/>
        <v>2430027.1060799998</v>
      </c>
    </row>
    <row r="16" spans="1:16" x14ac:dyDescent="0.3">
      <c r="A16" s="19"/>
      <c r="B16" s="48" t="s">
        <v>83</v>
      </c>
      <c r="C16" s="40">
        <v>0</v>
      </c>
      <c r="D16" s="40">
        <v>0</v>
      </c>
      <c r="E16" s="40">
        <f t="shared" si="0"/>
        <v>0</v>
      </c>
      <c r="F16" s="40">
        <v>0</v>
      </c>
      <c r="G16" s="40">
        <v>35281.179729999996</v>
      </c>
      <c r="H16" s="40">
        <f t="shared" si="1"/>
        <v>35281.179729999996</v>
      </c>
      <c r="I16" s="40">
        <v>1631.24297</v>
      </c>
      <c r="J16" s="40">
        <v>0</v>
      </c>
      <c r="K16" s="40">
        <v>233545.83530999999</v>
      </c>
      <c r="L16" s="40">
        <v>2159010.7409000001</v>
      </c>
      <c r="M16" s="40">
        <f t="shared" si="2"/>
        <v>2394187.8191800001</v>
      </c>
      <c r="N16" s="40">
        <f t="shared" si="3"/>
        <v>2429468.9989100001</v>
      </c>
      <c r="O16" s="40">
        <v>4081.6542600000002</v>
      </c>
      <c r="P16" s="40">
        <f t="shared" si="4"/>
        <v>2433550.6531700003</v>
      </c>
    </row>
    <row r="17" spans="1:16" x14ac:dyDescent="0.3">
      <c r="A17" s="19"/>
      <c r="B17" s="48" t="s">
        <v>84</v>
      </c>
      <c r="C17" s="40">
        <v>0</v>
      </c>
      <c r="D17" s="40">
        <v>0</v>
      </c>
      <c r="E17" s="40">
        <f t="shared" si="0"/>
        <v>0</v>
      </c>
      <c r="F17" s="40">
        <v>0</v>
      </c>
      <c r="G17" s="40">
        <v>34718.408380000001</v>
      </c>
      <c r="H17" s="40">
        <f t="shared" si="1"/>
        <v>34718.408380000001</v>
      </c>
      <c r="I17" s="40">
        <v>1626.9656100000002</v>
      </c>
      <c r="J17" s="40">
        <v>0</v>
      </c>
      <c r="K17" s="40">
        <v>233002.84346</v>
      </c>
      <c r="L17" s="40">
        <v>2170559.42062</v>
      </c>
      <c r="M17" s="40">
        <f t="shared" si="2"/>
        <v>2405189.2296899999</v>
      </c>
      <c r="N17" s="40">
        <f t="shared" si="3"/>
        <v>2439907.6380699999</v>
      </c>
      <c r="O17" s="40">
        <v>4081.6542600000002</v>
      </c>
      <c r="P17" s="40">
        <f t="shared" si="4"/>
        <v>2443989.2923300001</v>
      </c>
    </row>
    <row r="18" spans="1:16" x14ac:dyDescent="0.3">
      <c r="A18" s="19"/>
      <c r="B18" s="48" t="s">
        <v>85</v>
      </c>
      <c r="C18" s="40">
        <v>0</v>
      </c>
      <c r="D18" s="40">
        <v>0</v>
      </c>
      <c r="E18" s="40">
        <f t="shared" si="0"/>
        <v>0</v>
      </c>
      <c r="F18" s="40">
        <v>0</v>
      </c>
      <c r="G18" s="40">
        <v>34652.364460000004</v>
      </c>
      <c r="H18" s="40">
        <f t="shared" si="1"/>
        <v>34652.364460000004</v>
      </c>
      <c r="I18" s="40">
        <v>1626.9656100000002</v>
      </c>
      <c r="J18" s="40">
        <v>0</v>
      </c>
      <c r="K18" s="40">
        <v>230647.10876</v>
      </c>
      <c r="L18" s="40">
        <v>2178876.8124099998</v>
      </c>
      <c r="M18" s="40">
        <f t="shared" si="2"/>
        <v>2411150.8867799998</v>
      </c>
      <c r="N18" s="40">
        <f t="shared" si="3"/>
        <v>2445803.2512399997</v>
      </c>
      <c r="O18" s="40">
        <v>4081.6542600000002</v>
      </c>
      <c r="P18" s="40">
        <f t="shared" si="4"/>
        <v>2449884.9054999999</v>
      </c>
    </row>
    <row r="19" spans="1:16" x14ac:dyDescent="0.3">
      <c r="A19" s="19"/>
      <c r="B19" s="48" t="s">
        <v>86</v>
      </c>
      <c r="C19" s="40">
        <v>0</v>
      </c>
      <c r="D19" s="40">
        <v>0</v>
      </c>
      <c r="E19" s="40">
        <f t="shared" si="0"/>
        <v>0</v>
      </c>
      <c r="F19" s="40">
        <v>0</v>
      </c>
      <c r="G19" s="40">
        <v>34607.472159999998</v>
      </c>
      <c r="H19" s="40">
        <f t="shared" si="1"/>
        <v>34607.472159999998</v>
      </c>
      <c r="I19" s="40">
        <v>1623.03549</v>
      </c>
      <c r="J19" s="40">
        <v>0</v>
      </c>
      <c r="K19" s="40">
        <v>231293.16531000001</v>
      </c>
      <c r="L19" s="40">
        <v>2189236.0093999999</v>
      </c>
      <c r="M19" s="40">
        <f t="shared" si="2"/>
        <v>2422152.2102000001</v>
      </c>
      <c r="N19" s="40">
        <f t="shared" si="3"/>
        <v>2456759.68236</v>
      </c>
      <c r="O19" s="40">
        <v>4081.6542600000002</v>
      </c>
      <c r="P19" s="40">
        <f t="shared" si="4"/>
        <v>2460841.3366200002</v>
      </c>
    </row>
    <row r="20" spans="1:16" x14ac:dyDescent="0.3">
      <c r="A20" s="19"/>
      <c r="B20" s="48" t="s">
        <v>87</v>
      </c>
      <c r="C20" s="40">
        <v>0</v>
      </c>
      <c r="D20" s="40">
        <v>0</v>
      </c>
      <c r="E20" s="40">
        <f t="shared" si="0"/>
        <v>0</v>
      </c>
      <c r="F20" s="40">
        <v>0</v>
      </c>
      <c r="G20" s="40">
        <v>34674.614970000002</v>
      </c>
      <c r="H20" s="40">
        <f t="shared" si="1"/>
        <v>34674.614970000002</v>
      </c>
      <c r="I20" s="40">
        <v>1618.7008000000001</v>
      </c>
      <c r="J20" s="40">
        <v>0</v>
      </c>
      <c r="K20" s="40">
        <v>225679.48941000001</v>
      </c>
      <c r="L20" s="40">
        <v>2198690.6941900002</v>
      </c>
      <c r="M20" s="40">
        <f t="shared" si="2"/>
        <v>2425988.8844000003</v>
      </c>
      <c r="N20" s="40">
        <f t="shared" si="3"/>
        <v>2460663.4993700003</v>
      </c>
      <c r="O20" s="40">
        <v>4001.4458400000003</v>
      </c>
      <c r="P20" s="40">
        <f t="shared" si="4"/>
        <v>2464664.9452100005</v>
      </c>
    </row>
    <row r="21" spans="1:16" x14ac:dyDescent="0.3">
      <c r="A21" s="19"/>
      <c r="B21" s="48" t="s">
        <v>88</v>
      </c>
      <c r="C21" s="40">
        <v>0</v>
      </c>
      <c r="D21" s="40">
        <v>0</v>
      </c>
      <c r="E21" s="40">
        <f t="shared" si="0"/>
        <v>0</v>
      </c>
      <c r="F21" s="40">
        <v>143.71572</v>
      </c>
      <c r="G21" s="40">
        <v>35221.974009999998</v>
      </c>
      <c r="H21" s="40">
        <f t="shared" si="1"/>
        <v>35365.689729999998</v>
      </c>
      <c r="I21" s="40">
        <v>4205.9282999999996</v>
      </c>
      <c r="J21" s="40">
        <v>0</v>
      </c>
      <c r="K21" s="40">
        <v>223717.97266</v>
      </c>
      <c r="L21" s="40">
        <v>2200850.3397300001</v>
      </c>
      <c r="M21" s="40">
        <f t="shared" si="2"/>
        <v>2428774.2406900004</v>
      </c>
      <c r="N21" s="40">
        <f t="shared" si="3"/>
        <v>2464139.9304200006</v>
      </c>
      <c r="O21" s="40">
        <v>3943.7644</v>
      </c>
      <c r="P21" s="40">
        <f t="shared" si="4"/>
        <v>2468083.6948200008</v>
      </c>
    </row>
    <row r="22" spans="1:16" x14ac:dyDescent="0.3">
      <c r="A22" s="19"/>
      <c r="B22" s="48" t="s">
        <v>89</v>
      </c>
      <c r="C22" s="40">
        <v>0</v>
      </c>
      <c r="D22" s="40">
        <v>0</v>
      </c>
      <c r="E22" s="40">
        <f t="shared" si="0"/>
        <v>0</v>
      </c>
      <c r="F22" s="40">
        <v>142.41060999999999</v>
      </c>
      <c r="G22" s="40">
        <v>34730.822359999998</v>
      </c>
      <c r="H22" s="40">
        <f t="shared" si="1"/>
        <v>34873.232969999997</v>
      </c>
      <c r="I22" s="40">
        <v>4185.9650299999994</v>
      </c>
      <c r="J22" s="40">
        <v>0</v>
      </c>
      <c r="K22" s="40">
        <v>222784.05671</v>
      </c>
      <c r="L22" s="40">
        <v>2207191.5433899998</v>
      </c>
      <c r="M22" s="40">
        <f t="shared" si="2"/>
        <v>2434161.56513</v>
      </c>
      <c r="N22" s="40">
        <f t="shared" si="3"/>
        <v>2469034.7980999998</v>
      </c>
      <c r="O22" s="40">
        <v>3938.1009399999998</v>
      </c>
      <c r="P22" s="40">
        <f t="shared" si="4"/>
        <v>2472972.8990399996</v>
      </c>
    </row>
    <row r="23" spans="1:16" x14ac:dyDescent="0.3">
      <c r="A23" s="19"/>
      <c r="B23" s="48" t="s">
        <v>90</v>
      </c>
      <c r="C23" s="40">
        <v>0</v>
      </c>
      <c r="D23" s="40">
        <v>0</v>
      </c>
      <c r="E23" s="40">
        <f t="shared" si="0"/>
        <v>0</v>
      </c>
      <c r="F23" s="40">
        <v>0</v>
      </c>
      <c r="G23" s="40">
        <v>34705.11232</v>
      </c>
      <c r="H23" s="40">
        <f t="shared" si="1"/>
        <v>34705.11232</v>
      </c>
      <c r="I23" s="40">
        <v>1605.21857</v>
      </c>
      <c r="J23" s="40">
        <v>0</v>
      </c>
      <c r="K23" s="40">
        <v>202597.04612000001</v>
      </c>
      <c r="L23" s="40">
        <v>2240427.5111100003</v>
      </c>
      <c r="M23" s="40">
        <f t="shared" si="2"/>
        <v>2444629.7758000004</v>
      </c>
      <c r="N23" s="40">
        <f t="shared" si="3"/>
        <v>2479334.8881200003</v>
      </c>
      <c r="O23" s="40">
        <v>3850.7560399999998</v>
      </c>
      <c r="P23" s="40">
        <f t="shared" si="4"/>
        <v>2483185.6441600001</v>
      </c>
    </row>
    <row r="24" spans="1:16" x14ac:dyDescent="0.3">
      <c r="A24" s="19"/>
      <c r="B24" s="48" t="s">
        <v>91</v>
      </c>
      <c r="C24" s="40">
        <v>0</v>
      </c>
      <c r="D24" s="40">
        <v>0</v>
      </c>
      <c r="E24" s="40">
        <f t="shared" si="0"/>
        <v>0</v>
      </c>
      <c r="F24" s="40">
        <v>0</v>
      </c>
      <c r="G24" s="40">
        <v>34510.994399999996</v>
      </c>
      <c r="H24" s="40">
        <f t="shared" si="1"/>
        <v>34510.994399999996</v>
      </c>
      <c r="I24" s="40">
        <v>1596.64374</v>
      </c>
      <c r="J24" s="40">
        <v>0</v>
      </c>
      <c r="K24" s="40">
        <v>201076.29140000002</v>
      </c>
      <c r="L24" s="40">
        <v>2250669.4663800001</v>
      </c>
      <c r="M24" s="40">
        <f t="shared" si="2"/>
        <v>2453342.4015200003</v>
      </c>
      <c r="N24" s="40">
        <f t="shared" si="3"/>
        <v>2487853.3959200005</v>
      </c>
      <c r="O24" s="40">
        <v>3799.5133999999998</v>
      </c>
      <c r="P24" s="40">
        <f t="shared" si="4"/>
        <v>2491652.9093200006</v>
      </c>
    </row>
    <row r="25" spans="1:16" x14ac:dyDescent="0.3">
      <c r="A25" s="19"/>
      <c r="B25" s="48" t="s">
        <v>92</v>
      </c>
      <c r="C25" s="40">
        <v>0</v>
      </c>
      <c r="D25" s="40">
        <v>0</v>
      </c>
      <c r="E25" s="40">
        <f t="shared" si="0"/>
        <v>0</v>
      </c>
      <c r="F25" s="40">
        <v>0</v>
      </c>
      <c r="G25" s="40">
        <v>34075.139090000004</v>
      </c>
      <c r="H25" s="40">
        <f t="shared" si="1"/>
        <v>34075.139090000004</v>
      </c>
      <c r="I25" s="40">
        <v>1592.4947199999999</v>
      </c>
      <c r="J25" s="40">
        <v>0</v>
      </c>
      <c r="K25" s="40">
        <v>202446.35341000001</v>
      </c>
      <c r="L25" s="40">
        <v>2256845.47609</v>
      </c>
      <c r="M25" s="40">
        <f t="shared" si="2"/>
        <v>2460884.3242199998</v>
      </c>
      <c r="N25" s="40">
        <f t="shared" si="3"/>
        <v>2494959.46331</v>
      </c>
      <c r="O25" s="40">
        <v>3793.7645400000001</v>
      </c>
      <c r="P25" s="40">
        <f t="shared" si="4"/>
        <v>2498753.2278499999</v>
      </c>
    </row>
    <row r="26" spans="1:16" x14ac:dyDescent="0.3">
      <c r="A26" s="19"/>
      <c r="B26" s="48" t="s">
        <v>93</v>
      </c>
      <c r="C26" s="40">
        <v>0</v>
      </c>
      <c r="D26" s="40">
        <v>0</v>
      </c>
      <c r="E26" s="40">
        <f t="shared" si="0"/>
        <v>0</v>
      </c>
      <c r="F26" s="40">
        <v>0</v>
      </c>
      <c r="G26" s="40">
        <v>34090.719899999996</v>
      </c>
      <c r="H26" s="40">
        <f t="shared" si="1"/>
        <v>34090.719899999996</v>
      </c>
      <c r="I26" s="40">
        <v>1592.4947199999999</v>
      </c>
      <c r="J26" s="40">
        <v>0</v>
      </c>
      <c r="K26" s="40">
        <v>198702.07025999998</v>
      </c>
      <c r="L26" s="40">
        <v>2263039.9073600001</v>
      </c>
      <c r="M26" s="40">
        <f t="shared" si="2"/>
        <v>2463334.4723399999</v>
      </c>
      <c r="N26" s="40">
        <f t="shared" si="3"/>
        <v>2497425.1922399998</v>
      </c>
      <c r="O26" s="40">
        <v>3707.36942</v>
      </c>
      <c r="P26" s="40">
        <f t="shared" si="4"/>
        <v>2501132.5616599997</v>
      </c>
    </row>
    <row r="27" spans="1:16" x14ac:dyDescent="0.3">
      <c r="A27" s="19"/>
      <c r="B27" s="48" t="s">
        <v>94</v>
      </c>
      <c r="C27" s="40">
        <v>0</v>
      </c>
      <c r="D27" s="40">
        <v>0</v>
      </c>
      <c r="E27" s="40">
        <f t="shared" si="0"/>
        <v>0</v>
      </c>
      <c r="F27" s="40">
        <v>5.7539999999960401E-2</v>
      </c>
      <c r="G27" s="40">
        <v>33953.303909999995</v>
      </c>
      <c r="H27" s="40">
        <f t="shared" si="1"/>
        <v>33953.361449999997</v>
      </c>
      <c r="I27" s="40">
        <v>1587.9466599999998</v>
      </c>
      <c r="J27" s="40">
        <v>0</v>
      </c>
      <c r="K27" s="40">
        <v>195642.47511000003</v>
      </c>
      <c r="L27" s="40">
        <v>2271879.5257199998</v>
      </c>
      <c r="M27" s="40">
        <f t="shared" si="2"/>
        <v>2469109.9474899997</v>
      </c>
      <c r="N27" s="40">
        <f t="shared" si="3"/>
        <v>2503063.3089399999</v>
      </c>
      <c r="O27" s="40">
        <v>3655.0139400000003</v>
      </c>
      <c r="P27" s="40">
        <f t="shared" si="4"/>
        <v>2506718.3228799999</v>
      </c>
    </row>
    <row r="28" spans="1:16" x14ac:dyDescent="0.3">
      <c r="A28" s="19"/>
      <c r="B28" s="48" t="s">
        <v>95</v>
      </c>
      <c r="C28" s="40">
        <v>0</v>
      </c>
      <c r="D28" s="40">
        <v>0</v>
      </c>
      <c r="E28" s="40">
        <f t="shared" si="0"/>
        <v>0</v>
      </c>
      <c r="F28" s="40">
        <v>0</v>
      </c>
      <c r="G28" s="40">
        <v>34085.789140000001</v>
      </c>
      <c r="H28" s="40">
        <f t="shared" si="1"/>
        <v>34085.789140000001</v>
      </c>
      <c r="I28" s="40">
        <v>1583.73486</v>
      </c>
      <c r="J28" s="40">
        <v>0</v>
      </c>
      <c r="K28" s="40">
        <v>193366.28103000001</v>
      </c>
      <c r="L28" s="40">
        <v>2279623.2931999997</v>
      </c>
      <c r="M28" s="40">
        <f t="shared" si="2"/>
        <v>2474573.3090899996</v>
      </c>
      <c r="N28" s="40">
        <f t="shared" si="3"/>
        <v>2508659.0982299997</v>
      </c>
      <c r="O28" s="40">
        <v>3649.6895200000004</v>
      </c>
      <c r="P28" s="40">
        <f t="shared" si="4"/>
        <v>2512308.7877499997</v>
      </c>
    </row>
    <row r="29" spans="1:16" x14ac:dyDescent="0.3">
      <c r="A29" s="19"/>
      <c r="B29" s="48" t="s">
        <v>96</v>
      </c>
      <c r="C29" s="40">
        <v>0</v>
      </c>
      <c r="D29" s="40">
        <v>0</v>
      </c>
      <c r="E29" s="40">
        <f t="shared" si="0"/>
        <v>0</v>
      </c>
      <c r="F29" s="40">
        <v>0</v>
      </c>
      <c r="G29" s="40">
        <v>33798.257180000001</v>
      </c>
      <c r="H29" s="40">
        <f t="shared" si="1"/>
        <v>33798.257180000001</v>
      </c>
      <c r="I29" s="40">
        <v>1579.4926599999999</v>
      </c>
      <c r="J29" s="40">
        <v>0</v>
      </c>
      <c r="K29" s="40">
        <v>193080.11583000002</v>
      </c>
      <c r="L29" s="40">
        <v>2292387.9205200002</v>
      </c>
      <c r="M29" s="40">
        <f t="shared" si="2"/>
        <v>2487047.5290100002</v>
      </c>
      <c r="N29" s="40">
        <f t="shared" si="3"/>
        <v>2520845.7861900004</v>
      </c>
      <c r="O29" s="40">
        <v>3516.9112</v>
      </c>
      <c r="P29" s="40">
        <f t="shared" si="4"/>
        <v>2524362.6973900003</v>
      </c>
    </row>
    <row r="30" spans="1:16" x14ac:dyDescent="0.3">
      <c r="A30" s="19"/>
      <c r="B30" s="48" t="s">
        <v>97</v>
      </c>
      <c r="C30" s="40">
        <v>0</v>
      </c>
      <c r="D30" s="40">
        <v>0</v>
      </c>
      <c r="E30" s="40">
        <f t="shared" si="0"/>
        <v>0</v>
      </c>
      <c r="F30" s="40">
        <v>0</v>
      </c>
      <c r="G30" s="40">
        <v>33884.81753</v>
      </c>
      <c r="H30" s="40">
        <f t="shared" si="1"/>
        <v>33884.81753</v>
      </c>
      <c r="I30" s="40">
        <v>1574.85375</v>
      </c>
      <c r="J30" s="40">
        <v>0</v>
      </c>
      <c r="K30" s="40">
        <v>192482.74555000002</v>
      </c>
      <c r="L30" s="40">
        <v>2304848.4599000001</v>
      </c>
      <c r="M30" s="40">
        <f t="shared" si="2"/>
        <v>2498906.0592</v>
      </c>
      <c r="N30" s="40">
        <f t="shared" si="3"/>
        <v>2532790.8767300001</v>
      </c>
      <c r="O30" s="40">
        <v>3510.7673199999999</v>
      </c>
      <c r="P30" s="40">
        <f t="shared" si="4"/>
        <v>2536301.6440500002</v>
      </c>
    </row>
    <row r="31" spans="1:16" x14ac:dyDescent="0.3">
      <c r="A31" s="19"/>
      <c r="B31" s="48" t="s">
        <v>98</v>
      </c>
      <c r="C31" s="40">
        <v>0</v>
      </c>
      <c r="D31" s="40">
        <v>0</v>
      </c>
      <c r="E31" s="40">
        <f t="shared" si="0"/>
        <v>0</v>
      </c>
      <c r="F31" s="40">
        <v>-3.20000000006985E-4</v>
      </c>
      <c r="G31" s="40">
        <v>34078.524669999999</v>
      </c>
      <c r="H31" s="40">
        <f t="shared" si="1"/>
        <v>34078.52435</v>
      </c>
      <c r="I31" s="40">
        <v>1570.5474299999998</v>
      </c>
      <c r="J31" s="40">
        <v>0</v>
      </c>
      <c r="K31" s="40">
        <v>191039.79234499999</v>
      </c>
      <c r="L31" s="40">
        <v>2317647.9041300002</v>
      </c>
      <c r="M31" s="40">
        <f t="shared" si="2"/>
        <v>2510258.2439050004</v>
      </c>
      <c r="N31" s="40">
        <f t="shared" si="3"/>
        <v>2544336.7682550005</v>
      </c>
      <c r="O31" s="40">
        <v>3505.0991199999999</v>
      </c>
      <c r="P31" s="40">
        <f t="shared" si="4"/>
        <v>2547841.8673750004</v>
      </c>
    </row>
    <row r="32" spans="1:16" x14ac:dyDescent="0.3">
      <c r="A32" s="19"/>
      <c r="B32" s="48" t="s">
        <v>99</v>
      </c>
      <c r="C32" s="40">
        <v>0</v>
      </c>
      <c r="D32" s="40">
        <v>0</v>
      </c>
      <c r="E32" s="40">
        <f t="shared" si="0"/>
        <v>0</v>
      </c>
      <c r="F32" s="40">
        <v>0</v>
      </c>
      <c r="G32" s="40">
        <v>34323.372069999998</v>
      </c>
      <c r="H32" s="40">
        <f t="shared" si="1"/>
        <v>34323.372069999998</v>
      </c>
      <c r="I32" s="40">
        <v>1565.8460299999999</v>
      </c>
      <c r="J32" s="40">
        <v>0</v>
      </c>
      <c r="K32" s="40">
        <v>186295.02600000001</v>
      </c>
      <c r="L32" s="40">
        <v>2318197.4712499999</v>
      </c>
      <c r="M32" s="40">
        <f t="shared" si="2"/>
        <v>2506058.3432800001</v>
      </c>
      <c r="N32" s="40">
        <f t="shared" si="3"/>
        <v>2540381.7153500002</v>
      </c>
      <c r="O32" s="40">
        <v>3372.2308000000003</v>
      </c>
      <c r="P32" s="40">
        <f t="shared" si="4"/>
        <v>2543753.9461500002</v>
      </c>
    </row>
    <row r="33" spans="1:16" x14ac:dyDescent="0.3">
      <c r="A33" s="19"/>
      <c r="B33" s="48" t="s">
        <v>100</v>
      </c>
      <c r="C33" s="40">
        <v>0</v>
      </c>
      <c r="D33" s="40">
        <v>0</v>
      </c>
      <c r="E33" s="40">
        <f t="shared" si="0"/>
        <v>0</v>
      </c>
      <c r="F33" s="40">
        <v>0</v>
      </c>
      <c r="G33" s="40">
        <v>35598.94124</v>
      </c>
      <c r="H33" s="40">
        <f t="shared" si="1"/>
        <v>35598.94124</v>
      </c>
      <c r="I33" s="40">
        <v>1561.47468</v>
      </c>
      <c r="J33" s="40">
        <v>0</v>
      </c>
      <c r="K33" s="40">
        <v>190739.61814999999</v>
      </c>
      <c r="L33" s="40">
        <v>2312577.5930400002</v>
      </c>
      <c r="M33" s="40">
        <f t="shared" si="2"/>
        <v>2504878.6858700002</v>
      </c>
      <c r="N33" s="40">
        <f t="shared" si="3"/>
        <v>2540477.6271100002</v>
      </c>
      <c r="O33" s="40">
        <v>3366.5038799999998</v>
      </c>
      <c r="P33" s="40">
        <f t="shared" si="4"/>
        <v>2543844.1309900004</v>
      </c>
    </row>
    <row r="34" spans="1:16" x14ac:dyDescent="0.3">
      <c r="A34" s="19"/>
      <c r="B34" s="48" t="s">
        <v>101</v>
      </c>
      <c r="C34" s="40">
        <v>0</v>
      </c>
      <c r="D34" s="40">
        <v>0</v>
      </c>
      <c r="E34" s="40">
        <f t="shared" si="0"/>
        <v>0</v>
      </c>
      <c r="F34" s="40">
        <v>0</v>
      </c>
      <c r="G34" s="40">
        <v>36345.373159999996</v>
      </c>
      <c r="H34" s="40">
        <f t="shared" si="1"/>
        <v>36345.373159999996</v>
      </c>
      <c r="I34" s="40">
        <v>1557.07177</v>
      </c>
      <c r="J34" s="40">
        <v>0</v>
      </c>
      <c r="K34" s="40">
        <v>191007.73513999998</v>
      </c>
      <c r="L34" s="40">
        <v>2317416.7339499998</v>
      </c>
      <c r="M34" s="40">
        <f t="shared" si="2"/>
        <v>2509981.5408599996</v>
      </c>
      <c r="N34" s="40">
        <f t="shared" si="3"/>
        <v>2546326.9140199996</v>
      </c>
      <c r="O34" s="40">
        <v>3360.9972200000002</v>
      </c>
      <c r="P34" s="40">
        <f t="shared" si="4"/>
        <v>2549687.9112399993</v>
      </c>
    </row>
    <row r="35" spans="1:16" x14ac:dyDescent="0.3">
      <c r="A35" s="19"/>
      <c r="B35" s="48" t="s">
        <v>102</v>
      </c>
      <c r="C35" s="40">
        <v>0</v>
      </c>
      <c r="D35" s="40">
        <v>0</v>
      </c>
      <c r="E35" s="40">
        <f t="shared" si="0"/>
        <v>0</v>
      </c>
      <c r="F35" s="40">
        <v>0</v>
      </c>
      <c r="G35" s="40">
        <v>35989.962169999999</v>
      </c>
      <c r="H35" s="40">
        <f t="shared" si="1"/>
        <v>35989.962169999999</v>
      </c>
      <c r="I35" s="40">
        <v>1551.5545400000001</v>
      </c>
      <c r="J35" s="40">
        <v>0</v>
      </c>
      <c r="K35" s="40">
        <v>188923.80062999998</v>
      </c>
      <c r="L35" s="40">
        <v>2317772.64438</v>
      </c>
      <c r="M35" s="40">
        <f t="shared" si="2"/>
        <v>2508247.9995499998</v>
      </c>
      <c r="N35" s="40">
        <f t="shared" si="3"/>
        <v>2544237.96172</v>
      </c>
      <c r="O35" s="40">
        <v>4365.2946400000001</v>
      </c>
      <c r="P35" s="40">
        <f t="shared" si="4"/>
        <v>2548603.25636</v>
      </c>
    </row>
    <row r="36" spans="1:16" x14ac:dyDescent="0.3">
      <c r="A36" s="19"/>
      <c r="B36" s="48" t="s">
        <v>103</v>
      </c>
      <c r="C36" s="40">
        <v>0</v>
      </c>
      <c r="D36" s="40">
        <v>0</v>
      </c>
      <c r="E36" s="40">
        <f t="shared" si="0"/>
        <v>0</v>
      </c>
      <c r="F36" s="40">
        <v>0</v>
      </c>
      <c r="G36" s="40">
        <v>36627.967400000001</v>
      </c>
      <c r="H36" s="40">
        <f t="shared" si="1"/>
        <v>36627.967400000001</v>
      </c>
      <c r="I36" s="40">
        <v>1547.0800099999999</v>
      </c>
      <c r="J36" s="40">
        <v>0</v>
      </c>
      <c r="K36" s="40">
        <v>185610.53547</v>
      </c>
      <c r="L36" s="40">
        <v>2319005.8342300002</v>
      </c>
      <c r="M36" s="40">
        <f t="shared" si="2"/>
        <v>2506163.4497100003</v>
      </c>
      <c r="N36" s="40">
        <f t="shared" si="3"/>
        <v>2542791.4171100003</v>
      </c>
      <c r="O36" s="40">
        <v>4358.9802600000003</v>
      </c>
      <c r="P36" s="40">
        <f t="shared" si="4"/>
        <v>2547150.3973700004</v>
      </c>
    </row>
    <row r="37" spans="1:16" x14ac:dyDescent="0.3">
      <c r="A37" s="19"/>
      <c r="B37" s="48" t="s">
        <v>104</v>
      </c>
      <c r="C37" s="40">
        <v>0</v>
      </c>
      <c r="D37" s="40">
        <v>0</v>
      </c>
      <c r="E37" s="40">
        <f t="shared" si="0"/>
        <v>0</v>
      </c>
      <c r="F37" s="40">
        <v>0</v>
      </c>
      <c r="G37" s="40">
        <v>36493.37199</v>
      </c>
      <c r="H37" s="40">
        <f t="shared" si="1"/>
        <v>36493.37199</v>
      </c>
      <c r="I37" s="40">
        <v>1542.2146699999998</v>
      </c>
      <c r="J37" s="40">
        <v>0</v>
      </c>
      <c r="K37" s="40">
        <v>185386.70454000001</v>
      </c>
      <c r="L37" s="40">
        <v>2320372.7041799999</v>
      </c>
      <c r="M37" s="40">
        <f t="shared" si="2"/>
        <v>2507301.6233899998</v>
      </c>
      <c r="N37" s="40">
        <f t="shared" si="3"/>
        <v>2543794.9953799997</v>
      </c>
      <c r="O37" s="40">
        <v>3621.1022999999996</v>
      </c>
      <c r="P37" s="40">
        <f t="shared" si="4"/>
        <v>2547416.0976799997</v>
      </c>
    </row>
    <row r="38" spans="1:16" x14ac:dyDescent="0.3">
      <c r="A38" s="19"/>
      <c r="B38" s="48" t="s">
        <v>105</v>
      </c>
      <c r="C38" s="40">
        <v>0</v>
      </c>
      <c r="D38" s="40">
        <v>0</v>
      </c>
      <c r="E38" s="40">
        <f t="shared" si="0"/>
        <v>0</v>
      </c>
      <c r="F38" s="40">
        <v>0</v>
      </c>
      <c r="G38" s="40">
        <v>36430.393889999999</v>
      </c>
      <c r="H38" s="40">
        <f t="shared" si="1"/>
        <v>36430.393889999999</v>
      </c>
      <c r="I38" s="40">
        <v>1537.67272</v>
      </c>
      <c r="J38" s="40">
        <v>0</v>
      </c>
      <c r="K38" s="40">
        <v>183828.14297999998</v>
      </c>
      <c r="L38" s="40">
        <v>2324125.3024299997</v>
      </c>
      <c r="M38" s="40">
        <f t="shared" si="2"/>
        <v>2509491.1181299998</v>
      </c>
      <c r="N38" s="40">
        <f t="shared" si="3"/>
        <v>2545921.5120199998</v>
      </c>
      <c r="O38" s="40">
        <v>3530.3525399999999</v>
      </c>
      <c r="P38" s="40">
        <f t="shared" si="4"/>
        <v>2549451.8645599997</v>
      </c>
    </row>
    <row r="39" spans="1:16" x14ac:dyDescent="0.3">
      <c r="A39" s="19"/>
      <c r="B39" s="48" t="s">
        <v>106</v>
      </c>
      <c r="C39" s="40">
        <v>0</v>
      </c>
      <c r="D39" s="40">
        <v>0</v>
      </c>
      <c r="E39" s="40">
        <f t="shared" si="0"/>
        <v>0</v>
      </c>
      <c r="F39" s="40">
        <v>0</v>
      </c>
      <c r="G39" s="40">
        <v>36230.903840000006</v>
      </c>
      <c r="H39" s="40">
        <f t="shared" si="1"/>
        <v>36230.903840000006</v>
      </c>
      <c r="I39" s="40">
        <v>1528.13132</v>
      </c>
      <c r="J39" s="40">
        <v>0</v>
      </c>
      <c r="K39" s="40">
        <v>182607.9981</v>
      </c>
      <c r="L39" s="40">
        <v>2330545.51535</v>
      </c>
      <c r="M39" s="40">
        <f t="shared" si="2"/>
        <v>2514681.6447700001</v>
      </c>
      <c r="N39" s="40">
        <f t="shared" si="3"/>
        <v>2550912.5486099999</v>
      </c>
      <c r="O39" s="40">
        <v>3519.8185600000002</v>
      </c>
      <c r="P39" s="40">
        <f t="shared" si="4"/>
        <v>2554432.36717</v>
      </c>
    </row>
    <row r="40" spans="1:16" x14ac:dyDescent="0.3">
      <c r="A40" s="19"/>
      <c r="B40" s="48" t="s">
        <v>107</v>
      </c>
      <c r="C40" s="40">
        <v>0</v>
      </c>
      <c r="D40" s="40">
        <v>0</v>
      </c>
      <c r="E40" s="40">
        <f t="shared" si="0"/>
        <v>0</v>
      </c>
      <c r="F40" s="40">
        <v>0</v>
      </c>
      <c r="G40" s="40">
        <v>35703.694590000006</v>
      </c>
      <c r="H40" s="40">
        <f t="shared" si="1"/>
        <v>35703.694590000006</v>
      </c>
      <c r="I40" s="40">
        <v>1577.0107</v>
      </c>
      <c r="J40" s="40">
        <v>0</v>
      </c>
      <c r="K40" s="40">
        <v>183162.25875000001</v>
      </c>
      <c r="L40" s="40">
        <v>2334420.4305500002</v>
      </c>
      <c r="M40" s="40">
        <f t="shared" si="2"/>
        <v>2519159.7000000002</v>
      </c>
      <c r="N40" s="40">
        <f t="shared" si="3"/>
        <v>2554863.3945900002</v>
      </c>
      <c r="O40" s="40">
        <v>3511.8241600000001</v>
      </c>
      <c r="P40" s="40">
        <f t="shared" si="4"/>
        <v>2558375.21875</v>
      </c>
    </row>
    <row r="41" spans="1:16" x14ac:dyDescent="0.3">
      <c r="A41" s="19"/>
      <c r="B41" s="48" t="s">
        <v>108</v>
      </c>
      <c r="C41" s="40">
        <v>0</v>
      </c>
      <c r="D41" s="40">
        <v>0</v>
      </c>
      <c r="E41" s="40">
        <f t="shared" si="0"/>
        <v>0</v>
      </c>
      <c r="F41" s="40">
        <v>0</v>
      </c>
      <c r="G41" s="40">
        <v>35825.473079999996</v>
      </c>
      <c r="H41" s="40">
        <f t="shared" si="1"/>
        <v>35825.473079999996</v>
      </c>
      <c r="I41" s="40">
        <v>1570.4806599999999</v>
      </c>
      <c r="J41" s="40">
        <v>0</v>
      </c>
      <c r="K41" s="40">
        <v>181625.01946000001</v>
      </c>
      <c r="L41" s="40">
        <v>2334966.4766100002</v>
      </c>
      <c r="M41" s="40">
        <f t="shared" si="2"/>
        <v>2518161.9767300002</v>
      </c>
      <c r="N41" s="40">
        <f t="shared" si="3"/>
        <v>2553987.4498100001</v>
      </c>
      <c r="O41" s="40">
        <v>3435.5766000000003</v>
      </c>
      <c r="P41" s="40">
        <f t="shared" si="4"/>
        <v>2557423.0264099999</v>
      </c>
    </row>
    <row r="42" spans="1:16" x14ac:dyDescent="0.3">
      <c r="A42" s="19"/>
      <c r="B42" s="48" t="s">
        <v>109</v>
      </c>
      <c r="C42" s="40">
        <v>0</v>
      </c>
      <c r="D42" s="40">
        <v>0</v>
      </c>
      <c r="E42" s="40">
        <f t="shared" si="0"/>
        <v>0</v>
      </c>
      <c r="F42" s="40">
        <v>0</v>
      </c>
      <c r="G42" s="40">
        <v>35681.456420000002</v>
      </c>
      <c r="H42" s="40">
        <f t="shared" si="1"/>
        <v>35681.456420000002</v>
      </c>
      <c r="I42" s="40">
        <v>1563.29098</v>
      </c>
      <c r="J42" s="40">
        <v>0</v>
      </c>
      <c r="K42" s="40">
        <v>180741.24414</v>
      </c>
      <c r="L42" s="40">
        <v>2332765.0348200002</v>
      </c>
      <c r="M42" s="40">
        <f t="shared" si="2"/>
        <v>2515069.5699400003</v>
      </c>
      <c r="N42" s="40">
        <f t="shared" si="3"/>
        <v>2550751.0263600005</v>
      </c>
      <c r="O42" s="40">
        <v>3815.3260600000003</v>
      </c>
      <c r="P42" s="40">
        <f t="shared" si="4"/>
        <v>2554566.3524200004</v>
      </c>
    </row>
    <row r="43" spans="1:16" x14ac:dyDescent="0.3">
      <c r="A43" s="19"/>
      <c r="B43" s="48" t="s">
        <v>110</v>
      </c>
      <c r="C43" s="40">
        <v>0</v>
      </c>
      <c r="D43" s="40">
        <v>0</v>
      </c>
      <c r="E43" s="40">
        <f t="shared" si="0"/>
        <v>0</v>
      </c>
      <c r="F43" s="40">
        <v>0</v>
      </c>
      <c r="G43" s="40">
        <v>39309.434119999998</v>
      </c>
      <c r="H43" s="40">
        <f t="shared" si="1"/>
        <v>39309.434119999998</v>
      </c>
      <c r="I43" s="40">
        <v>1556.7378899999999</v>
      </c>
      <c r="J43" s="40">
        <v>0</v>
      </c>
      <c r="K43" s="40">
        <v>177260.70806</v>
      </c>
      <c r="L43" s="40">
        <v>2331427.4374299999</v>
      </c>
      <c r="M43" s="40">
        <f t="shared" si="2"/>
        <v>2510244.88338</v>
      </c>
      <c r="N43" s="40">
        <f t="shared" si="3"/>
        <v>2549554.3174999999</v>
      </c>
      <c r="O43" s="40">
        <v>3804.8336000000004</v>
      </c>
      <c r="P43" s="40">
        <f t="shared" si="4"/>
        <v>2553359.1510999999</v>
      </c>
    </row>
    <row r="44" spans="1:16" x14ac:dyDescent="0.3">
      <c r="A44" s="19"/>
      <c r="B44" s="48" t="s">
        <v>111</v>
      </c>
      <c r="C44" s="40">
        <v>0</v>
      </c>
      <c r="D44" s="40">
        <v>0</v>
      </c>
      <c r="E44" s="40">
        <f t="shared" si="0"/>
        <v>0</v>
      </c>
      <c r="F44" s="40">
        <v>0</v>
      </c>
      <c r="G44" s="40">
        <v>35839.270960000002</v>
      </c>
      <c r="H44" s="40">
        <f t="shared" si="1"/>
        <v>35839.270960000002</v>
      </c>
      <c r="I44" s="40">
        <v>1508.3427099999999</v>
      </c>
      <c r="J44" s="40">
        <v>0</v>
      </c>
      <c r="K44" s="40">
        <v>177750.01368</v>
      </c>
      <c r="L44" s="40">
        <v>2337444.43848</v>
      </c>
      <c r="M44" s="40">
        <f t="shared" si="2"/>
        <v>2516702.7948699999</v>
      </c>
      <c r="N44" s="40">
        <f t="shared" si="3"/>
        <v>2552542.0658299997</v>
      </c>
      <c r="O44" s="40">
        <v>4218.6267000000007</v>
      </c>
      <c r="P44" s="40">
        <f t="shared" si="4"/>
        <v>2556760.6925299997</v>
      </c>
    </row>
    <row r="45" spans="1:16" x14ac:dyDescent="0.3">
      <c r="A45" s="19"/>
      <c r="B45" s="48" t="s">
        <v>112</v>
      </c>
      <c r="C45" s="40">
        <v>0</v>
      </c>
      <c r="D45" s="40">
        <v>0</v>
      </c>
      <c r="E45" s="40">
        <f t="shared" si="0"/>
        <v>0</v>
      </c>
      <c r="F45" s="40">
        <v>0</v>
      </c>
      <c r="G45" s="40">
        <v>36018.314619999997</v>
      </c>
      <c r="H45" s="40">
        <f t="shared" si="1"/>
        <v>36018.314619999997</v>
      </c>
      <c r="I45" s="40">
        <v>1503.5562399999999</v>
      </c>
      <c r="J45" s="40">
        <v>0</v>
      </c>
      <c r="K45" s="40">
        <v>177973.9547</v>
      </c>
      <c r="L45" s="40">
        <v>2340384.1303099999</v>
      </c>
      <c r="M45" s="40">
        <f t="shared" si="2"/>
        <v>2519861.6412499999</v>
      </c>
      <c r="N45" s="40">
        <f t="shared" si="3"/>
        <v>2555879.9558699997</v>
      </c>
      <c r="O45" s="40">
        <v>4207.2942800000001</v>
      </c>
      <c r="P45" s="40">
        <f t="shared" si="4"/>
        <v>2560087.2501499997</v>
      </c>
    </row>
    <row r="46" spans="1:16" x14ac:dyDescent="0.3">
      <c r="A46" s="19"/>
      <c r="B46" s="48" t="s">
        <v>113</v>
      </c>
      <c r="C46" s="40">
        <v>0</v>
      </c>
      <c r="D46" s="40">
        <v>0</v>
      </c>
      <c r="E46" s="40">
        <f t="shared" si="0"/>
        <v>0</v>
      </c>
      <c r="F46" s="40">
        <v>0</v>
      </c>
      <c r="G46" s="40">
        <v>36547.297009999995</v>
      </c>
      <c r="H46" s="40">
        <f t="shared" si="1"/>
        <v>36547.297009999995</v>
      </c>
      <c r="I46" s="40">
        <v>1498.7352100000001</v>
      </c>
      <c r="J46" s="40">
        <v>0</v>
      </c>
      <c r="K46" s="40">
        <v>177174.72441999998</v>
      </c>
      <c r="L46" s="40">
        <v>2346137.8306900002</v>
      </c>
      <c r="M46" s="40">
        <f t="shared" si="2"/>
        <v>2524811.2903200001</v>
      </c>
      <c r="N46" s="40">
        <f t="shared" si="3"/>
        <v>2561358.58733</v>
      </c>
      <c r="O46" s="40">
        <v>4195.8964399999995</v>
      </c>
      <c r="P46" s="40">
        <f t="shared" si="4"/>
        <v>2565554.4837699998</v>
      </c>
    </row>
    <row r="47" spans="1:16" x14ac:dyDescent="0.3">
      <c r="A47" s="19"/>
      <c r="B47" s="48" t="s">
        <v>114</v>
      </c>
      <c r="C47" s="40">
        <v>0</v>
      </c>
      <c r="D47" s="40">
        <v>0</v>
      </c>
      <c r="E47" s="40">
        <f t="shared" si="0"/>
        <v>0</v>
      </c>
      <c r="F47" s="40">
        <v>0</v>
      </c>
      <c r="G47" s="40">
        <v>36551.378499999999</v>
      </c>
      <c r="H47" s="40">
        <f t="shared" si="1"/>
        <v>36551.378499999999</v>
      </c>
      <c r="I47" s="40">
        <v>1492.8375800000001</v>
      </c>
      <c r="J47" s="40">
        <v>0</v>
      </c>
      <c r="K47" s="40">
        <v>175864.08035</v>
      </c>
      <c r="L47" s="40">
        <v>2349933.2565199998</v>
      </c>
      <c r="M47" s="40">
        <f t="shared" si="2"/>
        <v>2527290.1744499998</v>
      </c>
      <c r="N47" s="40">
        <f t="shared" si="3"/>
        <v>2563841.5529499999</v>
      </c>
      <c r="O47" s="40">
        <v>3344.3588</v>
      </c>
      <c r="P47" s="40">
        <f t="shared" si="4"/>
        <v>2567185.91175</v>
      </c>
    </row>
    <row r="48" spans="1:16" x14ac:dyDescent="0.3">
      <c r="A48" s="19"/>
      <c r="B48" s="48" t="s">
        <v>115</v>
      </c>
      <c r="C48" s="40">
        <v>0</v>
      </c>
      <c r="D48" s="40">
        <v>0</v>
      </c>
      <c r="E48" s="40">
        <f t="shared" si="0"/>
        <v>0</v>
      </c>
      <c r="F48" s="40">
        <v>0</v>
      </c>
      <c r="G48" s="40">
        <v>36451.01816</v>
      </c>
      <c r="H48" s="40">
        <f t="shared" si="1"/>
        <v>36451.01816</v>
      </c>
      <c r="I48" s="40">
        <v>1487.9391699999999</v>
      </c>
      <c r="J48" s="40">
        <v>0</v>
      </c>
      <c r="K48" s="40">
        <v>176149.35600999999</v>
      </c>
      <c r="L48" s="40">
        <v>2346888.1674200003</v>
      </c>
      <c r="M48" s="40">
        <f t="shared" si="2"/>
        <v>2524525.4626000002</v>
      </c>
      <c r="N48" s="40">
        <f t="shared" si="3"/>
        <v>2560976.4807600002</v>
      </c>
      <c r="O48" s="40">
        <v>6731.0355000000009</v>
      </c>
      <c r="P48" s="40">
        <f t="shared" si="4"/>
        <v>2567707.5162600004</v>
      </c>
    </row>
    <row r="49" spans="1:16" x14ac:dyDescent="0.3">
      <c r="A49" s="19"/>
      <c r="B49" s="48" t="s">
        <v>116</v>
      </c>
      <c r="C49" s="40">
        <v>0</v>
      </c>
      <c r="D49" s="40">
        <v>0</v>
      </c>
      <c r="E49" s="40">
        <f t="shared" si="0"/>
        <v>0</v>
      </c>
      <c r="F49" s="40">
        <v>0</v>
      </c>
      <c r="G49" s="40">
        <v>36353.16749</v>
      </c>
      <c r="H49" s="40">
        <f t="shared" si="1"/>
        <v>36353.16749</v>
      </c>
      <c r="I49" s="40">
        <v>1482.6606499999998</v>
      </c>
      <c r="J49" s="40">
        <v>0</v>
      </c>
      <c r="K49" s="40">
        <v>174960.56698</v>
      </c>
      <c r="L49" s="40">
        <v>2349057.3708500001</v>
      </c>
      <c r="M49" s="40">
        <f t="shared" si="2"/>
        <v>2525500.5984800002</v>
      </c>
      <c r="N49" s="40">
        <f t="shared" si="3"/>
        <v>2561853.7659700001</v>
      </c>
      <c r="O49" s="40">
        <v>6694.6559800000005</v>
      </c>
      <c r="P49" s="40">
        <f t="shared" si="4"/>
        <v>2568548.4219499999</v>
      </c>
    </row>
    <row r="50" spans="1:16" x14ac:dyDescent="0.3">
      <c r="A50" s="19"/>
      <c r="B50" s="48" t="s">
        <v>117</v>
      </c>
      <c r="C50" s="40">
        <v>0</v>
      </c>
      <c r="D50" s="40">
        <v>0</v>
      </c>
      <c r="E50" s="40">
        <f t="shared" si="0"/>
        <v>0</v>
      </c>
      <c r="F50" s="40">
        <v>0</v>
      </c>
      <c r="G50" s="40">
        <v>36318.694329999998</v>
      </c>
      <c r="H50" s="40">
        <f t="shared" si="1"/>
        <v>36318.694329999998</v>
      </c>
      <c r="I50" s="40">
        <v>1477.68877</v>
      </c>
      <c r="J50" s="40">
        <v>0</v>
      </c>
      <c r="K50" s="40">
        <v>169326.03657</v>
      </c>
      <c r="L50" s="40">
        <v>2349670.3506499999</v>
      </c>
      <c r="M50" s="40">
        <f t="shared" si="2"/>
        <v>2520474.0759899998</v>
      </c>
      <c r="N50" s="40">
        <f t="shared" si="3"/>
        <v>2556792.7703199997</v>
      </c>
      <c r="O50" s="40">
        <v>8636.1626000000015</v>
      </c>
      <c r="P50" s="40">
        <f t="shared" si="4"/>
        <v>2565428.9329199996</v>
      </c>
    </row>
    <row r="51" spans="1:16" x14ac:dyDescent="0.3">
      <c r="A51" s="19"/>
      <c r="B51" s="48" t="s">
        <v>118</v>
      </c>
      <c r="C51" s="40">
        <v>0</v>
      </c>
      <c r="D51" s="40">
        <v>0</v>
      </c>
      <c r="E51" s="40">
        <f t="shared" si="0"/>
        <v>0</v>
      </c>
      <c r="F51" s="40">
        <v>0</v>
      </c>
      <c r="G51" s="40">
        <v>36443.919740000005</v>
      </c>
      <c r="H51" s="40">
        <f t="shared" si="1"/>
        <v>36443.919740000005</v>
      </c>
      <c r="I51" s="40">
        <v>1472.3386399999999</v>
      </c>
      <c r="J51" s="40">
        <v>0</v>
      </c>
      <c r="K51" s="40">
        <v>164785.63388000001</v>
      </c>
      <c r="L51" s="40">
        <v>2351225.16646</v>
      </c>
      <c r="M51" s="40">
        <f t="shared" si="2"/>
        <v>2517483.1389799998</v>
      </c>
      <c r="N51" s="40">
        <f t="shared" si="3"/>
        <v>2553927.0587199996</v>
      </c>
      <c r="O51" s="40">
        <v>7579.4077000000007</v>
      </c>
      <c r="P51" s="40">
        <f t="shared" si="4"/>
        <v>2561506.4664199995</v>
      </c>
    </row>
    <row r="52" spans="1:16" x14ac:dyDescent="0.3">
      <c r="A52" s="19"/>
      <c r="B52" s="48" t="s">
        <v>119</v>
      </c>
      <c r="C52" s="40">
        <v>0</v>
      </c>
      <c r="D52" s="40">
        <v>0</v>
      </c>
      <c r="E52" s="40">
        <f t="shared" si="0"/>
        <v>0</v>
      </c>
      <c r="F52" s="40">
        <v>0</v>
      </c>
      <c r="G52" s="40">
        <v>35821.183210000003</v>
      </c>
      <c r="H52" s="40">
        <f t="shared" si="1"/>
        <v>35821.183210000003</v>
      </c>
      <c r="I52" s="40">
        <v>1467.29224</v>
      </c>
      <c r="J52" s="40">
        <v>0</v>
      </c>
      <c r="K52" s="40">
        <v>164254.96132</v>
      </c>
      <c r="L52" s="40">
        <v>2352099.9379799999</v>
      </c>
      <c r="M52" s="40">
        <f t="shared" si="2"/>
        <v>2517822.19154</v>
      </c>
      <c r="N52" s="40">
        <f t="shared" si="3"/>
        <v>2553643.37475</v>
      </c>
      <c r="O52" s="40">
        <v>7524.7806799999998</v>
      </c>
      <c r="P52" s="40">
        <f t="shared" si="4"/>
        <v>2561168.1554299998</v>
      </c>
    </row>
    <row r="53" spans="1:16" x14ac:dyDescent="0.3">
      <c r="A53" s="19"/>
      <c r="B53" s="48" t="s">
        <v>120</v>
      </c>
      <c r="C53" s="40">
        <v>0</v>
      </c>
      <c r="D53" s="40">
        <v>0</v>
      </c>
      <c r="E53" s="40">
        <f t="shared" si="0"/>
        <v>0</v>
      </c>
      <c r="F53" s="40">
        <v>0</v>
      </c>
      <c r="G53" s="40">
        <v>34499.613250000002</v>
      </c>
      <c r="H53" s="40">
        <f t="shared" si="1"/>
        <v>34499.613250000002</v>
      </c>
      <c r="I53" s="40">
        <v>1462.2094099999999</v>
      </c>
      <c r="J53" s="40">
        <v>0</v>
      </c>
      <c r="K53" s="40">
        <v>166861.28994999998</v>
      </c>
      <c r="L53" s="40">
        <v>2355590.7875700002</v>
      </c>
      <c r="M53" s="40">
        <f t="shared" si="2"/>
        <v>2523914.2869299999</v>
      </c>
      <c r="N53" s="40">
        <f t="shared" si="3"/>
        <v>2558413.9001799999</v>
      </c>
      <c r="O53" s="40">
        <v>7467.3757399999995</v>
      </c>
      <c r="P53" s="40">
        <f t="shared" si="4"/>
        <v>2565881.2759199999</v>
      </c>
    </row>
    <row r="54" spans="1:16" x14ac:dyDescent="0.3">
      <c r="A54" s="19"/>
      <c r="B54" s="48" t="s">
        <v>121</v>
      </c>
      <c r="C54" s="40">
        <v>0</v>
      </c>
      <c r="D54" s="40">
        <v>0</v>
      </c>
      <c r="E54" s="40">
        <f t="shared" si="0"/>
        <v>0</v>
      </c>
      <c r="F54" s="40">
        <v>0</v>
      </c>
      <c r="G54" s="40">
        <v>34807.072630000002</v>
      </c>
      <c r="H54" s="40">
        <f t="shared" si="1"/>
        <v>34807.072630000002</v>
      </c>
      <c r="I54" s="40">
        <v>1456.7511399999999</v>
      </c>
      <c r="J54" s="40">
        <v>0</v>
      </c>
      <c r="K54" s="40">
        <v>177280.82861000003</v>
      </c>
      <c r="L54" s="40">
        <v>2366120.6849400001</v>
      </c>
      <c r="M54" s="40">
        <f t="shared" si="2"/>
        <v>2544858.2646900001</v>
      </c>
      <c r="N54" s="40">
        <f t="shared" si="3"/>
        <v>2579665.3373199999</v>
      </c>
      <c r="O54" s="40">
        <v>8297.5073899999988</v>
      </c>
      <c r="P54" s="40">
        <f t="shared" si="4"/>
        <v>2587962.8447099999</v>
      </c>
    </row>
    <row r="55" spans="1:16" x14ac:dyDescent="0.3">
      <c r="A55" s="19"/>
      <c r="B55" s="48" t="s">
        <v>122</v>
      </c>
      <c r="C55" s="40">
        <v>0</v>
      </c>
      <c r="D55" s="40">
        <v>0</v>
      </c>
      <c r="E55" s="40">
        <f t="shared" si="0"/>
        <v>0</v>
      </c>
      <c r="F55" s="40">
        <v>0</v>
      </c>
      <c r="G55" s="40">
        <v>34743.492490000004</v>
      </c>
      <c r="H55" s="40">
        <f t="shared" si="1"/>
        <v>34743.492490000004</v>
      </c>
      <c r="I55" s="40">
        <v>1451.59221</v>
      </c>
      <c r="J55" s="40">
        <v>0</v>
      </c>
      <c r="K55" s="40">
        <v>179362.01624</v>
      </c>
      <c r="L55" s="40">
        <v>2374259.49193</v>
      </c>
      <c r="M55" s="40">
        <f t="shared" si="2"/>
        <v>2555073.1003800002</v>
      </c>
      <c r="N55" s="40">
        <f t="shared" si="3"/>
        <v>2589816.5928700003</v>
      </c>
      <c r="O55" s="40">
        <v>8242.1087900000002</v>
      </c>
      <c r="P55" s="40">
        <f t="shared" si="4"/>
        <v>2598058.7016600003</v>
      </c>
    </row>
    <row r="56" spans="1:16" x14ac:dyDescent="0.3">
      <c r="A56" s="19"/>
      <c r="B56" s="48" t="s">
        <v>123</v>
      </c>
      <c r="C56" s="40">
        <v>0</v>
      </c>
      <c r="D56" s="40">
        <v>0</v>
      </c>
      <c r="E56" s="40">
        <f t="shared" si="0"/>
        <v>0</v>
      </c>
      <c r="F56" s="40">
        <v>0</v>
      </c>
      <c r="G56" s="40">
        <v>34325.394200000002</v>
      </c>
      <c r="H56" s="40">
        <f t="shared" si="1"/>
        <v>34325.394200000002</v>
      </c>
      <c r="I56" s="40">
        <v>1446.0597600000001</v>
      </c>
      <c r="J56" s="40">
        <v>0</v>
      </c>
      <c r="K56" s="40">
        <v>185968.22538999998</v>
      </c>
      <c r="L56" s="40">
        <v>2369897.0138499998</v>
      </c>
      <c r="M56" s="40">
        <f t="shared" si="2"/>
        <v>2557311.2989999996</v>
      </c>
      <c r="N56" s="40">
        <f t="shared" si="3"/>
        <v>2591636.6931999996</v>
      </c>
      <c r="O56" s="40">
        <v>8181.7518399999999</v>
      </c>
      <c r="P56" s="40">
        <f t="shared" si="4"/>
        <v>2599818.4450399997</v>
      </c>
    </row>
    <row r="57" spans="1:16" x14ac:dyDescent="0.3">
      <c r="A57" s="19"/>
      <c r="B57" s="48" t="s">
        <v>124</v>
      </c>
      <c r="C57" s="40">
        <v>0</v>
      </c>
      <c r="D57" s="40">
        <v>0</v>
      </c>
      <c r="E57" s="40">
        <f t="shared" si="0"/>
        <v>0</v>
      </c>
      <c r="F57" s="40">
        <v>0</v>
      </c>
      <c r="G57" s="40">
        <v>34241.767070000002</v>
      </c>
      <c r="H57" s="40">
        <f t="shared" si="1"/>
        <v>34241.767070000002</v>
      </c>
      <c r="I57" s="40">
        <v>1440.8236499999998</v>
      </c>
      <c r="J57" s="40">
        <v>0</v>
      </c>
      <c r="K57" s="40">
        <v>187501.49793000001</v>
      </c>
      <c r="L57" s="40">
        <v>2372814.3254699996</v>
      </c>
      <c r="M57" s="40">
        <f t="shared" si="2"/>
        <v>2561756.6470499998</v>
      </c>
      <c r="N57" s="40">
        <f t="shared" si="3"/>
        <v>2595998.4141199999</v>
      </c>
      <c r="O57" s="40">
        <v>8128.2729199999994</v>
      </c>
      <c r="P57" s="40">
        <f t="shared" si="4"/>
        <v>2604126.6870399998</v>
      </c>
    </row>
    <row r="58" spans="1:16" x14ac:dyDescent="0.3">
      <c r="A58" s="19"/>
      <c r="B58" s="48" t="s">
        <v>125</v>
      </c>
      <c r="C58" s="40">
        <v>0</v>
      </c>
      <c r="D58" s="40">
        <v>0</v>
      </c>
      <c r="E58" s="40">
        <f t="shared" si="0"/>
        <v>0</v>
      </c>
      <c r="F58" s="40">
        <v>0</v>
      </c>
      <c r="G58" s="40">
        <v>34050.687310000001</v>
      </c>
      <c r="H58" s="40">
        <f t="shared" si="1"/>
        <v>34050.687310000001</v>
      </c>
      <c r="I58" s="40">
        <v>1435.5497399999999</v>
      </c>
      <c r="J58" s="40">
        <v>0</v>
      </c>
      <c r="K58" s="40">
        <v>187974.10836000001</v>
      </c>
      <c r="L58" s="40">
        <v>2364087.6768299998</v>
      </c>
      <c r="M58" s="40">
        <f t="shared" si="2"/>
        <v>2553497.3349299999</v>
      </c>
      <c r="N58" s="40">
        <f t="shared" si="3"/>
        <v>2587548.0222399998</v>
      </c>
      <c r="O58" s="40">
        <v>8028.2537903370012</v>
      </c>
      <c r="P58" s="40">
        <f t="shared" si="4"/>
        <v>2595576.276030337</v>
      </c>
    </row>
    <row r="59" spans="1:16" x14ac:dyDescent="0.3">
      <c r="A59" s="19"/>
      <c r="B59" s="48" t="s">
        <v>126</v>
      </c>
      <c r="C59" s="40">
        <v>0</v>
      </c>
      <c r="D59" s="40">
        <v>0</v>
      </c>
      <c r="E59" s="40">
        <f t="shared" si="0"/>
        <v>0</v>
      </c>
      <c r="F59" s="40">
        <v>0</v>
      </c>
      <c r="G59" s="40">
        <v>33650.011009999995</v>
      </c>
      <c r="H59" s="40">
        <f t="shared" si="1"/>
        <v>33650.011009999995</v>
      </c>
      <c r="I59" s="40">
        <v>1429.5726599999998</v>
      </c>
      <c r="J59" s="40">
        <v>0</v>
      </c>
      <c r="K59" s="40">
        <v>186607.32691999999</v>
      </c>
      <c r="L59" s="40">
        <v>2363864.6101899999</v>
      </c>
      <c r="M59" s="40">
        <f t="shared" si="2"/>
        <v>2551901.5097699999</v>
      </c>
      <c r="N59" s="40">
        <f t="shared" si="3"/>
        <v>2585551.5207799999</v>
      </c>
      <c r="O59" s="40">
        <v>7970.9358144380003</v>
      </c>
      <c r="P59" s="40">
        <f t="shared" si="4"/>
        <v>2593522.4565944378</v>
      </c>
    </row>
    <row r="60" spans="1:16" x14ac:dyDescent="0.3">
      <c r="A60" s="19"/>
      <c r="B60" s="48" t="s">
        <v>127</v>
      </c>
      <c r="C60" s="40">
        <v>0</v>
      </c>
      <c r="D60" s="40">
        <v>0</v>
      </c>
      <c r="E60" s="40">
        <f t="shared" si="0"/>
        <v>0</v>
      </c>
      <c r="F60" s="40">
        <v>0</v>
      </c>
      <c r="G60" s="40">
        <v>33542.97251</v>
      </c>
      <c r="H60" s="40">
        <f t="shared" si="1"/>
        <v>33542.97251</v>
      </c>
      <c r="I60" s="40">
        <v>1429.5726599999998</v>
      </c>
      <c r="J60" s="40">
        <v>0</v>
      </c>
      <c r="K60" s="40">
        <v>186205.79293</v>
      </c>
      <c r="L60" s="40">
        <v>2386782.5394099997</v>
      </c>
      <c r="M60" s="40">
        <f t="shared" si="2"/>
        <v>2574417.9049999998</v>
      </c>
      <c r="N60" s="40">
        <f t="shared" si="3"/>
        <v>2607960.87751</v>
      </c>
      <c r="O60" s="40">
        <v>7725.0155278869997</v>
      </c>
      <c r="P60" s="40">
        <f t="shared" si="4"/>
        <v>2615685.8930378868</v>
      </c>
    </row>
    <row r="61" spans="1:16" x14ac:dyDescent="0.3">
      <c r="A61" s="19"/>
      <c r="B61" s="48" t="s">
        <v>128</v>
      </c>
      <c r="C61" s="40">
        <v>0</v>
      </c>
      <c r="D61" s="40">
        <v>0</v>
      </c>
      <c r="E61" s="40">
        <f t="shared" si="0"/>
        <v>0</v>
      </c>
      <c r="F61" s="40">
        <v>0</v>
      </c>
      <c r="G61" s="40">
        <v>32326.41835</v>
      </c>
      <c r="H61" s="40">
        <f t="shared" si="1"/>
        <v>32326.41835</v>
      </c>
      <c r="I61" s="40">
        <v>1424.2175300000001</v>
      </c>
      <c r="J61" s="40">
        <v>0</v>
      </c>
      <c r="K61" s="40">
        <v>184983.26368999999</v>
      </c>
      <c r="L61" s="40">
        <v>2365019.59369</v>
      </c>
      <c r="M61" s="40">
        <f t="shared" si="2"/>
        <v>2551427.07491</v>
      </c>
      <c r="N61" s="40">
        <f t="shared" si="3"/>
        <v>2583753.4932599999</v>
      </c>
      <c r="O61" s="40">
        <v>9921.1741839749993</v>
      </c>
      <c r="P61" s="40">
        <f t="shared" si="4"/>
        <v>2593674.6674439749</v>
      </c>
    </row>
    <row r="62" spans="1:16" x14ac:dyDescent="0.3">
      <c r="A62" s="19"/>
      <c r="B62" s="48" t="s">
        <v>129</v>
      </c>
      <c r="C62" s="40">
        <v>0</v>
      </c>
      <c r="D62" s="40">
        <v>0</v>
      </c>
      <c r="E62" s="40">
        <f t="shared" si="0"/>
        <v>0</v>
      </c>
      <c r="F62" s="40">
        <v>0</v>
      </c>
      <c r="G62" s="40">
        <v>32307.328659999999</v>
      </c>
      <c r="H62" s="40">
        <f t="shared" si="1"/>
        <v>32307.328659999999</v>
      </c>
      <c r="I62" s="40">
        <v>1413.21451</v>
      </c>
      <c r="J62" s="40">
        <v>0</v>
      </c>
      <c r="K62" s="40">
        <v>183569.87972</v>
      </c>
      <c r="L62" s="40">
        <v>2369701.0935300002</v>
      </c>
      <c r="M62" s="40">
        <f t="shared" si="2"/>
        <v>2554684.1877600001</v>
      </c>
      <c r="N62" s="40">
        <f t="shared" si="3"/>
        <v>2586991.5164200002</v>
      </c>
      <c r="O62" s="40">
        <v>8075.4453400000002</v>
      </c>
      <c r="P62" s="40">
        <f t="shared" si="4"/>
        <v>2595066.9617600003</v>
      </c>
    </row>
    <row r="63" spans="1:16" x14ac:dyDescent="0.3">
      <c r="A63" s="19"/>
      <c r="B63" s="48" t="s">
        <v>130</v>
      </c>
      <c r="C63" s="40">
        <v>0</v>
      </c>
      <c r="D63" s="40">
        <v>0</v>
      </c>
      <c r="E63" s="40">
        <f t="shared" si="0"/>
        <v>0</v>
      </c>
      <c r="F63" s="40">
        <v>0</v>
      </c>
      <c r="G63" s="40">
        <v>32622.569420000003</v>
      </c>
      <c r="H63" s="40">
        <f t="shared" si="1"/>
        <v>32622.569420000003</v>
      </c>
      <c r="I63" s="40">
        <v>1407.4966499999998</v>
      </c>
      <c r="J63" s="40">
        <v>0</v>
      </c>
      <c r="K63" s="40">
        <v>189918.89286000002</v>
      </c>
      <c r="L63" s="40">
        <v>2372455.6081900001</v>
      </c>
      <c r="M63" s="40">
        <f t="shared" si="2"/>
        <v>2563781.9977000002</v>
      </c>
      <c r="N63" s="40">
        <f t="shared" si="3"/>
        <v>2596404.5671200003</v>
      </c>
      <c r="O63" s="40">
        <v>10018.681419999999</v>
      </c>
      <c r="P63" s="40">
        <f t="shared" si="4"/>
        <v>2606423.2485400001</v>
      </c>
    </row>
    <row r="64" spans="1:16" x14ac:dyDescent="0.3">
      <c r="A64" s="19"/>
      <c r="B64" s="48" t="s">
        <v>131</v>
      </c>
      <c r="C64" s="40">
        <v>0</v>
      </c>
      <c r="D64" s="40">
        <v>0</v>
      </c>
      <c r="E64" s="40">
        <f t="shared" si="0"/>
        <v>0</v>
      </c>
      <c r="F64" s="40">
        <v>0</v>
      </c>
      <c r="G64" s="40">
        <v>32704.81898</v>
      </c>
      <c r="H64" s="40">
        <f t="shared" si="1"/>
        <v>32704.81898</v>
      </c>
      <c r="I64" s="40">
        <v>1402.0666200000001</v>
      </c>
      <c r="J64" s="40">
        <v>0</v>
      </c>
      <c r="K64" s="40">
        <v>190741.41402</v>
      </c>
      <c r="L64" s="40">
        <v>2370864.9651299999</v>
      </c>
      <c r="M64" s="40">
        <f t="shared" si="2"/>
        <v>2563008.4457700001</v>
      </c>
      <c r="N64" s="40">
        <f t="shared" si="3"/>
        <v>2595713.2647500001</v>
      </c>
      <c r="O64" s="40">
        <v>9949.7597399999995</v>
      </c>
      <c r="P64" s="40">
        <f t="shared" si="4"/>
        <v>2605663.0244900002</v>
      </c>
    </row>
    <row r="65" spans="1:16" x14ac:dyDescent="0.3">
      <c r="A65" s="19"/>
      <c r="B65" s="48" t="s">
        <v>132</v>
      </c>
      <c r="C65" s="40">
        <v>0</v>
      </c>
      <c r="D65" s="40">
        <v>0</v>
      </c>
      <c r="E65" s="40">
        <f t="shared" si="0"/>
        <v>0</v>
      </c>
      <c r="F65" s="40">
        <v>0</v>
      </c>
      <c r="G65" s="40">
        <v>32806.488809999995</v>
      </c>
      <c r="H65" s="40">
        <f t="shared" si="1"/>
        <v>32806.488809999995</v>
      </c>
      <c r="I65" s="40">
        <v>1390.5823899999998</v>
      </c>
      <c r="J65" s="40">
        <v>0</v>
      </c>
      <c r="K65" s="40">
        <v>194350.10272999998</v>
      </c>
      <c r="L65" s="40">
        <v>2368140.82638</v>
      </c>
      <c r="M65" s="40">
        <f t="shared" si="2"/>
        <v>2563881.5115</v>
      </c>
      <c r="N65" s="40">
        <f t="shared" si="3"/>
        <v>2596688.00031</v>
      </c>
      <c r="O65" s="40">
        <v>9880.653980000001</v>
      </c>
      <c r="P65" s="40">
        <f t="shared" si="4"/>
        <v>2606568.65429</v>
      </c>
    </row>
    <row r="66" spans="1:16" x14ac:dyDescent="0.3">
      <c r="A66" s="19"/>
      <c r="B66" s="48" t="s">
        <v>133</v>
      </c>
      <c r="C66" s="40">
        <v>0</v>
      </c>
      <c r="D66" s="40">
        <v>0</v>
      </c>
      <c r="E66" s="40">
        <f t="shared" si="0"/>
        <v>0</v>
      </c>
      <c r="F66" s="40">
        <v>0</v>
      </c>
      <c r="G66" s="40">
        <v>32633.34952</v>
      </c>
      <c r="H66" s="40">
        <f t="shared" si="1"/>
        <v>32633.34952</v>
      </c>
      <c r="I66" s="40">
        <v>1390.5823899999998</v>
      </c>
      <c r="J66" s="40">
        <v>0</v>
      </c>
      <c r="K66" s="40">
        <v>194618.11297999998</v>
      </c>
      <c r="L66" s="40">
        <v>2347549.9386300002</v>
      </c>
      <c r="M66" s="40">
        <f t="shared" si="2"/>
        <v>2543558.6340000001</v>
      </c>
      <c r="N66" s="40">
        <f t="shared" si="3"/>
        <v>2576191.9835200002</v>
      </c>
      <c r="O66" s="40">
        <v>10148.692880000001</v>
      </c>
      <c r="P66" s="40">
        <f t="shared" si="4"/>
        <v>2586340.6764000002</v>
      </c>
    </row>
    <row r="67" spans="1:16" x14ac:dyDescent="0.3">
      <c r="A67" s="19"/>
      <c r="B67" s="48" t="s">
        <v>134</v>
      </c>
      <c r="C67" s="40">
        <v>0</v>
      </c>
      <c r="D67" s="40">
        <v>0</v>
      </c>
      <c r="E67" s="40">
        <f t="shared" si="0"/>
        <v>0</v>
      </c>
      <c r="F67" s="40">
        <v>0</v>
      </c>
      <c r="G67" s="40">
        <v>32232.227940000001</v>
      </c>
      <c r="H67" s="40">
        <f t="shared" si="1"/>
        <v>32232.227940000001</v>
      </c>
      <c r="I67" s="40">
        <v>1385.0002500000001</v>
      </c>
      <c r="J67" s="40">
        <v>0</v>
      </c>
      <c r="K67" s="40">
        <v>193659.12340000001</v>
      </c>
      <c r="L67" s="40">
        <v>2351032.8253299999</v>
      </c>
      <c r="M67" s="40">
        <f t="shared" si="2"/>
        <v>2546076.9489799999</v>
      </c>
      <c r="N67" s="40">
        <f t="shared" si="3"/>
        <v>2578309.17692</v>
      </c>
      <c r="O67" s="40">
        <v>10092.485999999999</v>
      </c>
      <c r="P67" s="40">
        <f t="shared" si="4"/>
        <v>2588401.66292</v>
      </c>
    </row>
    <row r="68" spans="1:16" x14ac:dyDescent="0.3">
      <c r="A68" s="19"/>
      <c r="B68" s="48" t="s">
        <v>135</v>
      </c>
      <c r="C68" s="40">
        <v>0</v>
      </c>
      <c r="D68" s="40">
        <v>0</v>
      </c>
      <c r="E68" s="40">
        <f t="shared" si="0"/>
        <v>0</v>
      </c>
      <c r="F68" s="40">
        <v>0</v>
      </c>
      <c r="G68" s="40">
        <v>31587.859559999997</v>
      </c>
      <c r="H68" s="40">
        <f t="shared" si="1"/>
        <v>31587.859559999997</v>
      </c>
      <c r="I68" s="40">
        <v>1373.41993</v>
      </c>
      <c r="J68" s="40">
        <v>0</v>
      </c>
      <c r="K68" s="40">
        <v>195968.08171</v>
      </c>
      <c r="L68" s="40">
        <v>2346967.0706199999</v>
      </c>
      <c r="M68" s="40">
        <f t="shared" si="2"/>
        <v>2544308.5722599998</v>
      </c>
      <c r="N68" s="40">
        <f t="shared" si="3"/>
        <v>2575896.4318199996</v>
      </c>
      <c r="O68" s="40">
        <v>10093.259539999999</v>
      </c>
      <c r="P68" s="40">
        <f t="shared" si="4"/>
        <v>2585989.6913599996</v>
      </c>
    </row>
    <row r="69" spans="1:16" x14ac:dyDescent="0.3">
      <c r="A69" s="19"/>
      <c r="B69" s="48" t="s">
        <v>136</v>
      </c>
      <c r="C69" s="40">
        <v>0</v>
      </c>
      <c r="D69" s="40">
        <v>0</v>
      </c>
      <c r="E69" s="40">
        <f t="shared" si="0"/>
        <v>0</v>
      </c>
      <c r="F69" s="40">
        <v>0</v>
      </c>
      <c r="G69" s="40">
        <v>31695.862659999999</v>
      </c>
      <c r="H69" s="40">
        <f t="shared" si="1"/>
        <v>31695.862659999999</v>
      </c>
      <c r="I69" s="40">
        <v>1373.41993</v>
      </c>
      <c r="J69" s="40">
        <v>0</v>
      </c>
      <c r="K69" s="40">
        <v>211202.52557</v>
      </c>
      <c r="L69" s="40">
        <v>2348540.53131</v>
      </c>
      <c r="M69" s="40">
        <f t="shared" si="2"/>
        <v>2561116.4768099999</v>
      </c>
      <c r="N69" s="40">
        <f t="shared" si="3"/>
        <v>2592812.33947</v>
      </c>
      <c r="O69" s="40">
        <v>10064.048420000001</v>
      </c>
      <c r="P69" s="40">
        <f t="shared" si="4"/>
        <v>2602876.3878899999</v>
      </c>
    </row>
    <row r="70" spans="1:16" x14ac:dyDescent="0.3">
      <c r="A70" s="19"/>
      <c r="B70" s="48" t="s">
        <v>137</v>
      </c>
      <c r="C70" s="40">
        <v>0</v>
      </c>
      <c r="D70" s="40">
        <v>0</v>
      </c>
      <c r="E70" s="40">
        <f t="shared" si="0"/>
        <v>0</v>
      </c>
      <c r="F70" s="40">
        <v>0</v>
      </c>
      <c r="G70" s="40">
        <v>31529.325719999997</v>
      </c>
      <c r="H70" s="40">
        <f t="shared" si="1"/>
        <v>31529.325719999997</v>
      </c>
      <c r="I70" s="40">
        <v>1367.6838899999998</v>
      </c>
      <c r="J70" s="40">
        <v>0</v>
      </c>
      <c r="K70" s="40">
        <v>209671.87769999998</v>
      </c>
      <c r="L70" s="40">
        <v>2345777.0832800004</v>
      </c>
      <c r="M70" s="40">
        <f t="shared" si="2"/>
        <v>2556816.6448700004</v>
      </c>
      <c r="N70" s="40">
        <f t="shared" si="3"/>
        <v>2588345.9705900005</v>
      </c>
      <c r="O70" s="40">
        <v>9987.68102</v>
      </c>
      <c r="P70" s="40">
        <f t="shared" si="4"/>
        <v>2598333.6516100005</v>
      </c>
    </row>
    <row r="71" spans="1:16" x14ac:dyDescent="0.3">
      <c r="A71" s="19"/>
      <c r="B71" s="48" t="s">
        <v>138</v>
      </c>
      <c r="C71" s="40">
        <v>0</v>
      </c>
      <c r="D71" s="40">
        <v>0</v>
      </c>
      <c r="E71" s="40">
        <f t="shared" si="0"/>
        <v>0</v>
      </c>
      <c r="F71" s="40">
        <v>0</v>
      </c>
      <c r="G71" s="40">
        <v>31370.975750000001</v>
      </c>
      <c r="H71" s="40">
        <f t="shared" si="1"/>
        <v>31370.975750000001</v>
      </c>
      <c r="I71" s="40">
        <v>1361.34094</v>
      </c>
      <c r="J71" s="40">
        <v>0</v>
      </c>
      <c r="K71" s="40">
        <v>192226.43916000001</v>
      </c>
      <c r="L71" s="40">
        <v>2345549.4386900002</v>
      </c>
      <c r="M71" s="40">
        <f t="shared" si="2"/>
        <v>2539137.2187900003</v>
      </c>
      <c r="N71" s="40">
        <f t="shared" si="3"/>
        <v>2570508.1945400005</v>
      </c>
      <c r="O71" s="40">
        <v>9929.8719199999996</v>
      </c>
      <c r="P71" s="40">
        <f t="shared" si="4"/>
        <v>2580438.0664600004</v>
      </c>
    </row>
    <row r="72" spans="1:16" x14ac:dyDescent="0.3">
      <c r="A72" s="19"/>
      <c r="B72" s="48" t="s">
        <v>139</v>
      </c>
      <c r="C72" s="40">
        <v>0</v>
      </c>
      <c r="D72" s="40">
        <v>0</v>
      </c>
      <c r="E72" s="40">
        <f t="shared" si="0"/>
        <v>0</v>
      </c>
      <c r="F72" s="40">
        <v>0</v>
      </c>
      <c r="G72" s="40">
        <v>31228.880249999998</v>
      </c>
      <c r="H72" s="40">
        <f t="shared" si="1"/>
        <v>31228.880249999998</v>
      </c>
      <c r="I72" s="40">
        <v>1355.1876999999999</v>
      </c>
      <c r="J72" s="40">
        <v>0</v>
      </c>
      <c r="K72" s="40">
        <v>198001.59763</v>
      </c>
      <c r="L72" s="40">
        <v>2349023.9969799998</v>
      </c>
      <c r="M72" s="40">
        <f t="shared" si="2"/>
        <v>2548380.7823099997</v>
      </c>
      <c r="N72" s="40">
        <f t="shared" si="3"/>
        <v>2579609.6625599996</v>
      </c>
      <c r="O72" s="40">
        <v>9878.68498</v>
      </c>
      <c r="P72" s="40">
        <f t="shared" si="4"/>
        <v>2589488.3475399995</v>
      </c>
    </row>
    <row r="73" spans="1:16" x14ac:dyDescent="0.3">
      <c r="A73" s="19"/>
      <c r="B73" s="48" t="s">
        <v>140</v>
      </c>
      <c r="C73" s="40">
        <v>0</v>
      </c>
      <c r="D73" s="40">
        <v>0</v>
      </c>
      <c r="E73" s="40">
        <f t="shared" ref="E73:E136" si="5">SUM(C73:D73)</f>
        <v>0</v>
      </c>
      <c r="F73" s="40">
        <v>0</v>
      </c>
      <c r="G73" s="40">
        <v>31001.64085</v>
      </c>
      <c r="H73" s="40">
        <f t="shared" ref="H73:H136" si="6">SUM(F73:G73)</f>
        <v>31001.64085</v>
      </c>
      <c r="I73" s="40">
        <v>1349.39445</v>
      </c>
      <c r="J73" s="40">
        <v>0</v>
      </c>
      <c r="K73" s="40">
        <v>196381.74324000001</v>
      </c>
      <c r="L73" s="40">
        <v>2347381.65368</v>
      </c>
      <c r="M73" s="40">
        <f t="shared" ref="M73:M136" si="7">SUM(I73:L73)</f>
        <v>2545112.7913699998</v>
      </c>
      <c r="N73" s="40">
        <f t="shared" ref="N73:N136" si="8">M73+H73+E73</f>
        <v>2576114.4322199998</v>
      </c>
      <c r="O73" s="40">
        <v>9817.3929800000005</v>
      </c>
      <c r="P73" s="40">
        <f t="shared" si="4"/>
        <v>2585931.8251999998</v>
      </c>
    </row>
    <row r="74" spans="1:16" x14ac:dyDescent="0.3">
      <c r="A74" s="19"/>
      <c r="B74" s="48" t="s">
        <v>141</v>
      </c>
      <c r="C74" s="40">
        <v>0</v>
      </c>
      <c r="D74" s="40">
        <v>0</v>
      </c>
      <c r="E74" s="40">
        <f t="shared" si="5"/>
        <v>0</v>
      </c>
      <c r="F74" s="40">
        <v>0</v>
      </c>
      <c r="G74" s="40">
        <v>30864.93678</v>
      </c>
      <c r="H74" s="40">
        <f t="shared" si="6"/>
        <v>30864.93678</v>
      </c>
      <c r="I74" s="40">
        <v>1343.5449699999999</v>
      </c>
      <c r="J74" s="40">
        <v>0</v>
      </c>
      <c r="K74" s="40">
        <v>194956.99283</v>
      </c>
      <c r="L74" s="40">
        <v>2346615.6906099999</v>
      </c>
      <c r="M74" s="40">
        <f t="shared" si="7"/>
        <v>2542916.22841</v>
      </c>
      <c r="N74" s="40">
        <f t="shared" si="8"/>
        <v>2573781.1651900001</v>
      </c>
      <c r="O74" s="40">
        <v>9763.0918199999996</v>
      </c>
      <c r="P74" s="40">
        <f t="shared" ref="P74:P137" si="9">N74+O74</f>
        <v>2583544.2570100003</v>
      </c>
    </row>
    <row r="75" spans="1:16" x14ac:dyDescent="0.3">
      <c r="A75" s="19"/>
      <c r="B75" s="48" t="s">
        <v>142</v>
      </c>
      <c r="C75" s="40">
        <v>0</v>
      </c>
      <c r="D75" s="40">
        <v>0</v>
      </c>
      <c r="E75" s="40">
        <f t="shared" si="5"/>
        <v>0</v>
      </c>
      <c r="F75" s="40">
        <v>0</v>
      </c>
      <c r="G75" s="40">
        <v>30317.643359999998</v>
      </c>
      <c r="H75" s="40">
        <f t="shared" si="6"/>
        <v>30317.643359999998</v>
      </c>
      <c r="I75" s="40">
        <v>1336.9203799999998</v>
      </c>
      <c r="J75" s="40">
        <v>0</v>
      </c>
      <c r="K75" s="40">
        <v>191631.92809</v>
      </c>
      <c r="L75" s="40">
        <v>2347369.6991699999</v>
      </c>
      <c r="M75" s="40">
        <f t="shared" si="7"/>
        <v>2540338.54764</v>
      </c>
      <c r="N75" s="40">
        <f t="shared" si="8"/>
        <v>2570656.1910000001</v>
      </c>
      <c r="O75" s="40">
        <v>10263.1101</v>
      </c>
      <c r="P75" s="40">
        <f t="shared" si="9"/>
        <v>2580919.3011000003</v>
      </c>
    </row>
    <row r="76" spans="1:16" x14ac:dyDescent="0.3">
      <c r="A76" s="19"/>
      <c r="B76" s="48" t="s">
        <v>143</v>
      </c>
      <c r="C76" s="40">
        <v>0</v>
      </c>
      <c r="D76" s="40">
        <v>0</v>
      </c>
      <c r="E76" s="40">
        <f t="shared" si="5"/>
        <v>0</v>
      </c>
      <c r="F76" s="40">
        <v>0</v>
      </c>
      <c r="G76" s="40">
        <v>30169.455149999998</v>
      </c>
      <c r="H76" s="40">
        <f t="shared" si="6"/>
        <v>30169.455149999998</v>
      </c>
      <c r="I76" s="40">
        <v>1330.9508500000002</v>
      </c>
      <c r="J76" s="40">
        <v>0</v>
      </c>
      <c r="K76" s="40">
        <v>207557.15724999999</v>
      </c>
      <c r="L76" s="40">
        <v>2354296.9702399997</v>
      </c>
      <c r="M76" s="40">
        <f t="shared" si="7"/>
        <v>2563185.0783399995</v>
      </c>
      <c r="N76" s="40">
        <f t="shared" si="8"/>
        <v>2593354.5334899994</v>
      </c>
      <c r="O76" s="40">
        <v>14207.540720000001</v>
      </c>
      <c r="P76" s="40">
        <f t="shared" si="9"/>
        <v>2607562.0742099993</v>
      </c>
    </row>
    <row r="77" spans="1:16" x14ac:dyDescent="0.3">
      <c r="A77" s="19"/>
      <c r="B77" s="48" t="s">
        <v>144</v>
      </c>
      <c r="C77" s="40">
        <v>0</v>
      </c>
      <c r="D77" s="40">
        <v>0</v>
      </c>
      <c r="E77" s="40">
        <f t="shared" si="5"/>
        <v>0</v>
      </c>
      <c r="F77" s="40">
        <v>0</v>
      </c>
      <c r="G77" s="40">
        <v>30698.12859</v>
      </c>
      <c r="H77" s="40">
        <f t="shared" si="6"/>
        <v>30698.12859</v>
      </c>
      <c r="I77" s="40">
        <v>1324.93822</v>
      </c>
      <c r="J77" s="40">
        <v>0</v>
      </c>
      <c r="K77" s="40">
        <v>207611.44135000001</v>
      </c>
      <c r="L77" s="40">
        <v>2360898.2762500001</v>
      </c>
      <c r="M77" s="40">
        <f t="shared" si="7"/>
        <v>2569834.65582</v>
      </c>
      <c r="N77" s="40">
        <f t="shared" si="8"/>
        <v>2600532.7844099998</v>
      </c>
      <c r="O77" s="40">
        <v>15012.241419999998</v>
      </c>
      <c r="P77" s="40">
        <f t="shared" si="9"/>
        <v>2615545.0258299997</v>
      </c>
    </row>
    <row r="78" spans="1:16" x14ac:dyDescent="0.3">
      <c r="A78" s="19"/>
      <c r="B78" s="48" t="s">
        <v>145</v>
      </c>
      <c r="C78" s="40">
        <v>0</v>
      </c>
      <c r="D78" s="40">
        <v>0</v>
      </c>
      <c r="E78" s="40">
        <f t="shared" si="5"/>
        <v>0</v>
      </c>
      <c r="F78" s="40">
        <v>0</v>
      </c>
      <c r="G78" s="40">
        <v>30133.128949999998</v>
      </c>
      <c r="H78" s="40">
        <f t="shared" si="6"/>
        <v>30133.128949999998</v>
      </c>
      <c r="I78" s="40">
        <v>1318.5736399999998</v>
      </c>
      <c r="J78" s="40">
        <v>0</v>
      </c>
      <c r="K78" s="40">
        <v>208020.54116999998</v>
      </c>
      <c r="L78" s="40">
        <v>2363978.4364699996</v>
      </c>
      <c r="M78" s="40">
        <f t="shared" si="7"/>
        <v>2573317.5512799998</v>
      </c>
      <c r="N78" s="40">
        <f t="shared" si="8"/>
        <v>2603450.6802299996</v>
      </c>
      <c r="O78" s="40">
        <v>14934.536699999999</v>
      </c>
      <c r="P78" s="40">
        <f t="shared" si="9"/>
        <v>2618385.2169299996</v>
      </c>
    </row>
    <row r="79" spans="1:16" x14ac:dyDescent="0.3">
      <c r="A79" s="19"/>
      <c r="B79" s="48" t="s">
        <v>146</v>
      </c>
      <c r="C79" s="40">
        <v>0</v>
      </c>
      <c r="D79" s="40">
        <v>0</v>
      </c>
      <c r="E79" s="40">
        <f t="shared" si="5"/>
        <v>0</v>
      </c>
      <c r="F79" s="40">
        <v>0</v>
      </c>
      <c r="G79" s="40">
        <v>30014.60987</v>
      </c>
      <c r="H79" s="40">
        <f t="shared" si="6"/>
        <v>30014.60987</v>
      </c>
      <c r="I79" s="40">
        <v>1306.01998</v>
      </c>
      <c r="J79" s="40">
        <v>0</v>
      </c>
      <c r="K79" s="40">
        <v>209739.817923</v>
      </c>
      <c r="L79" s="40">
        <v>2368118.1552199996</v>
      </c>
      <c r="M79" s="40">
        <f t="shared" si="7"/>
        <v>2579163.9931229996</v>
      </c>
      <c r="N79" s="40">
        <f t="shared" si="8"/>
        <v>2609178.6029929994</v>
      </c>
      <c r="O79" s="40">
        <v>14856.934999999999</v>
      </c>
      <c r="P79" s="40">
        <f t="shared" si="9"/>
        <v>2624035.5379929994</v>
      </c>
    </row>
    <row r="80" spans="1:16" x14ac:dyDescent="0.3">
      <c r="A80" s="19"/>
      <c r="B80" s="48" t="s">
        <v>147</v>
      </c>
      <c r="C80" s="40">
        <v>0</v>
      </c>
      <c r="D80" s="40">
        <v>0</v>
      </c>
      <c r="E80" s="40">
        <f t="shared" si="5"/>
        <v>0</v>
      </c>
      <c r="F80" s="40">
        <v>0</v>
      </c>
      <c r="G80" s="40">
        <v>29872.056769999999</v>
      </c>
      <c r="H80" s="40">
        <f t="shared" si="6"/>
        <v>29872.056769999999</v>
      </c>
      <c r="I80" s="40">
        <v>1306.01998</v>
      </c>
      <c r="J80" s="40">
        <v>0</v>
      </c>
      <c r="K80" s="40">
        <v>217252.72925999999</v>
      </c>
      <c r="L80" s="40">
        <v>2374334.9773200001</v>
      </c>
      <c r="M80" s="40">
        <f t="shared" si="7"/>
        <v>2592893.7265599999</v>
      </c>
      <c r="N80" s="40">
        <f t="shared" si="8"/>
        <v>2622765.78333</v>
      </c>
      <c r="O80" s="40">
        <v>22624.505740000001</v>
      </c>
      <c r="P80" s="40">
        <f t="shared" si="9"/>
        <v>2645390.2890699999</v>
      </c>
    </row>
    <row r="81" spans="1:16" x14ac:dyDescent="0.3">
      <c r="A81" s="19"/>
      <c r="B81" s="48" t="s">
        <v>148</v>
      </c>
      <c r="C81" s="40">
        <v>0</v>
      </c>
      <c r="D81" s="40">
        <v>0</v>
      </c>
      <c r="E81" s="40">
        <f t="shared" si="5"/>
        <v>0</v>
      </c>
      <c r="F81" s="40">
        <v>0</v>
      </c>
      <c r="G81" s="40">
        <v>28771.84333</v>
      </c>
      <c r="H81" s="40">
        <f t="shared" si="6"/>
        <v>28771.84333</v>
      </c>
      <c r="I81" s="40">
        <v>17097.077370000003</v>
      </c>
      <c r="J81" s="40">
        <v>0</v>
      </c>
      <c r="K81" s="40">
        <v>217289.05156999998</v>
      </c>
      <c r="L81" s="40">
        <v>2373196.8259800002</v>
      </c>
      <c r="M81" s="40">
        <f t="shared" si="7"/>
        <v>2607582.9549200004</v>
      </c>
      <c r="N81" s="40">
        <f t="shared" si="8"/>
        <v>2636354.7982500005</v>
      </c>
      <c r="O81" s="40">
        <v>22935.778900000001</v>
      </c>
      <c r="P81" s="40">
        <f t="shared" si="9"/>
        <v>2659290.5771500003</v>
      </c>
    </row>
    <row r="82" spans="1:16" x14ac:dyDescent="0.3">
      <c r="A82" s="19"/>
      <c r="B82" s="48" t="s">
        <v>149</v>
      </c>
      <c r="C82" s="40">
        <v>0</v>
      </c>
      <c r="D82" s="40">
        <v>0</v>
      </c>
      <c r="E82" s="40">
        <f t="shared" si="5"/>
        <v>0</v>
      </c>
      <c r="F82" s="40">
        <v>0</v>
      </c>
      <c r="G82" s="40">
        <v>28650.737670000002</v>
      </c>
      <c r="H82" s="40">
        <f t="shared" si="6"/>
        <v>28650.737670000002</v>
      </c>
      <c r="I82" s="40">
        <v>17090.840059999999</v>
      </c>
      <c r="J82" s="40">
        <v>0</v>
      </c>
      <c r="K82" s="40">
        <v>220997.43994000001</v>
      </c>
      <c r="L82" s="40">
        <v>2370268.7643499998</v>
      </c>
      <c r="M82" s="40">
        <f t="shared" si="7"/>
        <v>2608357.0443499996</v>
      </c>
      <c r="N82" s="40">
        <f t="shared" si="8"/>
        <v>2637007.7820199998</v>
      </c>
      <c r="O82" s="40">
        <v>22833.824080000002</v>
      </c>
      <c r="P82" s="40">
        <f t="shared" si="9"/>
        <v>2659841.6061</v>
      </c>
    </row>
    <row r="83" spans="1:16" x14ac:dyDescent="0.3">
      <c r="A83" s="19"/>
      <c r="B83" s="48" t="s">
        <v>150</v>
      </c>
      <c r="C83" s="40">
        <v>0</v>
      </c>
      <c r="D83" s="40">
        <v>0</v>
      </c>
      <c r="E83" s="40">
        <f t="shared" si="5"/>
        <v>0</v>
      </c>
      <c r="F83" s="40">
        <v>0</v>
      </c>
      <c r="G83" s="40">
        <v>28550.516</v>
      </c>
      <c r="H83" s="40">
        <f t="shared" si="6"/>
        <v>28550.516</v>
      </c>
      <c r="I83" s="40">
        <v>17083.653979999999</v>
      </c>
      <c r="J83" s="40">
        <v>0</v>
      </c>
      <c r="K83" s="40">
        <v>223794.28477999999</v>
      </c>
      <c r="L83" s="40">
        <v>2372835.6418499998</v>
      </c>
      <c r="M83" s="40">
        <f t="shared" si="7"/>
        <v>2613713.5806099996</v>
      </c>
      <c r="N83" s="40">
        <f t="shared" si="8"/>
        <v>2642264.0966099994</v>
      </c>
      <c r="O83" s="40">
        <v>22728.675339999998</v>
      </c>
      <c r="P83" s="40">
        <f t="shared" si="9"/>
        <v>2664992.7719499995</v>
      </c>
    </row>
    <row r="84" spans="1:16" x14ac:dyDescent="0.3">
      <c r="A84" s="19"/>
      <c r="B84" s="48" t="s">
        <v>151</v>
      </c>
      <c r="C84" s="40">
        <v>0</v>
      </c>
      <c r="D84" s="40">
        <v>0</v>
      </c>
      <c r="E84" s="40">
        <f t="shared" si="5"/>
        <v>0</v>
      </c>
      <c r="F84" s="40">
        <v>0</v>
      </c>
      <c r="G84" s="40">
        <v>39812.704760000001</v>
      </c>
      <c r="H84" s="40">
        <f t="shared" si="6"/>
        <v>39812.704760000001</v>
      </c>
      <c r="I84" s="40">
        <v>16884.680579999997</v>
      </c>
      <c r="J84" s="40">
        <v>0</v>
      </c>
      <c r="K84" s="40">
        <v>245374.50124000001</v>
      </c>
      <c r="L84" s="40">
        <v>2582275.47266</v>
      </c>
      <c r="M84" s="40">
        <f t="shared" si="7"/>
        <v>2844534.65448</v>
      </c>
      <c r="N84" s="40">
        <f t="shared" si="8"/>
        <v>2884347.3592400001</v>
      </c>
      <c r="O84" s="40">
        <v>22206.118040000001</v>
      </c>
      <c r="P84" s="40">
        <f t="shared" si="9"/>
        <v>2906553.4772800002</v>
      </c>
    </row>
    <row r="85" spans="1:16" x14ac:dyDescent="0.3">
      <c r="A85" s="19"/>
      <c r="B85" s="48" t="s">
        <v>152</v>
      </c>
      <c r="C85" s="40">
        <v>0</v>
      </c>
      <c r="D85" s="40">
        <v>0</v>
      </c>
      <c r="E85" s="40">
        <f t="shared" si="5"/>
        <v>0</v>
      </c>
      <c r="F85" s="40">
        <v>0</v>
      </c>
      <c r="G85" s="40">
        <v>38371.21355</v>
      </c>
      <c r="H85" s="40">
        <f t="shared" si="6"/>
        <v>38371.21355</v>
      </c>
      <c r="I85" s="40">
        <v>17228.797850000003</v>
      </c>
      <c r="J85" s="40">
        <v>0</v>
      </c>
      <c r="K85" s="40">
        <v>244996.70763999998</v>
      </c>
      <c r="L85" s="40">
        <v>2573963.0915900003</v>
      </c>
      <c r="M85" s="40">
        <f t="shared" si="7"/>
        <v>2836188.5970800002</v>
      </c>
      <c r="N85" s="40">
        <f t="shared" si="8"/>
        <v>2874559.8106300002</v>
      </c>
      <c r="O85" s="40">
        <v>25859.005560000001</v>
      </c>
      <c r="P85" s="40">
        <f t="shared" si="9"/>
        <v>2900418.8161900002</v>
      </c>
    </row>
    <row r="86" spans="1:16" x14ac:dyDescent="0.3">
      <c r="A86" s="19"/>
      <c r="B86" s="48" t="s">
        <v>153</v>
      </c>
      <c r="C86" s="40">
        <v>0</v>
      </c>
      <c r="D86" s="40">
        <v>0</v>
      </c>
      <c r="E86" s="40">
        <f t="shared" si="5"/>
        <v>0</v>
      </c>
      <c r="F86" s="40">
        <v>0</v>
      </c>
      <c r="G86" s="40">
        <v>38436.976790000001</v>
      </c>
      <c r="H86" s="40">
        <f t="shared" si="6"/>
        <v>38436.976790000001</v>
      </c>
      <c r="I86" s="40">
        <v>17221.965940000002</v>
      </c>
      <c r="J86" s="40">
        <v>0</v>
      </c>
      <c r="K86" s="40">
        <v>244573.97451</v>
      </c>
      <c r="L86" s="40">
        <v>2574580.39402</v>
      </c>
      <c r="M86" s="40">
        <f t="shared" si="7"/>
        <v>2836376.3344700001</v>
      </c>
      <c r="N86" s="40">
        <f t="shared" si="8"/>
        <v>2874813.3112600003</v>
      </c>
      <c r="O86" s="40">
        <v>26884.79608</v>
      </c>
      <c r="P86" s="40">
        <f t="shared" si="9"/>
        <v>2901698.1073400006</v>
      </c>
    </row>
    <row r="87" spans="1:16" x14ac:dyDescent="0.3">
      <c r="A87" s="19"/>
      <c r="B87" s="48" t="s">
        <v>154</v>
      </c>
      <c r="C87" s="40">
        <v>0</v>
      </c>
      <c r="D87" s="40">
        <v>0</v>
      </c>
      <c r="E87" s="40">
        <f t="shared" si="5"/>
        <v>0</v>
      </c>
      <c r="F87" s="40">
        <v>0</v>
      </c>
      <c r="G87" s="40">
        <v>38601.971899999997</v>
      </c>
      <c r="H87" s="40">
        <f t="shared" si="6"/>
        <v>38601.971899999997</v>
      </c>
      <c r="I87" s="40">
        <v>17019.39905</v>
      </c>
      <c r="J87" s="40">
        <v>0</v>
      </c>
      <c r="K87" s="40">
        <v>245847.62959999999</v>
      </c>
      <c r="L87" s="40">
        <v>2569975.5063700001</v>
      </c>
      <c r="M87" s="40">
        <f t="shared" si="7"/>
        <v>2832842.5350200003</v>
      </c>
      <c r="N87" s="40">
        <f t="shared" si="8"/>
        <v>2871444.5069200001</v>
      </c>
      <c r="O87" s="40">
        <v>26766.012500000001</v>
      </c>
      <c r="P87" s="40">
        <f t="shared" si="9"/>
        <v>2898210.5194200003</v>
      </c>
    </row>
    <row r="88" spans="1:16" x14ac:dyDescent="0.3">
      <c r="A88" s="19"/>
      <c r="B88" s="48" t="s">
        <v>155</v>
      </c>
      <c r="C88" s="40">
        <v>0</v>
      </c>
      <c r="D88" s="40">
        <v>0</v>
      </c>
      <c r="E88" s="40">
        <f t="shared" si="5"/>
        <v>0</v>
      </c>
      <c r="F88" s="40">
        <v>0</v>
      </c>
      <c r="G88" s="40">
        <v>38629.053530000005</v>
      </c>
      <c r="H88" s="40">
        <f t="shared" si="6"/>
        <v>38629.053530000005</v>
      </c>
      <c r="I88" s="40">
        <v>17006.811429999998</v>
      </c>
      <c r="J88" s="40">
        <v>0</v>
      </c>
      <c r="K88" s="40">
        <v>249980.65513999999</v>
      </c>
      <c r="L88" s="40">
        <v>2562499.2521199998</v>
      </c>
      <c r="M88" s="40">
        <f t="shared" si="7"/>
        <v>2829486.71869</v>
      </c>
      <c r="N88" s="40">
        <f t="shared" si="8"/>
        <v>2868115.7722200002</v>
      </c>
      <c r="O88" s="40">
        <v>27169.575960000002</v>
      </c>
      <c r="P88" s="40">
        <f t="shared" si="9"/>
        <v>2895285.3481800002</v>
      </c>
    </row>
    <row r="89" spans="1:16" x14ac:dyDescent="0.3">
      <c r="A89" s="19"/>
      <c r="B89" s="48" t="s">
        <v>156</v>
      </c>
      <c r="C89" s="40">
        <v>0</v>
      </c>
      <c r="D89" s="40">
        <v>0</v>
      </c>
      <c r="E89" s="40">
        <f t="shared" si="5"/>
        <v>0</v>
      </c>
      <c r="F89" s="40">
        <v>0</v>
      </c>
      <c r="G89" s="40">
        <v>39453.871700000003</v>
      </c>
      <c r="H89" s="40">
        <f t="shared" si="6"/>
        <v>39453.871700000003</v>
      </c>
      <c r="I89" s="40">
        <v>17000.73904</v>
      </c>
      <c r="J89" s="40">
        <v>0</v>
      </c>
      <c r="K89" s="40">
        <v>252840.72265000001</v>
      </c>
      <c r="L89" s="40">
        <v>2567969.5190900001</v>
      </c>
      <c r="M89" s="40">
        <f t="shared" si="7"/>
        <v>2837810.9807799999</v>
      </c>
      <c r="N89" s="40">
        <f t="shared" si="8"/>
        <v>2877264.8524799999</v>
      </c>
      <c r="O89" s="40">
        <v>27308.889579999999</v>
      </c>
      <c r="P89" s="40">
        <f t="shared" si="9"/>
        <v>2904573.7420600001</v>
      </c>
    </row>
    <row r="90" spans="1:16" x14ac:dyDescent="0.3">
      <c r="A90" s="19"/>
      <c r="B90" s="48" t="s">
        <v>157</v>
      </c>
      <c r="C90" s="40">
        <v>0</v>
      </c>
      <c r="D90" s="40">
        <v>0</v>
      </c>
      <c r="E90" s="40">
        <f t="shared" si="5"/>
        <v>0</v>
      </c>
      <c r="F90" s="40">
        <v>0</v>
      </c>
      <c r="G90" s="40">
        <v>39145.828939999999</v>
      </c>
      <c r="H90" s="40">
        <f t="shared" si="6"/>
        <v>39145.828939999999</v>
      </c>
      <c r="I90" s="40">
        <v>16800.956019999998</v>
      </c>
      <c r="J90" s="40">
        <v>0</v>
      </c>
      <c r="K90" s="40">
        <v>253354.36742</v>
      </c>
      <c r="L90" s="40">
        <v>2562282.9694000003</v>
      </c>
      <c r="M90" s="40">
        <f t="shared" si="7"/>
        <v>2832438.2928400002</v>
      </c>
      <c r="N90" s="40">
        <f t="shared" si="8"/>
        <v>2871584.1217800002</v>
      </c>
      <c r="O90" s="40">
        <v>27181.993280000002</v>
      </c>
      <c r="P90" s="40">
        <f t="shared" si="9"/>
        <v>2898766.1150600002</v>
      </c>
    </row>
    <row r="91" spans="1:16" x14ac:dyDescent="0.3">
      <c r="A91" s="19"/>
      <c r="B91" s="48" t="s">
        <v>158</v>
      </c>
      <c r="C91" s="40">
        <v>0</v>
      </c>
      <c r="D91" s="40">
        <v>0</v>
      </c>
      <c r="E91" s="40">
        <f t="shared" si="5"/>
        <v>0</v>
      </c>
      <c r="F91" s="40">
        <v>0</v>
      </c>
      <c r="G91" s="40">
        <v>38974.687729999998</v>
      </c>
      <c r="H91" s="40">
        <f t="shared" si="6"/>
        <v>38974.687729999998</v>
      </c>
      <c r="I91" s="40">
        <v>16787.669530000003</v>
      </c>
      <c r="J91" s="40">
        <v>0</v>
      </c>
      <c r="K91" s="40">
        <v>253330.05668000001</v>
      </c>
      <c r="L91" s="40">
        <v>2572002.4461500002</v>
      </c>
      <c r="M91" s="40">
        <f t="shared" si="7"/>
        <v>2842120.1723600002</v>
      </c>
      <c r="N91" s="40">
        <f t="shared" si="8"/>
        <v>2881094.8600900001</v>
      </c>
      <c r="O91" s="40">
        <v>27429.577560000002</v>
      </c>
      <c r="P91" s="40">
        <f t="shared" si="9"/>
        <v>2908524.4376500002</v>
      </c>
    </row>
    <row r="92" spans="1:16" x14ac:dyDescent="0.3">
      <c r="A92" s="19"/>
      <c r="B92" s="48" t="s">
        <v>159</v>
      </c>
      <c r="C92" s="40">
        <v>0</v>
      </c>
      <c r="D92" s="40">
        <v>0</v>
      </c>
      <c r="E92" s="40">
        <f t="shared" si="5"/>
        <v>0</v>
      </c>
      <c r="F92" s="40">
        <v>0</v>
      </c>
      <c r="G92" s="40">
        <v>38489.218979999998</v>
      </c>
      <c r="H92" s="40">
        <f t="shared" si="6"/>
        <v>38489.218979999998</v>
      </c>
      <c r="I92" s="40">
        <v>16780.448539999998</v>
      </c>
      <c r="J92" s="40">
        <v>0</v>
      </c>
      <c r="K92" s="40">
        <v>257448.31977</v>
      </c>
      <c r="L92" s="40">
        <v>2565435.92692</v>
      </c>
      <c r="M92" s="40">
        <f t="shared" si="7"/>
        <v>2839664.6952300002</v>
      </c>
      <c r="N92" s="40">
        <f t="shared" si="8"/>
        <v>2878153.9142100001</v>
      </c>
      <c r="O92" s="40">
        <v>28043.105639999998</v>
      </c>
      <c r="P92" s="40">
        <f t="shared" si="9"/>
        <v>2906197.0198500003</v>
      </c>
    </row>
    <row r="93" spans="1:16" x14ac:dyDescent="0.3">
      <c r="A93" s="19"/>
      <c r="B93" s="48" t="s">
        <v>160</v>
      </c>
      <c r="C93" s="40">
        <v>0</v>
      </c>
      <c r="D93" s="40">
        <v>0</v>
      </c>
      <c r="E93" s="40">
        <f t="shared" si="5"/>
        <v>0</v>
      </c>
      <c r="F93" s="40">
        <v>0</v>
      </c>
      <c r="G93" s="40">
        <v>38202.45478</v>
      </c>
      <c r="H93" s="40">
        <f t="shared" si="6"/>
        <v>38202.45478</v>
      </c>
      <c r="I93" s="40">
        <v>16573.940279999999</v>
      </c>
      <c r="J93" s="40">
        <v>0</v>
      </c>
      <c r="K93" s="40">
        <v>256422.95387999999</v>
      </c>
      <c r="L93" s="40">
        <v>2566379.3169200001</v>
      </c>
      <c r="M93" s="40">
        <f t="shared" si="7"/>
        <v>2839376.2110800003</v>
      </c>
      <c r="N93" s="40">
        <f t="shared" si="8"/>
        <v>2877578.6658600001</v>
      </c>
      <c r="O93" s="40">
        <v>27889.361499999999</v>
      </c>
      <c r="P93" s="40">
        <f t="shared" si="9"/>
        <v>2905468.0273600002</v>
      </c>
    </row>
    <row r="94" spans="1:16" x14ac:dyDescent="0.3">
      <c r="A94" s="19"/>
      <c r="B94" s="48" t="s">
        <v>161</v>
      </c>
      <c r="C94" s="40">
        <v>0</v>
      </c>
      <c r="D94" s="40">
        <v>0</v>
      </c>
      <c r="E94" s="40">
        <f t="shared" si="5"/>
        <v>0</v>
      </c>
      <c r="F94" s="40">
        <v>0</v>
      </c>
      <c r="G94" s="40">
        <v>37654.646090000002</v>
      </c>
      <c r="H94" s="40">
        <f t="shared" si="6"/>
        <v>37654.646090000002</v>
      </c>
      <c r="I94" s="40">
        <v>16565.770479999999</v>
      </c>
      <c r="J94" s="40">
        <v>0</v>
      </c>
      <c r="K94" s="40">
        <v>255102.53568999999</v>
      </c>
      <c r="L94" s="40">
        <v>2559718.6248900001</v>
      </c>
      <c r="M94" s="40">
        <f t="shared" si="7"/>
        <v>2831386.9310600003</v>
      </c>
      <c r="N94" s="40">
        <f t="shared" si="8"/>
        <v>2869041.5771500003</v>
      </c>
      <c r="O94" s="40">
        <v>27411.351799999997</v>
      </c>
      <c r="P94" s="40">
        <f t="shared" si="9"/>
        <v>2896452.9289500001</v>
      </c>
    </row>
    <row r="95" spans="1:16" x14ac:dyDescent="0.3">
      <c r="A95" s="19"/>
      <c r="B95" s="48" t="s">
        <v>162</v>
      </c>
      <c r="C95" s="40">
        <v>0</v>
      </c>
      <c r="D95" s="40">
        <v>0</v>
      </c>
      <c r="E95" s="40">
        <f t="shared" si="5"/>
        <v>0</v>
      </c>
      <c r="F95" s="40">
        <v>0</v>
      </c>
      <c r="G95" s="40">
        <v>37452.855069999998</v>
      </c>
      <c r="H95" s="40">
        <f t="shared" si="6"/>
        <v>37452.855069999998</v>
      </c>
      <c r="I95" s="40">
        <v>16565.770469999999</v>
      </c>
      <c r="J95" s="40">
        <v>0</v>
      </c>
      <c r="K95" s="40">
        <v>251031.09544999999</v>
      </c>
      <c r="L95" s="40">
        <v>2559292.7176999999</v>
      </c>
      <c r="M95" s="40">
        <f t="shared" si="7"/>
        <v>2826889.5836199997</v>
      </c>
      <c r="N95" s="40">
        <f t="shared" si="8"/>
        <v>2864342.4386899997</v>
      </c>
      <c r="O95" s="40">
        <v>28120.524680000002</v>
      </c>
      <c r="P95" s="40">
        <f t="shared" si="9"/>
        <v>2892462.9633699995</v>
      </c>
    </row>
    <row r="96" spans="1:16" x14ac:dyDescent="0.3">
      <c r="A96" s="19"/>
      <c r="B96" s="48" t="s">
        <v>163</v>
      </c>
      <c r="C96" s="40">
        <v>0</v>
      </c>
      <c r="D96" s="40">
        <v>0</v>
      </c>
      <c r="E96" s="40">
        <f t="shared" si="5"/>
        <v>0</v>
      </c>
      <c r="F96" s="40">
        <v>0</v>
      </c>
      <c r="G96" s="40">
        <v>37276.2186</v>
      </c>
      <c r="H96" s="40">
        <f t="shared" si="6"/>
        <v>37276.2186</v>
      </c>
      <c r="I96" s="40">
        <v>16355.761400000001</v>
      </c>
      <c r="J96" s="40">
        <v>0</v>
      </c>
      <c r="K96" s="40">
        <v>249857.08679</v>
      </c>
      <c r="L96" s="40">
        <v>2551663.0293000001</v>
      </c>
      <c r="M96" s="40">
        <f t="shared" si="7"/>
        <v>2817875.8774899999</v>
      </c>
      <c r="N96" s="40">
        <f t="shared" si="8"/>
        <v>2855152.0960899997</v>
      </c>
      <c r="O96" s="40">
        <v>27943.007159999997</v>
      </c>
      <c r="P96" s="40">
        <f t="shared" si="9"/>
        <v>2883095.1032499997</v>
      </c>
    </row>
    <row r="97" spans="1:16" x14ac:dyDescent="0.3">
      <c r="A97" s="19"/>
      <c r="B97" s="48" t="s">
        <v>164</v>
      </c>
      <c r="C97" s="40">
        <v>0</v>
      </c>
      <c r="D97" s="40">
        <v>0</v>
      </c>
      <c r="E97" s="40">
        <f t="shared" si="5"/>
        <v>0</v>
      </c>
      <c r="F97" s="40">
        <v>0</v>
      </c>
      <c r="G97" s="40">
        <v>36577.799399999996</v>
      </c>
      <c r="H97" s="40">
        <f t="shared" si="6"/>
        <v>36577.799399999996</v>
      </c>
      <c r="I97" s="40">
        <v>16348.037039999999</v>
      </c>
      <c r="J97" s="40">
        <v>0</v>
      </c>
      <c r="K97" s="40">
        <v>251281.48831000002</v>
      </c>
      <c r="L97" s="40">
        <v>2548563.23961</v>
      </c>
      <c r="M97" s="40">
        <f t="shared" si="7"/>
        <v>2816192.7649600003</v>
      </c>
      <c r="N97" s="40">
        <f t="shared" si="8"/>
        <v>2852770.5643600002</v>
      </c>
      <c r="O97" s="40">
        <v>29876.12096</v>
      </c>
      <c r="P97" s="40">
        <f t="shared" si="9"/>
        <v>2882646.6853200002</v>
      </c>
    </row>
    <row r="98" spans="1:16" x14ac:dyDescent="0.3">
      <c r="A98" s="19"/>
      <c r="B98" s="48" t="s">
        <v>165</v>
      </c>
      <c r="C98" s="40">
        <v>0</v>
      </c>
      <c r="D98" s="40">
        <v>0</v>
      </c>
      <c r="E98" s="40">
        <f t="shared" si="5"/>
        <v>0</v>
      </c>
      <c r="F98" s="40">
        <v>0</v>
      </c>
      <c r="G98" s="40">
        <v>36242.184950000003</v>
      </c>
      <c r="H98" s="40">
        <f t="shared" si="6"/>
        <v>36242.184950000003</v>
      </c>
      <c r="I98" s="40">
        <v>16340.61724</v>
      </c>
      <c r="J98" s="40">
        <v>0</v>
      </c>
      <c r="K98" s="40">
        <v>257870.28236000001</v>
      </c>
      <c r="L98" s="40">
        <v>2549710.43995</v>
      </c>
      <c r="M98" s="40">
        <f t="shared" si="7"/>
        <v>2823921.3395500001</v>
      </c>
      <c r="N98" s="40">
        <f t="shared" si="8"/>
        <v>2860163.5245000003</v>
      </c>
      <c r="O98" s="40">
        <v>29710.814720000002</v>
      </c>
      <c r="P98" s="40">
        <f t="shared" si="9"/>
        <v>2889874.3392200004</v>
      </c>
    </row>
    <row r="99" spans="1:16" x14ac:dyDescent="0.3">
      <c r="A99" s="19"/>
      <c r="B99" s="48" t="s">
        <v>166</v>
      </c>
      <c r="C99" s="40">
        <v>0</v>
      </c>
      <c r="D99" s="40">
        <v>0</v>
      </c>
      <c r="E99" s="40">
        <f t="shared" si="5"/>
        <v>0</v>
      </c>
      <c r="F99" s="40">
        <v>0</v>
      </c>
      <c r="G99" s="40">
        <v>35698.791109999998</v>
      </c>
      <c r="H99" s="40">
        <f t="shared" si="6"/>
        <v>35698.791109999998</v>
      </c>
      <c r="I99" s="40">
        <v>16129.457609999999</v>
      </c>
      <c r="J99" s="40">
        <v>0</v>
      </c>
      <c r="K99" s="40">
        <v>256837.25525999998</v>
      </c>
      <c r="L99" s="40">
        <v>2558755.1041100002</v>
      </c>
      <c r="M99" s="40">
        <f t="shared" si="7"/>
        <v>2831721.8169800001</v>
      </c>
      <c r="N99" s="40">
        <f t="shared" si="8"/>
        <v>2867420.6080900002</v>
      </c>
      <c r="O99" s="40">
        <v>33751.623579999999</v>
      </c>
      <c r="P99" s="40">
        <f t="shared" si="9"/>
        <v>2901172.2316700001</v>
      </c>
    </row>
    <row r="100" spans="1:16" x14ac:dyDescent="0.3">
      <c r="A100" s="19"/>
      <c r="B100" s="48" t="s">
        <v>167</v>
      </c>
      <c r="C100" s="40">
        <v>0</v>
      </c>
      <c r="D100" s="40">
        <v>0</v>
      </c>
      <c r="E100" s="40">
        <f t="shared" si="5"/>
        <v>0</v>
      </c>
      <c r="F100" s="40">
        <v>0</v>
      </c>
      <c r="G100" s="40">
        <v>35495.555439999996</v>
      </c>
      <c r="H100" s="40">
        <f t="shared" si="6"/>
        <v>35495.555439999996</v>
      </c>
      <c r="I100" s="40">
        <v>16568.436439999998</v>
      </c>
      <c r="J100" s="40">
        <v>0</v>
      </c>
      <c r="K100" s="40">
        <v>254903.57312000002</v>
      </c>
      <c r="L100" s="40">
        <v>2561691.0155199999</v>
      </c>
      <c r="M100" s="40">
        <f t="shared" si="7"/>
        <v>2833163.0250800001</v>
      </c>
      <c r="N100" s="40">
        <f t="shared" si="8"/>
        <v>2868658.5805199998</v>
      </c>
      <c r="O100" s="40">
        <v>34139.02132</v>
      </c>
      <c r="P100" s="40">
        <f t="shared" si="9"/>
        <v>2902797.6018399997</v>
      </c>
    </row>
    <row r="101" spans="1:16" x14ac:dyDescent="0.3">
      <c r="A101" s="19"/>
      <c r="B101" s="48" t="s">
        <v>168</v>
      </c>
      <c r="C101" s="40">
        <v>0</v>
      </c>
      <c r="D101" s="40">
        <v>0</v>
      </c>
      <c r="E101" s="40">
        <f t="shared" si="5"/>
        <v>0</v>
      </c>
      <c r="F101" s="40">
        <v>0</v>
      </c>
      <c r="G101" s="40">
        <v>35643.626229999994</v>
      </c>
      <c r="H101" s="40">
        <f t="shared" si="6"/>
        <v>35643.626229999994</v>
      </c>
      <c r="I101" s="40">
        <v>16544.836759999998</v>
      </c>
      <c r="J101" s="40">
        <v>0</v>
      </c>
      <c r="K101" s="40">
        <v>263071.99023</v>
      </c>
      <c r="L101" s="40">
        <v>2560207.0409499998</v>
      </c>
      <c r="M101" s="40">
        <f t="shared" si="7"/>
        <v>2839823.8679399998</v>
      </c>
      <c r="N101" s="40">
        <f t="shared" si="8"/>
        <v>2875467.4941699998</v>
      </c>
      <c r="O101" s="40">
        <v>33680.712480000002</v>
      </c>
      <c r="P101" s="40">
        <f t="shared" si="9"/>
        <v>2909148.2066500001</v>
      </c>
    </row>
    <row r="102" spans="1:16" x14ac:dyDescent="0.3">
      <c r="A102" s="19"/>
      <c r="B102" s="48" t="s">
        <v>169</v>
      </c>
      <c r="C102" s="40">
        <v>0</v>
      </c>
      <c r="D102" s="40">
        <v>0</v>
      </c>
      <c r="E102" s="40">
        <f t="shared" si="5"/>
        <v>0</v>
      </c>
      <c r="F102" s="40">
        <v>0</v>
      </c>
      <c r="G102" s="40">
        <v>35381.194320000002</v>
      </c>
      <c r="H102" s="40">
        <f t="shared" si="6"/>
        <v>35381.194320000002</v>
      </c>
      <c r="I102" s="40">
        <v>17629.579570000002</v>
      </c>
      <c r="J102" s="40">
        <v>0</v>
      </c>
      <c r="K102" s="40">
        <v>266790.79383000004</v>
      </c>
      <c r="L102" s="40">
        <v>2562756.3470100001</v>
      </c>
      <c r="M102" s="40">
        <f t="shared" si="7"/>
        <v>2847176.7204100001</v>
      </c>
      <c r="N102" s="40">
        <f t="shared" si="8"/>
        <v>2882557.9147299998</v>
      </c>
      <c r="O102" s="40">
        <v>35133.121579999999</v>
      </c>
      <c r="P102" s="40">
        <f t="shared" si="9"/>
        <v>2917691.0363099999</v>
      </c>
    </row>
    <row r="103" spans="1:16" x14ac:dyDescent="0.3">
      <c r="A103" s="19"/>
      <c r="B103" s="48" t="s">
        <v>170</v>
      </c>
      <c r="C103" s="40">
        <v>0</v>
      </c>
      <c r="D103" s="40">
        <v>245.81899999999999</v>
      </c>
      <c r="E103" s="40">
        <f t="shared" si="5"/>
        <v>245.81899999999999</v>
      </c>
      <c r="F103" s="40">
        <v>0</v>
      </c>
      <c r="G103" s="40">
        <v>35782.292999999998</v>
      </c>
      <c r="H103" s="40">
        <f t="shared" si="6"/>
        <v>35782.292999999998</v>
      </c>
      <c r="I103" s="40">
        <v>17621.87601</v>
      </c>
      <c r="J103" s="40">
        <v>0</v>
      </c>
      <c r="K103" s="40">
        <v>269979.03194999998</v>
      </c>
      <c r="L103" s="40">
        <v>2556986.40821</v>
      </c>
      <c r="M103" s="40">
        <f t="shared" si="7"/>
        <v>2844587.31617</v>
      </c>
      <c r="N103" s="40">
        <f t="shared" si="8"/>
        <v>2880615.4281700002</v>
      </c>
      <c r="O103" s="40">
        <v>35637.869799999993</v>
      </c>
      <c r="P103" s="40">
        <f t="shared" si="9"/>
        <v>2916253.2979700002</v>
      </c>
    </row>
    <row r="104" spans="1:16" x14ac:dyDescent="0.3">
      <c r="A104" s="19"/>
      <c r="B104" s="48" t="s">
        <v>171</v>
      </c>
      <c r="C104" s="40">
        <v>0</v>
      </c>
      <c r="D104" s="40">
        <v>245.81931</v>
      </c>
      <c r="E104" s="40">
        <f t="shared" si="5"/>
        <v>245.81931</v>
      </c>
      <c r="F104" s="40">
        <v>0</v>
      </c>
      <c r="G104" s="40">
        <v>35472.902670000003</v>
      </c>
      <c r="H104" s="40">
        <f t="shared" si="6"/>
        <v>35472.902670000003</v>
      </c>
      <c r="I104" s="40">
        <v>17609.478280000003</v>
      </c>
      <c r="J104" s="40">
        <v>0</v>
      </c>
      <c r="K104" s="40">
        <v>269135.32872000005</v>
      </c>
      <c r="L104" s="40">
        <v>2555065.93371</v>
      </c>
      <c r="M104" s="40">
        <f t="shared" si="7"/>
        <v>2841810.74071</v>
      </c>
      <c r="N104" s="40">
        <f t="shared" si="8"/>
        <v>2877529.4626900004</v>
      </c>
      <c r="O104" s="40">
        <v>37469.521940000006</v>
      </c>
      <c r="P104" s="40">
        <f t="shared" si="9"/>
        <v>2914998.9846300003</v>
      </c>
    </row>
    <row r="105" spans="1:16" x14ac:dyDescent="0.3">
      <c r="A105" s="19"/>
      <c r="B105" s="48" t="s">
        <v>172</v>
      </c>
      <c r="C105" s="40">
        <v>0</v>
      </c>
      <c r="D105" s="40">
        <v>245.81931</v>
      </c>
      <c r="E105" s="40">
        <f t="shared" si="5"/>
        <v>245.81931</v>
      </c>
      <c r="F105" s="40">
        <v>0</v>
      </c>
      <c r="G105" s="40">
        <v>35041.596239999999</v>
      </c>
      <c r="H105" s="40">
        <f t="shared" si="6"/>
        <v>35041.596239999999</v>
      </c>
      <c r="I105" s="40">
        <v>17392.844799999999</v>
      </c>
      <c r="J105" s="40">
        <v>0</v>
      </c>
      <c r="K105" s="40">
        <v>279658.94400999998</v>
      </c>
      <c r="L105" s="40">
        <v>2549143.8633499998</v>
      </c>
      <c r="M105" s="40">
        <f t="shared" si="7"/>
        <v>2846195.6521599996</v>
      </c>
      <c r="N105" s="40">
        <f t="shared" si="8"/>
        <v>2881483.0677099996</v>
      </c>
      <c r="O105" s="40">
        <v>37277.124060000002</v>
      </c>
      <c r="P105" s="40">
        <f t="shared" si="9"/>
        <v>2918760.1917699995</v>
      </c>
    </row>
    <row r="106" spans="1:16" x14ac:dyDescent="0.3">
      <c r="A106" s="19"/>
      <c r="B106" s="48" t="s">
        <v>173</v>
      </c>
      <c r="C106" s="40">
        <v>0</v>
      </c>
      <c r="D106" s="40">
        <v>245.81931</v>
      </c>
      <c r="E106" s="40">
        <f t="shared" si="5"/>
        <v>245.81931</v>
      </c>
      <c r="F106" s="40">
        <v>0</v>
      </c>
      <c r="G106" s="40">
        <v>34699.02693</v>
      </c>
      <c r="H106" s="40">
        <f t="shared" si="6"/>
        <v>34699.02693</v>
      </c>
      <c r="I106" s="40">
        <v>17380.746190000002</v>
      </c>
      <c r="J106" s="40">
        <v>0</v>
      </c>
      <c r="K106" s="40">
        <v>291630.91486999998</v>
      </c>
      <c r="L106" s="40">
        <v>2549126.6524299998</v>
      </c>
      <c r="M106" s="40">
        <f t="shared" si="7"/>
        <v>2858138.3134899996</v>
      </c>
      <c r="N106" s="40">
        <f t="shared" si="8"/>
        <v>2893083.15973</v>
      </c>
      <c r="O106" s="40">
        <v>37101.729800000001</v>
      </c>
      <c r="P106" s="40">
        <f t="shared" si="9"/>
        <v>2930184.8895299998</v>
      </c>
    </row>
    <row r="107" spans="1:16" x14ac:dyDescent="0.3">
      <c r="A107" s="19"/>
      <c r="B107" s="48" t="s">
        <v>174</v>
      </c>
      <c r="C107" s="40">
        <v>0</v>
      </c>
      <c r="D107" s="40">
        <v>0</v>
      </c>
      <c r="E107" s="40">
        <f t="shared" si="5"/>
        <v>0</v>
      </c>
      <c r="F107" s="40">
        <v>0</v>
      </c>
      <c r="G107" s="40">
        <v>34465.089740000003</v>
      </c>
      <c r="H107" s="40">
        <f t="shared" si="6"/>
        <v>34465.089740000003</v>
      </c>
      <c r="I107" s="40">
        <v>17368.023499999999</v>
      </c>
      <c r="J107" s="40">
        <v>0</v>
      </c>
      <c r="K107" s="40">
        <v>286142.21892000001</v>
      </c>
      <c r="L107" s="40">
        <v>2550285.5233899998</v>
      </c>
      <c r="M107" s="40">
        <f t="shared" si="7"/>
        <v>2853795.7658099998</v>
      </c>
      <c r="N107" s="40">
        <f t="shared" si="8"/>
        <v>2888260.85555</v>
      </c>
      <c r="O107" s="40">
        <v>37353.604800000001</v>
      </c>
      <c r="P107" s="40">
        <f t="shared" si="9"/>
        <v>2925614.4603499998</v>
      </c>
    </row>
    <row r="108" spans="1:16" x14ac:dyDescent="0.3">
      <c r="A108" s="19"/>
      <c r="B108" s="48" t="s">
        <v>175</v>
      </c>
      <c r="C108" s="40">
        <v>0</v>
      </c>
      <c r="D108" s="40">
        <v>0</v>
      </c>
      <c r="E108" s="40">
        <f t="shared" si="5"/>
        <v>0</v>
      </c>
      <c r="F108" s="40">
        <v>0</v>
      </c>
      <c r="G108" s="40">
        <v>34006.621169999999</v>
      </c>
      <c r="H108" s="40">
        <f t="shared" si="6"/>
        <v>34006.621169999999</v>
      </c>
      <c r="I108" s="40">
        <v>17362.745289999999</v>
      </c>
      <c r="J108" s="40">
        <v>0</v>
      </c>
      <c r="K108" s="40">
        <v>285481.20937</v>
      </c>
      <c r="L108" s="40">
        <v>2544742.1945799999</v>
      </c>
      <c r="M108" s="40">
        <f t="shared" si="7"/>
        <v>2847586.1492399997</v>
      </c>
      <c r="N108" s="40">
        <f t="shared" si="8"/>
        <v>2881592.7704099999</v>
      </c>
      <c r="O108" s="40">
        <v>37279.1109</v>
      </c>
      <c r="P108" s="40">
        <f t="shared" si="9"/>
        <v>2918871.8813100001</v>
      </c>
    </row>
    <row r="109" spans="1:16" x14ac:dyDescent="0.3">
      <c r="A109" s="19"/>
      <c r="B109" s="48" t="s">
        <v>176</v>
      </c>
      <c r="C109" s="40">
        <v>0</v>
      </c>
      <c r="D109" s="40">
        <v>0</v>
      </c>
      <c r="E109" s="40">
        <f t="shared" si="5"/>
        <v>0</v>
      </c>
      <c r="F109" s="40">
        <v>0</v>
      </c>
      <c r="G109" s="40">
        <v>33946.540099999998</v>
      </c>
      <c r="H109" s="40">
        <f t="shared" si="6"/>
        <v>33946.540099999998</v>
      </c>
      <c r="I109" s="40">
        <v>17357.316460000002</v>
      </c>
      <c r="J109" s="40">
        <v>0</v>
      </c>
      <c r="K109" s="40">
        <v>286749.48752999998</v>
      </c>
      <c r="L109" s="40">
        <v>2543986.62365</v>
      </c>
      <c r="M109" s="40">
        <f t="shared" si="7"/>
        <v>2848093.4276399999</v>
      </c>
      <c r="N109" s="40">
        <f t="shared" si="8"/>
        <v>2882039.9677399998</v>
      </c>
      <c r="O109" s="40">
        <v>37807.479659999997</v>
      </c>
      <c r="P109" s="40">
        <f t="shared" si="9"/>
        <v>2919847.4473999999</v>
      </c>
    </row>
    <row r="110" spans="1:16" x14ac:dyDescent="0.3">
      <c r="A110" s="19"/>
      <c r="B110" s="48" t="s">
        <v>177</v>
      </c>
      <c r="C110" s="40">
        <v>0</v>
      </c>
      <c r="D110" s="40">
        <v>0</v>
      </c>
      <c r="E110" s="40">
        <f t="shared" si="5"/>
        <v>0</v>
      </c>
      <c r="F110" s="40">
        <v>0</v>
      </c>
      <c r="G110" s="40">
        <v>33767.911840000001</v>
      </c>
      <c r="H110" s="40">
        <f t="shared" si="6"/>
        <v>33767.911840000001</v>
      </c>
      <c r="I110" s="40">
        <v>17345.303100000001</v>
      </c>
      <c r="J110" s="40">
        <v>0</v>
      </c>
      <c r="K110" s="40">
        <v>280469.19857999997</v>
      </c>
      <c r="L110" s="40">
        <v>2545851.3622600003</v>
      </c>
      <c r="M110" s="40">
        <f t="shared" si="7"/>
        <v>2843665.8639400005</v>
      </c>
      <c r="N110" s="40">
        <f t="shared" si="8"/>
        <v>2877433.7757800007</v>
      </c>
      <c r="O110" s="40">
        <v>37759.262260000003</v>
      </c>
      <c r="P110" s="40">
        <f t="shared" si="9"/>
        <v>2915193.0380400009</v>
      </c>
    </row>
    <row r="111" spans="1:16" x14ac:dyDescent="0.3">
      <c r="A111" s="19"/>
      <c r="B111" s="48" t="s">
        <v>178</v>
      </c>
      <c r="C111" s="40">
        <v>0</v>
      </c>
      <c r="D111" s="40">
        <v>0</v>
      </c>
      <c r="E111" s="40">
        <f t="shared" si="5"/>
        <v>0</v>
      </c>
      <c r="F111" s="40">
        <v>0</v>
      </c>
      <c r="G111" s="40">
        <v>33604.784530000004</v>
      </c>
      <c r="H111" s="40">
        <f t="shared" si="6"/>
        <v>33604.784530000004</v>
      </c>
      <c r="I111" s="40">
        <v>17613.1486</v>
      </c>
      <c r="J111" s="40">
        <v>0</v>
      </c>
      <c r="K111" s="40">
        <v>280899.20798000001</v>
      </c>
      <c r="L111" s="40">
        <v>2547295.9990500002</v>
      </c>
      <c r="M111" s="40">
        <f t="shared" si="7"/>
        <v>2845808.3556300001</v>
      </c>
      <c r="N111" s="40">
        <f t="shared" si="8"/>
        <v>2879413.14016</v>
      </c>
      <c r="O111" s="40">
        <v>38279.663200000003</v>
      </c>
      <c r="P111" s="40">
        <f t="shared" si="9"/>
        <v>2917692.8033599998</v>
      </c>
    </row>
    <row r="112" spans="1:16" x14ac:dyDescent="0.3">
      <c r="A112" s="19"/>
      <c r="B112" s="48" t="s">
        <v>179</v>
      </c>
      <c r="C112" s="40">
        <v>0</v>
      </c>
      <c r="D112" s="40">
        <v>0</v>
      </c>
      <c r="E112" s="40">
        <f t="shared" si="5"/>
        <v>0</v>
      </c>
      <c r="F112" s="40">
        <v>0</v>
      </c>
      <c r="G112" s="40">
        <v>33507.961960000001</v>
      </c>
      <c r="H112" s="40">
        <f t="shared" si="6"/>
        <v>33507.961960000001</v>
      </c>
      <c r="I112" s="40">
        <v>17592.385340000001</v>
      </c>
      <c r="J112" s="40">
        <v>0</v>
      </c>
      <c r="K112" s="40">
        <v>277190.21558999998</v>
      </c>
      <c r="L112" s="40">
        <v>2547072.3008300001</v>
      </c>
      <c r="M112" s="40">
        <f t="shared" si="7"/>
        <v>2841854.9017599998</v>
      </c>
      <c r="N112" s="40">
        <f t="shared" si="8"/>
        <v>2875362.8637199998</v>
      </c>
      <c r="O112" s="40">
        <v>44777.605119999993</v>
      </c>
      <c r="P112" s="40">
        <f t="shared" si="9"/>
        <v>2920140.4688399998</v>
      </c>
    </row>
    <row r="113" spans="1:16" x14ac:dyDescent="0.3">
      <c r="A113" s="19"/>
      <c r="B113" s="48" t="s">
        <v>180</v>
      </c>
      <c r="C113" s="40">
        <v>0</v>
      </c>
      <c r="D113" s="40">
        <v>0</v>
      </c>
      <c r="E113" s="40">
        <f t="shared" si="5"/>
        <v>0</v>
      </c>
      <c r="F113" s="40">
        <v>0</v>
      </c>
      <c r="G113" s="40">
        <v>32653.616839999999</v>
      </c>
      <c r="H113" s="40">
        <f t="shared" si="6"/>
        <v>32653.616839999999</v>
      </c>
      <c r="I113" s="40">
        <v>17580.0324</v>
      </c>
      <c r="J113" s="40">
        <v>0</v>
      </c>
      <c r="K113" s="40">
        <v>277694.54826999997</v>
      </c>
      <c r="L113" s="40">
        <v>2546010.6441799998</v>
      </c>
      <c r="M113" s="40">
        <f t="shared" si="7"/>
        <v>2841285.2248499999</v>
      </c>
      <c r="N113" s="40">
        <f t="shared" si="8"/>
        <v>2873938.8416899997</v>
      </c>
      <c r="O113" s="40">
        <v>45000.496579999999</v>
      </c>
      <c r="P113" s="40">
        <f t="shared" si="9"/>
        <v>2918939.3382699997</v>
      </c>
    </row>
    <row r="114" spans="1:16" x14ac:dyDescent="0.3">
      <c r="A114" s="19"/>
      <c r="B114" s="48" t="s">
        <v>181</v>
      </c>
      <c r="C114" s="40">
        <v>0</v>
      </c>
      <c r="D114" s="40">
        <v>0</v>
      </c>
      <c r="E114" s="40">
        <f t="shared" si="5"/>
        <v>0</v>
      </c>
      <c r="F114" s="40">
        <v>0</v>
      </c>
      <c r="G114" s="40">
        <v>33071.928249999997</v>
      </c>
      <c r="H114" s="40">
        <f t="shared" si="6"/>
        <v>33071.928249999997</v>
      </c>
      <c r="I114" s="40">
        <v>17358.956200000001</v>
      </c>
      <c r="J114" s="40">
        <v>0</v>
      </c>
      <c r="K114" s="40">
        <v>276051.23849999998</v>
      </c>
      <c r="L114" s="40">
        <v>2550610.2375400001</v>
      </c>
      <c r="M114" s="40">
        <f t="shared" si="7"/>
        <v>2844020.43224</v>
      </c>
      <c r="N114" s="40">
        <f t="shared" si="8"/>
        <v>2877092.3604899999</v>
      </c>
      <c r="O114" s="40">
        <v>42941.798460000005</v>
      </c>
      <c r="P114" s="40">
        <f t="shared" si="9"/>
        <v>2920034.1589500001</v>
      </c>
    </row>
    <row r="115" spans="1:16" x14ac:dyDescent="0.3">
      <c r="A115" s="19"/>
      <c r="B115" s="48" t="s">
        <v>182</v>
      </c>
      <c r="C115" s="40">
        <v>0</v>
      </c>
      <c r="D115" s="40">
        <v>0</v>
      </c>
      <c r="E115" s="40">
        <f t="shared" si="5"/>
        <v>0</v>
      </c>
      <c r="F115" s="40">
        <v>0</v>
      </c>
      <c r="G115" s="40">
        <v>33115.944750000002</v>
      </c>
      <c r="H115" s="40">
        <f t="shared" si="6"/>
        <v>33115.944750000002</v>
      </c>
      <c r="I115" s="40">
        <v>17349.284460000003</v>
      </c>
      <c r="J115" s="40">
        <v>0</v>
      </c>
      <c r="K115" s="40">
        <v>273423.11281999998</v>
      </c>
      <c r="L115" s="40">
        <v>2550055.4228400001</v>
      </c>
      <c r="M115" s="40">
        <f t="shared" si="7"/>
        <v>2840827.8201200003</v>
      </c>
      <c r="N115" s="40">
        <f t="shared" si="8"/>
        <v>2873943.7648700001</v>
      </c>
      <c r="O115" s="40">
        <v>42263.192859999996</v>
      </c>
      <c r="P115" s="40">
        <f t="shared" si="9"/>
        <v>2916206.9577299999</v>
      </c>
    </row>
    <row r="116" spans="1:16" x14ac:dyDescent="0.3">
      <c r="A116" s="19"/>
      <c r="B116" s="48" t="s">
        <v>183</v>
      </c>
      <c r="C116" s="40">
        <v>0</v>
      </c>
      <c r="D116" s="40">
        <v>0</v>
      </c>
      <c r="E116" s="40">
        <f t="shared" si="5"/>
        <v>0</v>
      </c>
      <c r="F116" s="40">
        <v>0</v>
      </c>
      <c r="G116" s="40">
        <v>33120.871180000002</v>
      </c>
      <c r="H116" s="40">
        <f t="shared" si="6"/>
        <v>33120.871180000002</v>
      </c>
      <c r="I116" s="40">
        <v>17336.486129999998</v>
      </c>
      <c r="J116" s="40">
        <v>0</v>
      </c>
      <c r="K116" s="40">
        <v>272578.38310000004</v>
      </c>
      <c r="L116" s="40">
        <v>2537160.5451400001</v>
      </c>
      <c r="M116" s="40">
        <f t="shared" si="7"/>
        <v>2827075.4143699999</v>
      </c>
      <c r="N116" s="40">
        <f t="shared" si="8"/>
        <v>2860196.2855499997</v>
      </c>
      <c r="O116" s="40">
        <v>42422.860679999998</v>
      </c>
      <c r="P116" s="40">
        <f t="shared" si="9"/>
        <v>2902619.1462299996</v>
      </c>
    </row>
    <row r="117" spans="1:16" x14ac:dyDescent="0.3">
      <c r="A117" s="19"/>
      <c r="B117" s="48" t="s">
        <v>184</v>
      </c>
      <c r="C117" s="40">
        <v>0</v>
      </c>
      <c r="D117" s="40">
        <v>0</v>
      </c>
      <c r="E117" s="40">
        <f t="shared" si="5"/>
        <v>0</v>
      </c>
      <c r="F117" s="40">
        <v>0</v>
      </c>
      <c r="G117" s="40">
        <v>33080.278409999999</v>
      </c>
      <c r="H117" s="40">
        <f t="shared" si="6"/>
        <v>33080.278409999999</v>
      </c>
      <c r="I117" s="40">
        <v>17114.306350000003</v>
      </c>
      <c r="J117" s="40">
        <v>0</v>
      </c>
      <c r="K117" s="40">
        <v>271895.85739999998</v>
      </c>
      <c r="L117" s="40">
        <v>2530714.159</v>
      </c>
      <c r="M117" s="40">
        <f t="shared" si="7"/>
        <v>2819724.3227499998</v>
      </c>
      <c r="N117" s="40">
        <f t="shared" si="8"/>
        <v>2852804.6011599996</v>
      </c>
      <c r="O117" s="40">
        <v>43045.417520000003</v>
      </c>
      <c r="P117" s="40">
        <f t="shared" si="9"/>
        <v>2895850.0186799997</v>
      </c>
    </row>
    <row r="118" spans="1:16" x14ac:dyDescent="0.3">
      <c r="A118" s="19"/>
      <c r="B118" s="48" t="s">
        <v>185</v>
      </c>
      <c r="C118" s="40">
        <v>0</v>
      </c>
      <c r="D118" s="40">
        <v>0</v>
      </c>
      <c r="E118" s="40">
        <f t="shared" si="5"/>
        <v>0</v>
      </c>
      <c r="F118" s="40">
        <v>0</v>
      </c>
      <c r="G118" s="40">
        <v>32895.106039999999</v>
      </c>
      <c r="H118" s="40">
        <f t="shared" si="6"/>
        <v>32895.106039999999</v>
      </c>
      <c r="I118" s="40">
        <v>17107.95606</v>
      </c>
      <c r="J118" s="40">
        <v>0</v>
      </c>
      <c r="K118" s="40">
        <v>270668.06727999996</v>
      </c>
      <c r="L118" s="40">
        <v>2529073.4072399996</v>
      </c>
      <c r="M118" s="40">
        <f t="shared" si="7"/>
        <v>2816849.4305799995</v>
      </c>
      <c r="N118" s="40">
        <f t="shared" si="8"/>
        <v>2849744.5366199994</v>
      </c>
      <c r="O118" s="40">
        <v>42389.862359999999</v>
      </c>
      <c r="P118" s="40">
        <f t="shared" si="9"/>
        <v>2892134.3989799996</v>
      </c>
    </row>
    <row r="119" spans="1:16" x14ac:dyDescent="0.3">
      <c r="A119" s="19"/>
      <c r="B119" s="48" t="s">
        <v>186</v>
      </c>
      <c r="C119" s="40">
        <v>0</v>
      </c>
      <c r="D119" s="40">
        <v>0</v>
      </c>
      <c r="E119" s="40">
        <f t="shared" si="5"/>
        <v>0</v>
      </c>
      <c r="F119" s="40">
        <v>0</v>
      </c>
      <c r="G119" s="40">
        <v>32010.50403</v>
      </c>
      <c r="H119" s="40">
        <f t="shared" si="6"/>
        <v>32010.50403</v>
      </c>
      <c r="I119" s="40">
        <v>17886.146570000001</v>
      </c>
      <c r="J119" s="40">
        <v>0</v>
      </c>
      <c r="K119" s="40">
        <v>271671.08560000005</v>
      </c>
      <c r="L119" s="40">
        <v>2518714.72933</v>
      </c>
      <c r="M119" s="40">
        <f t="shared" si="7"/>
        <v>2808271.9615000002</v>
      </c>
      <c r="N119" s="40">
        <f t="shared" si="8"/>
        <v>2840282.4655300002</v>
      </c>
      <c r="O119" s="40">
        <v>42122.559200000003</v>
      </c>
      <c r="P119" s="40">
        <f t="shared" si="9"/>
        <v>2882405.0247300002</v>
      </c>
    </row>
    <row r="120" spans="1:16" x14ac:dyDescent="0.3">
      <c r="A120" s="19"/>
      <c r="B120" s="48" t="s">
        <v>187</v>
      </c>
      <c r="C120" s="40">
        <v>0</v>
      </c>
      <c r="D120" s="40">
        <v>0</v>
      </c>
      <c r="E120" s="40">
        <f t="shared" si="5"/>
        <v>0</v>
      </c>
      <c r="F120" s="40">
        <v>0</v>
      </c>
      <c r="G120" s="40">
        <v>31390.021149999997</v>
      </c>
      <c r="H120" s="40">
        <f t="shared" si="6"/>
        <v>31390.021149999997</v>
      </c>
      <c r="I120" s="40">
        <v>17669.492730000002</v>
      </c>
      <c r="J120" s="40">
        <v>0</v>
      </c>
      <c r="K120" s="40">
        <v>274132.99258999998</v>
      </c>
      <c r="L120" s="40">
        <v>2512419.3840900003</v>
      </c>
      <c r="M120" s="40">
        <f t="shared" si="7"/>
        <v>2804221.8694100003</v>
      </c>
      <c r="N120" s="40">
        <f t="shared" si="8"/>
        <v>2835611.8905600002</v>
      </c>
      <c r="O120" s="40">
        <v>41868.970720000005</v>
      </c>
      <c r="P120" s="40">
        <f t="shared" si="9"/>
        <v>2877480.8612800003</v>
      </c>
    </row>
    <row r="121" spans="1:16" x14ac:dyDescent="0.3">
      <c r="A121" s="19"/>
      <c r="B121" s="48" t="s">
        <v>188</v>
      </c>
      <c r="C121" s="40">
        <v>0</v>
      </c>
      <c r="D121" s="40">
        <v>0</v>
      </c>
      <c r="E121" s="40">
        <f t="shared" si="5"/>
        <v>0</v>
      </c>
      <c r="F121" s="40">
        <v>0</v>
      </c>
      <c r="G121" s="40">
        <v>31169.498879999999</v>
      </c>
      <c r="H121" s="40">
        <f t="shared" si="6"/>
        <v>31169.498879999999</v>
      </c>
      <c r="I121" s="40">
        <v>17647.554270000001</v>
      </c>
      <c r="J121" s="40">
        <v>0</v>
      </c>
      <c r="K121" s="40">
        <v>271538.18573999999</v>
      </c>
      <c r="L121" s="40">
        <v>2503153.5150199998</v>
      </c>
      <c r="M121" s="40">
        <f t="shared" si="7"/>
        <v>2792339.2550299997</v>
      </c>
      <c r="N121" s="40">
        <f t="shared" si="8"/>
        <v>2823508.7539099995</v>
      </c>
      <c r="O121" s="40">
        <v>40059.159</v>
      </c>
      <c r="P121" s="40">
        <f t="shared" si="9"/>
        <v>2863567.9129099995</v>
      </c>
    </row>
    <row r="122" spans="1:16" x14ac:dyDescent="0.3">
      <c r="A122" s="19"/>
      <c r="B122" s="48" t="s">
        <v>189</v>
      </c>
      <c r="C122" s="40">
        <v>0</v>
      </c>
      <c r="D122" s="40">
        <v>0</v>
      </c>
      <c r="E122" s="40">
        <f t="shared" si="5"/>
        <v>0</v>
      </c>
      <c r="F122" s="40">
        <v>0</v>
      </c>
      <c r="G122" s="40">
        <v>30869.511420000003</v>
      </c>
      <c r="H122" s="40">
        <f t="shared" si="6"/>
        <v>30869.511420000003</v>
      </c>
      <c r="I122" s="40">
        <v>17320.654340000001</v>
      </c>
      <c r="J122" s="40">
        <v>0</v>
      </c>
      <c r="K122" s="40">
        <v>286812.80364999996</v>
      </c>
      <c r="L122" s="40">
        <v>2504615.4460100001</v>
      </c>
      <c r="M122" s="40">
        <f t="shared" si="7"/>
        <v>2808748.9040000001</v>
      </c>
      <c r="N122" s="40">
        <f t="shared" si="8"/>
        <v>2839618.41542</v>
      </c>
      <c r="O122" s="40">
        <v>39808.028839999999</v>
      </c>
      <c r="P122" s="40">
        <f t="shared" si="9"/>
        <v>2879426.4442599998</v>
      </c>
    </row>
    <row r="123" spans="1:16" x14ac:dyDescent="0.3">
      <c r="A123" s="19"/>
      <c r="B123" s="48" t="s">
        <v>190</v>
      </c>
      <c r="C123" s="40">
        <v>0</v>
      </c>
      <c r="D123" s="40">
        <v>0</v>
      </c>
      <c r="E123" s="40">
        <f t="shared" si="5"/>
        <v>0</v>
      </c>
      <c r="F123" s="40">
        <v>0</v>
      </c>
      <c r="G123" s="40">
        <v>30686.439309999998</v>
      </c>
      <c r="H123" s="40">
        <f t="shared" si="6"/>
        <v>30686.439309999998</v>
      </c>
      <c r="I123" s="40">
        <v>17093.092399999998</v>
      </c>
      <c r="J123" s="40">
        <v>0</v>
      </c>
      <c r="K123" s="40">
        <v>285161.09068000002</v>
      </c>
      <c r="L123" s="40">
        <v>2496390.18206</v>
      </c>
      <c r="M123" s="40">
        <f t="shared" si="7"/>
        <v>2798644.3651399999</v>
      </c>
      <c r="N123" s="40">
        <f t="shared" si="8"/>
        <v>2829330.8044499997</v>
      </c>
      <c r="O123" s="40">
        <v>39047.05934</v>
      </c>
      <c r="P123" s="40">
        <f t="shared" si="9"/>
        <v>2868377.8637899999</v>
      </c>
    </row>
    <row r="124" spans="1:16" x14ac:dyDescent="0.3">
      <c r="A124" s="19"/>
      <c r="B124" s="48" t="s">
        <v>191</v>
      </c>
      <c r="C124" s="40">
        <v>0</v>
      </c>
      <c r="D124" s="40">
        <v>0</v>
      </c>
      <c r="E124" s="40">
        <f t="shared" si="5"/>
        <v>0</v>
      </c>
      <c r="F124" s="40">
        <v>0</v>
      </c>
      <c r="G124" s="40">
        <v>30308.113980000002</v>
      </c>
      <c r="H124" s="40">
        <f t="shared" si="6"/>
        <v>30308.113980000002</v>
      </c>
      <c r="I124" s="40">
        <v>17086.082180000001</v>
      </c>
      <c r="J124" s="40">
        <v>0</v>
      </c>
      <c r="K124" s="40">
        <v>284561.09226</v>
      </c>
      <c r="L124" s="40">
        <v>2489186.0821799999</v>
      </c>
      <c r="M124" s="40">
        <f t="shared" si="7"/>
        <v>2790833.2566200001</v>
      </c>
      <c r="N124" s="40">
        <f t="shared" si="8"/>
        <v>2821141.3706</v>
      </c>
      <c r="O124" s="40">
        <v>38804.919200000004</v>
      </c>
      <c r="P124" s="40">
        <f t="shared" si="9"/>
        <v>2859946.2897999999</v>
      </c>
    </row>
    <row r="125" spans="1:16" x14ac:dyDescent="0.3">
      <c r="A125" s="19"/>
      <c r="B125" s="48" t="s">
        <v>192</v>
      </c>
      <c r="C125" s="40">
        <v>0</v>
      </c>
      <c r="D125" s="40">
        <v>0</v>
      </c>
      <c r="E125" s="40">
        <f t="shared" si="5"/>
        <v>0</v>
      </c>
      <c r="F125" s="40">
        <v>0</v>
      </c>
      <c r="G125" s="40">
        <v>30639.573469999999</v>
      </c>
      <c r="H125" s="40">
        <f t="shared" si="6"/>
        <v>30639.573469999999</v>
      </c>
      <c r="I125" s="40">
        <v>17071.38783</v>
      </c>
      <c r="J125" s="40">
        <v>0</v>
      </c>
      <c r="K125" s="40">
        <v>283932.60668000003</v>
      </c>
      <c r="L125" s="40">
        <v>2487996.1199699999</v>
      </c>
      <c r="M125" s="40">
        <f t="shared" si="7"/>
        <v>2789000.11448</v>
      </c>
      <c r="N125" s="40">
        <f t="shared" si="8"/>
        <v>2819639.6879500002</v>
      </c>
      <c r="O125" s="40">
        <v>40246.821100000001</v>
      </c>
      <c r="P125" s="40">
        <f t="shared" si="9"/>
        <v>2859886.50905</v>
      </c>
    </row>
    <row r="126" spans="1:16" x14ac:dyDescent="0.3">
      <c r="A126" s="19"/>
      <c r="B126" s="48" t="s">
        <v>193</v>
      </c>
      <c r="C126" s="40">
        <v>0</v>
      </c>
      <c r="D126" s="40">
        <v>0</v>
      </c>
      <c r="E126" s="40">
        <f t="shared" si="5"/>
        <v>0</v>
      </c>
      <c r="F126" s="40">
        <v>0</v>
      </c>
      <c r="G126" s="40">
        <v>30850.339479999999</v>
      </c>
      <c r="H126" s="40">
        <f t="shared" si="6"/>
        <v>30850.339479999999</v>
      </c>
      <c r="I126" s="40">
        <v>18061.237829999998</v>
      </c>
      <c r="J126" s="40">
        <v>0</v>
      </c>
      <c r="K126" s="40">
        <v>290204.13208000001</v>
      </c>
      <c r="L126" s="40">
        <v>2487053.3823899999</v>
      </c>
      <c r="M126" s="40">
        <f t="shared" si="7"/>
        <v>2795318.7522999998</v>
      </c>
      <c r="N126" s="40">
        <f t="shared" si="8"/>
        <v>2826169.0917799999</v>
      </c>
      <c r="O126" s="40">
        <v>40756.109420000001</v>
      </c>
      <c r="P126" s="40">
        <f t="shared" si="9"/>
        <v>2866925.2012</v>
      </c>
    </row>
    <row r="127" spans="1:16" x14ac:dyDescent="0.3">
      <c r="A127" s="19"/>
      <c r="B127" s="48" t="s">
        <v>194</v>
      </c>
      <c r="C127" s="40">
        <v>0</v>
      </c>
      <c r="D127" s="40">
        <v>0</v>
      </c>
      <c r="E127" s="40">
        <f t="shared" si="5"/>
        <v>0</v>
      </c>
      <c r="F127" s="40">
        <v>0</v>
      </c>
      <c r="G127" s="40">
        <v>30630.622960000001</v>
      </c>
      <c r="H127" s="40">
        <f t="shared" si="6"/>
        <v>30630.622960000001</v>
      </c>
      <c r="I127" s="40">
        <v>18041.993260000003</v>
      </c>
      <c r="J127" s="40">
        <v>0</v>
      </c>
      <c r="K127" s="40">
        <v>288633.37348000001</v>
      </c>
      <c r="L127" s="40">
        <v>2479941.80168</v>
      </c>
      <c r="M127" s="40">
        <f t="shared" si="7"/>
        <v>2786617.16842</v>
      </c>
      <c r="N127" s="40">
        <f t="shared" si="8"/>
        <v>2817247.7913799998</v>
      </c>
      <c r="O127" s="40">
        <v>40919.983839999994</v>
      </c>
      <c r="P127" s="40">
        <f t="shared" si="9"/>
        <v>2858167.7752199997</v>
      </c>
    </row>
    <row r="128" spans="1:16" x14ac:dyDescent="0.3">
      <c r="A128" s="19"/>
      <c r="B128" s="48" t="s">
        <v>195</v>
      </c>
      <c r="C128" s="40">
        <v>0</v>
      </c>
      <c r="D128" s="40">
        <v>0</v>
      </c>
      <c r="E128" s="40">
        <f t="shared" si="5"/>
        <v>0</v>
      </c>
      <c r="F128" s="40">
        <v>0</v>
      </c>
      <c r="G128" s="40">
        <v>30323.972559999998</v>
      </c>
      <c r="H128" s="40">
        <f t="shared" si="6"/>
        <v>30323.972559999998</v>
      </c>
      <c r="I128" s="40">
        <v>18014.116109999999</v>
      </c>
      <c r="J128" s="40">
        <v>0</v>
      </c>
      <c r="K128" s="40">
        <v>291291.44633999997</v>
      </c>
      <c r="L128" s="40">
        <v>2469638.54483</v>
      </c>
      <c r="M128" s="40">
        <f t="shared" si="7"/>
        <v>2778944.1072800001</v>
      </c>
      <c r="N128" s="40">
        <f t="shared" si="8"/>
        <v>2809268.0798400003</v>
      </c>
      <c r="O128" s="40">
        <v>38925.522539999998</v>
      </c>
      <c r="P128" s="40">
        <f t="shared" si="9"/>
        <v>2848193.6023800001</v>
      </c>
    </row>
    <row r="129" spans="1:16" x14ac:dyDescent="0.3">
      <c r="A129" s="19"/>
      <c r="B129" s="48" t="s">
        <v>196</v>
      </c>
      <c r="C129" s="40">
        <v>0</v>
      </c>
      <c r="D129" s="40">
        <v>0</v>
      </c>
      <c r="E129" s="40">
        <f t="shared" si="5"/>
        <v>0</v>
      </c>
      <c r="F129" s="40">
        <v>0</v>
      </c>
      <c r="G129" s="40">
        <v>30618.503079999999</v>
      </c>
      <c r="H129" s="40">
        <f t="shared" si="6"/>
        <v>30618.503079999999</v>
      </c>
      <c r="I129" s="40">
        <v>19640.914190000003</v>
      </c>
      <c r="J129" s="40">
        <v>0</v>
      </c>
      <c r="K129" s="40">
        <v>607746.14162000001</v>
      </c>
      <c r="L129" s="40">
        <v>2570525.8730100002</v>
      </c>
      <c r="M129" s="40">
        <f t="shared" si="7"/>
        <v>3197912.92882</v>
      </c>
      <c r="N129" s="40">
        <f t="shared" si="8"/>
        <v>3228531.4319000002</v>
      </c>
      <c r="O129" s="40">
        <v>37105.856280000007</v>
      </c>
      <c r="P129" s="40">
        <f t="shared" si="9"/>
        <v>3265637.2881800001</v>
      </c>
    </row>
    <row r="130" spans="1:16" x14ac:dyDescent="0.3">
      <c r="A130" s="19"/>
      <c r="B130" s="48" t="s">
        <v>197</v>
      </c>
      <c r="C130" s="40">
        <v>0</v>
      </c>
      <c r="D130" s="40">
        <v>0</v>
      </c>
      <c r="E130" s="40">
        <f t="shared" si="5"/>
        <v>0</v>
      </c>
      <c r="F130" s="40">
        <v>0</v>
      </c>
      <c r="G130" s="40">
        <v>30727.79637</v>
      </c>
      <c r="H130" s="40">
        <f t="shared" si="6"/>
        <v>30727.79637</v>
      </c>
      <c r="I130" s="40">
        <v>19610.794109999999</v>
      </c>
      <c r="J130" s="40">
        <v>0</v>
      </c>
      <c r="K130" s="40">
        <v>602896.62987000006</v>
      </c>
      <c r="L130" s="40">
        <v>2567266.7049099999</v>
      </c>
      <c r="M130" s="40">
        <f t="shared" si="7"/>
        <v>3189774.1288899998</v>
      </c>
      <c r="N130" s="40">
        <f t="shared" si="8"/>
        <v>3220501.9252599999</v>
      </c>
      <c r="O130" s="40">
        <v>33210.26124</v>
      </c>
      <c r="P130" s="40">
        <f t="shared" si="9"/>
        <v>3253712.1864999998</v>
      </c>
    </row>
    <row r="131" spans="1:16" x14ac:dyDescent="0.3">
      <c r="A131" s="19"/>
      <c r="B131" s="48" t="s">
        <v>198</v>
      </c>
      <c r="C131" s="40">
        <v>0</v>
      </c>
      <c r="D131" s="40">
        <v>0</v>
      </c>
      <c r="E131" s="40">
        <f t="shared" si="5"/>
        <v>0</v>
      </c>
      <c r="F131" s="40">
        <v>0</v>
      </c>
      <c r="G131" s="40">
        <v>30408.992890000001</v>
      </c>
      <c r="H131" s="40">
        <f t="shared" si="6"/>
        <v>30408.992890000001</v>
      </c>
      <c r="I131" s="40">
        <v>19580.34806</v>
      </c>
      <c r="J131" s="40">
        <v>0</v>
      </c>
      <c r="K131" s="40">
        <v>586648.33140000002</v>
      </c>
      <c r="L131" s="40">
        <v>2563646.1663500001</v>
      </c>
      <c r="M131" s="40">
        <f t="shared" si="7"/>
        <v>3169874.8458099999</v>
      </c>
      <c r="N131" s="40">
        <f t="shared" si="8"/>
        <v>3200283.8386999997</v>
      </c>
      <c r="O131" s="40">
        <v>33396.601880000002</v>
      </c>
      <c r="P131" s="40">
        <f t="shared" si="9"/>
        <v>3233680.4405799997</v>
      </c>
    </row>
    <row r="132" spans="1:16" x14ac:dyDescent="0.3">
      <c r="A132" s="19"/>
      <c r="B132" s="48" t="s">
        <v>199</v>
      </c>
      <c r="C132" s="40">
        <v>0</v>
      </c>
      <c r="D132" s="40">
        <v>0</v>
      </c>
      <c r="E132" s="40">
        <f t="shared" si="5"/>
        <v>0</v>
      </c>
      <c r="F132" s="40">
        <v>0</v>
      </c>
      <c r="G132" s="40">
        <v>30287.212600000003</v>
      </c>
      <c r="H132" s="40">
        <f t="shared" si="6"/>
        <v>30287.212600000003</v>
      </c>
      <c r="I132" s="40">
        <v>19346.704040000001</v>
      </c>
      <c r="J132" s="40">
        <v>0</v>
      </c>
      <c r="K132" s="40">
        <v>589040.34961999999</v>
      </c>
      <c r="L132" s="40">
        <v>2558614.9269899996</v>
      </c>
      <c r="M132" s="40">
        <f t="shared" si="7"/>
        <v>3167001.9806499993</v>
      </c>
      <c r="N132" s="40">
        <f t="shared" si="8"/>
        <v>3197289.1932499995</v>
      </c>
      <c r="O132" s="40">
        <v>52761.240939999996</v>
      </c>
      <c r="P132" s="40">
        <f t="shared" si="9"/>
        <v>3250050.4341899995</v>
      </c>
    </row>
    <row r="133" spans="1:16" x14ac:dyDescent="0.3">
      <c r="A133" s="19"/>
      <c r="B133" s="48" t="s">
        <v>200</v>
      </c>
      <c r="C133" s="40">
        <v>0</v>
      </c>
      <c r="D133" s="40">
        <v>0</v>
      </c>
      <c r="E133" s="40">
        <f t="shared" si="5"/>
        <v>0</v>
      </c>
      <c r="F133" s="40">
        <v>0</v>
      </c>
      <c r="G133" s="40">
        <v>28588.814609999998</v>
      </c>
      <c r="H133" s="40">
        <f t="shared" si="6"/>
        <v>28588.814609999998</v>
      </c>
      <c r="I133" s="40">
        <v>19300.96054</v>
      </c>
      <c r="J133" s="40">
        <v>0</v>
      </c>
      <c r="K133" s="40">
        <v>585661.86713999999</v>
      </c>
      <c r="L133" s="40">
        <v>2549304.1047700001</v>
      </c>
      <c r="M133" s="40">
        <f t="shared" si="7"/>
        <v>3154266.9324500002</v>
      </c>
      <c r="N133" s="40">
        <f t="shared" si="8"/>
        <v>3182855.74706</v>
      </c>
      <c r="O133" s="40">
        <v>52539.148580000001</v>
      </c>
      <c r="P133" s="40">
        <f t="shared" si="9"/>
        <v>3235394.8956399998</v>
      </c>
    </row>
    <row r="134" spans="1:16" x14ac:dyDescent="0.3">
      <c r="A134" s="19"/>
      <c r="B134" s="48" t="s">
        <v>201</v>
      </c>
      <c r="C134" s="40">
        <v>0</v>
      </c>
      <c r="D134" s="40">
        <v>0</v>
      </c>
      <c r="E134" s="40">
        <f t="shared" si="5"/>
        <v>0</v>
      </c>
      <c r="F134" s="40">
        <v>0</v>
      </c>
      <c r="G134" s="40">
        <v>29712.67713</v>
      </c>
      <c r="H134" s="40">
        <f t="shared" si="6"/>
        <v>29712.67713</v>
      </c>
      <c r="I134" s="40">
        <v>19455.750469999999</v>
      </c>
      <c r="J134" s="40">
        <v>0</v>
      </c>
      <c r="K134" s="40">
        <v>579455.73829999997</v>
      </c>
      <c r="L134" s="40">
        <v>2545558.7726100003</v>
      </c>
      <c r="M134" s="40">
        <f t="shared" si="7"/>
        <v>3144470.26138</v>
      </c>
      <c r="N134" s="40">
        <f t="shared" si="8"/>
        <v>3174182.9385100002</v>
      </c>
      <c r="O134" s="40">
        <v>52320.976479999998</v>
      </c>
      <c r="P134" s="40">
        <f t="shared" si="9"/>
        <v>3226503.9149900004</v>
      </c>
    </row>
    <row r="135" spans="1:16" x14ac:dyDescent="0.3">
      <c r="A135" s="19"/>
      <c r="B135" s="48" t="s">
        <v>202</v>
      </c>
      <c r="C135" s="40">
        <v>0</v>
      </c>
      <c r="D135" s="40">
        <v>0</v>
      </c>
      <c r="E135" s="40">
        <f t="shared" si="5"/>
        <v>0</v>
      </c>
      <c r="F135" s="40">
        <v>0</v>
      </c>
      <c r="G135" s="40">
        <v>30200.784449999999</v>
      </c>
      <c r="H135" s="40">
        <f t="shared" si="6"/>
        <v>30200.784449999999</v>
      </c>
      <c r="I135" s="40">
        <v>19214.153579999998</v>
      </c>
      <c r="J135" s="40">
        <v>0</v>
      </c>
      <c r="K135" s="40">
        <v>576423.6855599999</v>
      </c>
      <c r="L135" s="40">
        <v>2544150.8117300002</v>
      </c>
      <c r="M135" s="40">
        <f t="shared" si="7"/>
        <v>3139788.65087</v>
      </c>
      <c r="N135" s="40">
        <f t="shared" si="8"/>
        <v>3169989.4353200002</v>
      </c>
      <c r="O135" s="40">
        <v>52078.973920000004</v>
      </c>
      <c r="P135" s="40">
        <f t="shared" si="9"/>
        <v>3222068.4092399999</v>
      </c>
    </row>
    <row r="136" spans="1:16" x14ac:dyDescent="0.3">
      <c r="A136" s="19"/>
      <c r="B136" s="48" t="s">
        <v>203</v>
      </c>
      <c r="C136" s="40">
        <v>0</v>
      </c>
      <c r="D136" s="40">
        <v>0</v>
      </c>
      <c r="E136" s="40">
        <f t="shared" si="5"/>
        <v>0</v>
      </c>
      <c r="F136" s="40">
        <v>0</v>
      </c>
      <c r="G136" s="40">
        <v>29926.569670000001</v>
      </c>
      <c r="H136" s="40">
        <f t="shared" si="6"/>
        <v>29926.569670000001</v>
      </c>
      <c r="I136" s="40">
        <v>19172.133170000001</v>
      </c>
      <c r="J136" s="40">
        <v>0</v>
      </c>
      <c r="K136" s="40">
        <v>572299.91101000004</v>
      </c>
      <c r="L136" s="40">
        <v>2533480.7426199997</v>
      </c>
      <c r="M136" s="40">
        <f t="shared" si="7"/>
        <v>3124952.7867999999</v>
      </c>
      <c r="N136" s="40">
        <f t="shared" si="8"/>
        <v>3154879.35647</v>
      </c>
      <c r="O136" s="40">
        <v>51877.253539999998</v>
      </c>
      <c r="P136" s="40">
        <f t="shared" si="9"/>
        <v>3206756.6100099999</v>
      </c>
    </row>
    <row r="137" spans="1:16" x14ac:dyDescent="0.3">
      <c r="A137" s="19"/>
      <c r="B137" s="48" t="s">
        <v>204</v>
      </c>
      <c r="C137" s="40">
        <v>0</v>
      </c>
      <c r="D137" s="40">
        <v>0</v>
      </c>
      <c r="E137" s="40">
        <f t="shared" ref="E137:E173" si="10">SUM(C137:D137)</f>
        <v>0</v>
      </c>
      <c r="F137" s="40">
        <v>0</v>
      </c>
      <c r="G137" s="40">
        <v>29797.046999999999</v>
      </c>
      <c r="H137" s="40">
        <f t="shared" ref="H137:H173" si="11">SUM(F137:G137)</f>
        <v>29797.046999999999</v>
      </c>
      <c r="I137" s="40">
        <v>19140.787260000001</v>
      </c>
      <c r="J137" s="40">
        <v>0</v>
      </c>
      <c r="K137" s="40">
        <v>586191.14989</v>
      </c>
      <c r="L137" s="40">
        <v>2533353.6349899997</v>
      </c>
      <c r="M137" s="40">
        <f t="shared" ref="M137:M173" si="12">SUM(I137:L137)</f>
        <v>3138685.5721399998</v>
      </c>
      <c r="N137" s="40">
        <f t="shared" ref="N137:N173" si="13">M137+H137+E137</f>
        <v>3168482.6191399996</v>
      </c>
      <c r="O137" s="40">
        <v>51677.651559999998</v>
      </c>
      <c r="P137" s="40">
        <f t="shared" si="9"/>
        <v>3220160.2706999998</v>
      </c>
    </row>
    <row r="138" spans="1:16" x14ac:dyDescent="0.3">
      <c r="A138" s="19"/>
      <c r="B138" s="48" t="s">
        <v>205</v>
      </c>
      <c r="C138" s="40">
        <v>0</v>
      </c>
      <c r="D138" s="40">
        <v>0</v>
      </c>
      <c r="E138" s="40">
        <f t="shared" si="10"/>
        <v>0</v>
      </c>
      <c r="F138" s="40">
        <v>0</v>
      </c>
      <c r="G138" s="40">
        <v>29745.536230000002</v>
      </c>
      <c r="H138" s="40">
        <f t="shared" si="11"/>
        <v>29745.536230000002</v>
      </c>
      <c r="I138" s="40">
        <v>18876.877270000001</v>
      </c>
      <c r="J138" s="40">
        <v>0</v>
      </c>
      <c r="K138" s="40">
        <v>598103.43893299997</v>
      </c>
      <c r="L138" s="40">
        <v>2527365.6762600001</v>
      </c>
      <c r="M138" s="40">
        <f t="shared" si="12"/>
        <v>3144345.9924630001</v>
      </c>
      <c r="N138" s="40">
        <f t="shared" si="13"/>
        <v>3174091.5286930003</v>
      </c>
      <c r="O138" s="40">
        <v>51504.196879999996</v>
      </c>
      <c r="P138" s="40">
        <f t="shared" ref="P138:P173" si="14">N138+O138</f>
        <v>3225595.7255730005</v>
      </c>
    </row>
    <row r="139" spans="1:16" x14ac:dyDescent="0.3">
      <c r="A139" s="19"/>
      <c r="B139" s="48" t="s">
        <v>206</v>
      </c>
      <c r="C139" s="40">
        <v>0</v>
      </c>
      <c r="D139" s="40">
        <v>0</v>
      </c>
      <c r="E139" s="40">
        <f t="shared" si="10"/>
        <v>0</v>
      </c>
      <c r="F139" s="40">
        <v>0</v>
      </c>
      <c r="G139" s="40">
        <v>30775.413089999998</v>
      </c>
      <c r="H139" s="40">
        <f t="shared" si="11"/>
        <v>30775.413089999998</v>
      </c>
      <c r="I139" s="40">
        <v>19715.286980000001</v>
      </c>
      <c r="J139" s="40">
        <v>0</v>
      </c>
      <c r="K139" s="40">
        <v>593241.49914999993</v>
      </c>
      <c r="L139" s="40">
        <v>2529097.1650999999</v>
      </c>
      <c r="M139" s="40">
        <f t="shared" si="12"/>
        <v>3142053.9512299998</v>
      </c>
      <c r="N139" s="40">
        <f t="shared" si="13"/>
        <v>3172829.3643199997</v>
      </c>
      <c r="O139" s="40">
        <v>49009.837240000001</v>
      </c>
      <c r="P139" s="40">
        <f t="shared" si="14"/>
        <v>3221839.2015599995</v>
      </c>
    </row>
    <row r="140" spans="1:16" x14ac:dyDescent="0.3">
      <c r="A140" s="19"/>
      <c r="B140" s="48" t="s">
        <v>207</v>
      </c>
      <c r="C140" s="40">
        <v>0</v>
      </c>
      <c r="D140" s="40">
        <v>0</v>
      </c>
      <c r="E140" s="40">
        <f t="shared" si="10"/>
        <v>0</v>
      </c>
      <c r="F140" s="40">
        <v>0</v>
      </c>
      <c r="G140" s="40">
        <v>30685.75634</v>
      </c>
      <c r="H140" s="40">
        <f t="shared" si="11"/>
        <v>30685.75634</v>
      </c>
      <c r="I140" s="40">
        <v>19681.81666</v>
      </c>
      <c r="J140" s="40">
        <v>20000</v>
      </c>
      <c r="K140" s="40">
        <v>591736.97716999997</v>
      </c>
      <c r="L140" s="40">
        <v>2531616.6478599999</v>
      </c>
      <c r="M140" s="40">
        <f t="shared" si="12"/>
        <v>3163035.4416899998</v>
      </c>
      <c r="N140" s="40">
        <f t="shared" si="13"/>
        <v>3193721.1980299996</v>
      </c>
      <c r="O140" s="40">
        <v>50615.763959999997</v>
      </c>
      <c r="P140" s="40">
        <f t="shared" si="14"/>
        <v>3244336.9619899997</v>
      </c>
    </row>
    <row r="141" spans="1:16" x14ac:dyDescent="0.3">
      <c r="A141" s="19"/>
      <c r="B141" s="48" t="s">
        <v>208</v>
      </c>
      <c r="C141" s="40">
        <v>0</v>
      </c>
      <c r="D141" s="40">
        <v>0</v>
      </c>
      <c r="E141" s="40">
        <f t="shared" si="10"/>
        <v>0</v>
      </c>
      <c r="F141" s="40">
        <v>0</v>
      </c>
      <c r="G141" s="40">
        <v>30353.02924</v>
      </c>
      <c r="H141" s="40">
        <f t="shared" si="11"/>
        <v>30353.02924</v>
      </c>
      <c r="I141" s="40">
        <v>19415.943059999998</v>
      </c>
      <c r="J141" s="40">
        <v>0</v>
      </c>
      <c r="K141" s="40">
        <v>585869.16628</v>
      </c>
      <c r="L141" s="40">
        <v>2525247.1029300001</v>
      </c>
      <c r="M141" s="40">
        <f t="shared" si="12"/>
        <v>3130532.21227</v>
      </c>
      <c r="N141" s="40">
        <f t="shared" si="13"/>
        <v>3160885.2415100001</v>
      </c>
      <c r="O141" s="40">
        <v>45364.278099999996</v>
      </c>
      <c r="P141" s="40">
        <f t="shared" si="14"/>
        <v>3206249.5196099998</v>
      </c>
    </row>
    <row r="142" spans="1:16" x14ac:dyDescent="0.3">
      <c r="A142" s="19"/>
      <c r="B142" s="48" t="s">
        <v>209</v>
      </c>
      <c r="C142" s="40">
        <v>0</v>
      </c>
      <c r="D142" s="40">
        <v>0</v>
      </c>
      <c r="E142" s="40">
        <f t="shared" si="10"/>
        <v>0</v>
      </c>
      <c r="F142" s="40">
        <v>0</v>
      </c>
      <c r="G142" s="40">
        <v>30608.405699999999</v>
      </c>
      <c r="H142" s="40">
        <f t="shared" si="11"/>
        <v>30608.405699999999</v>
      </c>
      <c r="I142" s="40">
        <v>19381.95881</v>
      </c>
      <c r="J142" s="40">
        <v>0</v>
      </c>
      <c r="K142" s="40">
        <v>609522.21529999992</v>
      </c>
      <c r="L142" s="40">
        <v>2526458.1233699997</v>
      </c>
      <c r="M142" s="40">
        <f t="shared" si="12"/>
        <v>3155362.2974799997</v>
      </c>
      <c r="N142" s="40">
        <f t="shared" si="13"/>
        <v>3185970.7031799997</v>
      </c>
      <c r="O142" s="40">
        <v>45216.258739999997</v>
      </c>
      <c r="P142" s="40">
        <f t="shared" si="14"/>
        <v>3231186.9619199997</v>
      </c>
    </row>
    <row r="143" spans="1:16" x14ac:dyDescent="0.3">
      <c r="A143" s="19"/>
      <c r="B143" s="48" t="s">
        <v>210</v>
      </c>
      <c r="C143" s="40">
        <v>0</v>
      </c>
      <c r="D143" s="40">
        <v>0</v>
      </c>
      <c r="E143" s="40">
        <f t="shared" si="10"/>
        <v>0</v>
      </c>
      <c r="F143" s="40">
        <v>0</v>
      </c>
      <c r="G143" s="40">
        <v>30384.23849</v>
      </c>
      <c r="H143" s="40">
        <f t="shared" si="11"/>
        <v>30384.23849</v>
      </c>
      <c r="I143" s="40">
        <v>19342.988300000001</v>
      </c>
      <c r="J143" s="40">
        <v>0</v>
      </c>
      <c r="K143" s="40">
        <v>613740.47560000001</v>
      </c>
      <c r="L143" s="40">
        <v>2529678.1061900002</v>
      </c>
      <c r="M143" s="40">
        <f t="shared" si="12"/>
        <v>3162761.5700900001</v>
      </c>
      <c r="N143" s="40">
        <f t="shared" si="13"/>
        <v>3193145.80858</v>
      </c>
      <c r="O143" s="40">
        <v>46188.90266</v>
      </c>
      <c r="P143" s="40">
        <f t="shared" si="14"/>
        <v>3239334.7112400001</v>
      </c>
    </row>
    <row r="144" spans="1:16" x14ac:dyDescent="0.3">
      <c r="A144" s="19"/>
      <c r="B144" s="48" t="s">
        <v>211</v>
      </c>
      <c r="C144" s="40">
        <v>0</v>
      </c>
      <c r="D144" s="40">
        <v>0</v>
      </c>
      <c r="E144" s="40">
        <f t="shared" si="10"/>
        <v>0</v>
      </c>
      <c r="F144" s="40">
        <v>0</v>
      </c>
      <c r="G144" s="40">
        <v>31114.533370000001</v>
      </c>
      <c r="H144" s="40">
        <f t="shared" si="11"/>
        <v>31114.533370000001</v>
      </c>
      <c r="I144" s="40">
        <v>19100.49757</v>
      </c>
      <c r="J144" s="40">
        <v>0</v>
      </c>
      <c r="K144" s="40">
        <v>624937.00592999998</v>
      </c>
      <c r="L144" s="40">
        <v>2530446.2152600004</v>
      </c>
      <c r="M144" s="40">
        <f t="shared" si="12"/>
        <v>3174483.7187600005</v>
      </c>
      <c r="N144" s="40">
        <f t="shared" si="13"/>
        <v>3205598.2521300004</v>
      </c>
      <c r="O144" s="40">
        <v>45830.61692</v>
      </c>
      <c r="P144" s="40">
        <f t="shared" si="14"/>
        <v>3251428.8690500003</v>
      </c>
    </row>
    <row r="145" spans="1:16" x14ac:dyDescent="0.3">
      <c r="A145" s="19"/>
      <c r="B145" s="48" t="s">
        <v>212</v>
      </c>
      <c r="C145" s="40">
        <v>0</v>
      </c>
      <c r="D145" s="40">
        <v>0</v>
      </c>
      <c r="E145" s="40">
        <f t="shared" si="10"/>
        <v>0</v>
      </c>
      <c r="F145" s="40">
        <v>0</v>
      </c>
      <c r="G145" s="40">
        <v>31279.574679999998</v>
      </c>
      <c r="H145" s="40">
        <f t="shared" si="11"/>
        <v>31279.574679999998</v>
      </c>
      <c r="I145" s="40">
        <v>19046.76209</v>
      </c>
      <c r="J145" s="40">
        <v>0</v>
      </c>
      <c r="K145" s="40">
        <v>619208.25133</v>
      </c>
      <c r="L145" s="40">
        <v>2519705.2614499996</v>
      </c>
      <c r="M145" s="40">
        <f t="shared" si="12"/>
        <v>3157960.2748699998</v>
      </c>
      <c r="N145" s="40">
        <f t="shared" si="13"/>
        <v>3189239.8495499999</v>
      </c>
      <c r="O145" s="40">
        <v>45622.125000000007</v>
      </c>
      <c r="P145" s="40">
        <f t="shared" si="14"/>
        <v>3234861.9745499999</v>
      </c>
    </row>
    <row r="146" spans="1:16" x14ac:dyDescent="0.3">
      <c r="A146" s="19"/>
      <c r="B146" s="48" t="s">
        <v>213</v>
      </c>
      <c r="C146" s="40">
        <v>0</v>
      </c>
      <c r="D146" s="40">
        <v>0</v>
      </c>
      <c r="E146" s="40">
        <f t="shared" si="10"/>
        <v>0</v>
      </c>
      <c r="F146" s="40">
        <v>0</v>
      </c>
      <c r="G146" s="40">
        <v>32176.616429999998</v>
      </c>
      <c r="H146" s="40">
        <f t="shared" si="11"/>
        <v>32176.616429999998</v>
      </c>
      <c r="I146" s="40">
        <v>19017.215210000002</v>
      </c>
      <c r="J146" s="40">
        <v>0</v>
      </c>
      <c r="K146" s="40">
        <v>629899.32832000009</v>
      </c>
      <c r="L146" s="40">
        <v>2521783.2627099999</v>
      </c>
      <c r="M146" s="40">
        <f t="shared" si="12"/>
        <v>3170699.8062399998</v>
      </c>
      <c r="N146" s="40">
        <f t="shared" si="13"/>
        <v>3202876.4226699998</v>
      </c>
      <c r="O146" s="40">
        <v>45258.65868</v>
      </c>
      <c r="P146" s="40">
        <f t="shared" si="14"/>
        <v>3248135.0813499996</v>
      </c>
    </row>
    <row r="147" spans="1:16" x14ac:dyDescent="0.3">
      <c r="A147" s="19"/>
      <c r="B147" s="48" t="s">
        <v>214</v>
      </c>
      <c r="C147" s="40">
        <v>0</v>
      </c>
      <c r="D147" s="40">
        <v>0</v>
      </c>
      <c r="E147" s="40">
        <f t="shared" si="10"/>
        <v>0</v>
      </c>
      <c r="F147" s="40">
        <v>0</v>
      </c>
      <c r="G147" s="40">
        <v>32049.487779999999</v>
      </c>
      <c r="H147" s="40">
        <f t="shared" si="11"/>
        <v>32049.487779999999</v>
      </c>
      <c r="I147" s="40">
        <v>18763.910500000002</v>
      </c>
      <c r="J147" s="40">
        <v>0</v>
      </c>
      <c r="K147" s="40">
        <v>631829.79477000004</v>
      </c>
      <c r="L147" s="40">
        <v>2528103.0649999999</v>
      </c>
      <c r="M147" s="40">
        <f t="shared" si="12"/>
        <v>3178696.7702700002</v>
      </c>
      <c r="N147" s="40">
        <f t="shared" si="13"/>
        <v>3210746.2580500003</v>
      </c>
      <c r="O147" s="40">
        <v>44934.128540000005</v>
      </c>
      <c r="P147" s="40">
        <f t="shared" si="14"/>
        <v>3255680.3865900002</v>
      </c>
    </row>
    <row r="148" spans="1:16" x14ac:dyDescent="0.3">
      <c r="A148" s="19"/>
      <c r="B148" s="48" t="s">
        <v>215</v>
      </c>
      <c r="C148" s="40">
        <v>0</v>
      </c>
      <c r="D148" s="40">
        <v>0</v>
      </c>
      <c r="E148" s="40">
        <f t="shared" si="10"/>
        <v>0</v>
      </c>
      <c r="F148" s="40">
        <v>0</v>
      </c>
      <c r="G148" s="40">
        <v>32511.444780000002</v>
      </c>
      <c r="H148" s="40">
        <f t="shared" si="11"/>
        <v>32511.444780000002</v>
      </c>
      <c r="I148" s="40">
        <v>18717.96067</v>
      </c>
      <c r="J148" s="40">
        <v>0</v>
      </c>
      <c r="K148" s="40">
        <v>619015.60936</v>
      </c>
      <c r="L148" s="40">
        <v>2519870.0564299999</v>
      </c>
      <c r="M148" s="40">
        <f t="shared" si="12"/>
        <v>3157603.6264599999</v>
      </c>
      <c r="N148" s="40">
        <f t="shared" si="13"/>
        <v>3190115.07124</v>
      </c>
      <c r="O148" s="40">
        <v>44752.116479999997</v>
      </c>
      <c r="P148" s="40">
        <f t="shared" si="14"/>
        <v>3234867.1877199998</v>
      </c>
    </row>
    <row r="149" spans="1:16" x14ac:dyDescent="0.3">
      <c r="A149" s="19"/>
      <c r="B149" s="48" t="s">
        <v>216</v>
      </c>
      <c r="C149" s="40">
        <v>0</v>
      </c>
      <c r="D149" s="40">
        <v>0</v>
      </c>
      <c r="E149" s="40">
        <f t="shared" si="10"/>
        <v>0</v>
      </c>
      <c r="F149" s="40">
        <v>0</v>
      </c>
      <c r="G149" s="40">
        <v>32342.916940000003</v>
      </c>
      <c r="H149" s="40">
        <f t="shared" si="11"/>
        <v>32342.916940000003</v>
      </c>
      <c r="I149" s="40">
        <v>18683.275859999998</v>
      </c>
      <c r="J149" s="40">
        <v>0</v>
      </c>
      <c r="K149" s="40">
        <v>659308.22120000003</v>
      </c>
      <c r="L149" s="40">
        <v>2524713.1951199998</v>
      </c>
      <c r="M149" s="40">
        <f t="shared" si="12"/>
        <v>3202704.6921799998</v>
      </c>
      <c r="N149" s="40">
        <f t="shared" si="13"/>
        <v>3235047.6091199997</v>
      </c>
      <c r="O149" s="40">
        <v>44590.265639999998</v>
      </c>
      <c r="P149" s="40">
        <f t="shared" si="14"/>
        <v>3279637.8747599996</v>
      </c>
    </row>
    <row r="150" spans="1:16" x14ac:dyDescent="0.3">
      <c r="A150" s="19"/>
      <c r="B150" s="48" t="s">
        <v>217</v>
      </c>
      <c r="C150" s="40">
        <v>0</v>
      </c>
      <c r="D150" s="40">
        <v>0</v>
      </c>
      <c r="E150" s="40">
        <f t="shared" si="10"/>
        <v>0</v>
      </c>
      <c r="F150" s="40">
        <v>0</v>
      </c>
      <c r="G150" s="40">
        <v>34606.114750000001</v>
      </c>
      <c r="H150" s="40">
        <f t="shared" si="11"/>
        <v>34606.114750000001</v>
      </c>
      <c r="I150" s="40">
        <v>18425.13191</v>
      </c>
      <c r="J150" s="40">
        <v>0</v>
      </c>
      <c r="K150" s="40">
        <v>644825.14038</v>
      </c>
      <c r="L150" s="40">
        <v>2520835.3877900001</v>
      </c>
      <c r="M150" s="40">
        <f t="shared" si="12"/>
        <v>3184085.6600799998</v>
      </c>
      <c r="N150" s="40">
        <f t="shared" si="13"/>
        <v>3218691.77483</v>
      </c>
      <c r="O150" s="40">
        <v>42113.573060000002</v>
      </c>
      <c r="P150" s="40">
        <f t="shared" si="14"/>
        <v>3260805.3478899999</v>
      </c>
    </row>
    <row r="151" spans="1:16" x14ac:dyDescent="0.3">
      <c r="A151" s="19"/>
      <c r="B151" s="48" t="s">
        <v>218</v>
      </c>
      <c r="C151" s="40">
        <v>0</v>
      </c>
      <c r="D151" s="40">
        <v>0</v>
      </c>
      <c r="E151" s="40">
        <f t="shared" si="10"/>
        <v>0</v>
      </c>
      <c r="F151" s="40">
        <v>0</v>
      </c>
      <c r="G151" s="40">
        <v>36736.685850000002</v>
      </c>
      <c r="H151" s="40">
        <f t="shared" si="11"/>
        <v>36736.685850000002</v>
      </c>
      <c r="I151" s="40">
        <v>18388.027620000001</v>
      </c>
      <c r="J151" s="40">
        <v>0</v>
      </c>
      <c r="K151" s="40">
        <v>683579.59720000008</v>
      </c>
      <c r="L151" s="40">
        <v>2525038.0893600001</v>
      </c>
      <c r="M151" s="40">
        <f t="shared" si="12"/>
        <v>3227005.7141800001</v>
      </c>
      <c r="N151" s="40">
        <f t="shared" si="13"/>
        <v>3263742.4000300001</v>
      </c>
      <c r="O151" s="40">
        <v>41902.855960000001</v>
      </c>
      <c r="P151" s="40">
        <f t="shared" si="14"/>
        <v>3305645.25599</v>
      </c>
    </row>
    <row r="152" spans="1:16" x14ac:dyDescent="0.3">
      <c r="A152" s="19"/>
      <c r="B152" s="48" t="s">
        <v>219</v>
      </c>
      <c r="C152" s="40">
        <v>0</v>
      </c>
      <c r="D152" s="40">
        <v>0</v>
      </c>
      <c r="E152" s="40">
        <f t="shared" si="10"/>
        <v>0</v>
      </c>
      <c r="F152" s="40">
        <v>0</v>
      </c>
      <c r="G152" s="40">
        <v>39238.50503</v>
      </c>
      <c r="H152" s="40">
        <f t="shared" si="11"/>
        <v>39238.50503</v>
      </c>
      <c r="I152" s="40">
        <v>18357.159530000001</v>
      </c>
      <c r="J152" s="40">
        <v>0</v>
      </c>
      <c r="K152" s="40">
        <v>688295.92622999998</v>
      </c>
      <c r="L152" s="40">
        <v>2526917.6893000002</v>
      </c>
      <c r="M152" s="40">
        <f t="shared" si="12"/>
        <v>3233570.7750599999</v>
      </c>
      <c r="N152" s="40">
        <f t="shared" si="13"/>
        <v>3272809.28009</v>
      </c>
      <c r="O152" s="40">
        <v>40451.552179999999</v>
      </c>
      <c r="P152" s="40">
        <f t="shared" si="14"/>
        <v>3313260.8322700001</v>
      </c>
    </row>
    <row r="153" spans="1:16" x14ac:dyDescent="0.3">
      <c r="A153" s="19"/>
      <c r="B153" s="48" t="s">
        <v>220</v>
      </c>
      <c r="C153" s="40">
        <v>0</v>
      </c>
      <c r="D153" s="40">
        <v>0</v>
      </c>
      <c r="E153" s="40">
        <f t="shared" si="10"/>
        <v>0</v>
      </c>
      <c r="F153" s="40">
        <v>0</v>
      </c>
      <c r="G153" s="40">
        <v>38809.1175</v>
      </c>
      <c r="H153" s="40">
        <f t="shared" si="11"/>
        <v>38809.1175</v>
      </c>
      <c r="I153" s="40">
        <v>18070.118059999997</v>
      </c>
      <c r="J153" s="40">
        <v>0</v>
      </c>
      <c r="K153" s="40">
        <v>682198.14128999994</v>
      </c>
      <c r="L153" s="40">
        <v>2527613.20156</v>
      </c>
      <c r="M153" s="40">
        <f t="shared" si="12"/>
        <v>3227881.4609099999</v>
      </c>
      <c r="N153" s="40">
        <f t="shared" si="13"/>
        <v>3266690.5784100001</v>
      </c>
      <c r="O153" s="40">
        <v>40282.017540000001</v>
      </c>
      <c r="P153" s="40">
        <f t="shared" si="14"/>
        <v>3306972.59595</v>
      </c>
    </row>
    <row r="154" spans="1:16" x14ac:dyDescent="0.3">
      <c r="A154" s="19"/>
      <c r="B154" s="48" t="s">
        <v>221</v>
      </c>
      <c r="C154" s="40">
        <v>0</v>
      </c>
      <c r="D154" s="40">
        <v>0</v>
      </c>
      <c r="E154" s="40">
        <f t="shared" si="10"/>
        <v>0</v>
      </c>
      <c r="F154" s="40">
        <v>0</v>
      </c>
      <c r="G154" s="40">
        <v>38748.473079999996</v>
      </c>
      <c r="H154" s="40">
        <f t="shared" si="11"/>
        <v>38748.473079999996</v>
      </c>
      <c r="I154" s="40">
        <v>18034.206739999998</v>
      </c>
      <c r="J154" s="40">
        <v>0</v>
      </c>
      <c r="K154" s="40">
        <v>682781.80484</v>
      </c>
      <c r="L154" s="40">
        <v>2529074.54067</v>
      </c>
      <c r="M154" s="40">
        <f t="shared" si="12"/>
        <v>3229890.5522500002</v>
      </c>
      <c r="N154" s="40">
        <f t="shared" si="13"/>
        <v>3268639.0253300001</v>
      </c>
      <c r="O154" s="40">
        <v>36648.339540000001</v>
      </c>
      <c r="P154" s="40">
        <f t="shared" si="14"/>
        <v>3305287.3648700002</v>
      </c>
    </row>
    <row r="155" spans="1:16" x14ac:dyDescent="0.3">
      <c r="A155" s="19"/>
      <c r="B155" s="48" t="s">
        <v>222</v>
      </c>
      <c r="C155" s="40">
        <v>0</v>
      </c>
      <c r="D155" s="40">
        <v>0</v>
      </c>
      <c r="E155" s="40">
        <f t="shared" si="10"/>
        <v>0</v>
      </c>
      <c r="F155" s="40">
        <v>0</v>
      </c>
      <c r="G155" s="40">
        <v>38544.742590000002</v>
      </c>
      <c r="H155" s="40">
        <f t="shared" si="11"/>
        <v>38544.742590000002</v>
      </c>
      <c r="I155" s="40">
        <v>18010.20378</v>
      </c>
      <c r="J155" s="40">
        <v>0</v>
      </c>
      <c r="K155" s="40">
        <v>674858.26990999992</v>
      </c>
      <c r="L155" s="40">
        <v>2533903.1003</v>
      </c>
      <c r="M155" s="40">
        <f t="shared" si="12"/>
        <v>3226771.5739899999</v>
      </c>
      <c r="N155" s="40">
        <f t="shared" si="13"/>
        <v>3265316.3165799999</v>
      </c>
      <c r="O155" s="40">
        <v>37431.822319999999</v>
      </c>
      <c r="P155" s="40">
        <f t="shared" si="14"/>
        <v>3302748.1388999997</v>
      </c>
    </row>
    <row r="156" spans="1:16" x14ac:dyDescent="0.3">
      <c r="A156" s="19"/>
      <c r="B156" s="48">
        <v>45412</v>
      </c>
      <c r="C156" s="40">
        <v>0</v>
      </c>
      <c r="D156" s="40">
        <v>0</v>
      </c>
      <c r="E156" s="40">
        <f t="shared" si="10"/>
        <v>0</v>
      </c>
      <c r="F156" s="40">
        <v>0</v>
      </c>
      <c r="G156" s="40">
        <v>38275.370649999997</v>
      </c>
      <c r="H156" s="40">
        <f t="shared" si="11"/>
        <v>38275.370649999997</v>
      </c>
      <c r="I156" s="40">
        <v>16180.989240000001</v>
      </c>
      <c r="J156" s="40">
        <v>0</v>
      </c>
      <c r="K156" s="40">
        <v>679475.76587</v>
      </c>
      <c r="L156" s="40">
        <v>2528730.2563200002</v>
      </c>
      <c r="M156" s="40">
        <f t="shared" si="12"/>
        <v>3224387.01143</v>
      </c>
      <c r="N156" s="40">
        <f t="shared" si="13"/>
        <v>3262662.3820799999</v>
      </c>
      <c r="O156" s="40">
        <v>37796.898719999997</v>
      </c>
      <c r="P156" s="40">
        <f t="shared" si="14"/>
        <v>3300459.2807999998</v>
      </c>
    </row>
    <row r="157" spans="1:16" x14ac:dyDescent="0.3">
      <c r="A157" s="19"/>
      <c r="B157" s="48">
        <v>45443</v>
      </c>
      <c r="C157" s="40">
        <v>0</v>
      </c>
      <c r="D157" s="40">
        <v>0</v>
      </c>
      <c r="E157" s="40">
        <f t="shared" si="10"/>
        <v>0</v>
      </c>
      <c r="F157" s="40">
        <v>0</v>
      </c>
      <c r="G157" s="40">
        <v>37976.723310000001</v>
      </c>
      <c r="H157" s="40">
        <f t="shared" si="11"/>
        <v>37976.723310000001</v>
      </c>
      <c r="I157" s="40">
        <v>16157.02709</v>
      </c>
      <c r="J157" s="40">
        <v>0</v>
      </c>
      <c r="K157" s="40">
        <v>684261.01571000007</v>
      </c>
      <c r="L157" s="40">
        <v>2527944.72584</v>
      </c>
      <c r="M157" s="40">
        <f t="shared" si="12"/>
        <v>3228362.7686399999</v>
      </c>
      <c r="N157" s="40">
        <f t="shared" si="13"/>
        <v>3266339.4919499997</v>
      </c>
      <c r="O157" s="40">
        <v>37490.320380000005</v>
      </c>
      <c r="P157" s="40">
        <f t="shared" si="14"/>
        <v>3303829.8123299996</v>
      </c>
    </row>
    <row r="158" spans="1:16" x14ac:dyDescent="0.3">
      <c r="A158" s="19"/>
      <c r="B158" s="48">
        <v>45473</v>
      </c>
      <c r="C158" s="40">
        <v>0</v>
      </c>
      <c r="D158" s="40">
        <v>0</v>
      </c>
      <c r="E158" s="40">
        <f t="shared" si="10"/>
        <v>0</v>
      </c>
      <c r="F158" s="40">
        <v>0</v>
      </c>
      <c r="G158" s="40">
        <v>37653.33627</v>
      </c>
      <c r="H158" s="40">
        <f t="shared" si="11"/>
        <v>37653.33627</v>
      </c>
      <c r="I158" s="40">
        <v>16128.372720000001</v>
      </c>
      <c r="J158" s="40">
        <v>0</v>
      </c>
      <c r="K158" s="40">
        <v>684352.25269000011</v>
      </c>
      <c r="L158" s="40">
        <v>2525075.0229000002</v>
      </c>
      <c r="M158" s="40">
        <f t="shared" si="12"/>
        <v>3225555.6483100001</v>
      </c>
      <c r="N158" s="40">
        <f t="shared" si="13"/>
        <v>3263208.9845799999</v>
      </c>
      <c r="O158" s="40">
        <v>37411.906419999999</v>
      </c>
      <c r="P158" s="40">
        <f t="shared" si="14"/>
        <v>3300620.8909999998</v>
      </c>
    </row>
    <row r="159" spans="1:16" x14ac:dyDescent="0.3">
      <c r="A159" s="19"/>
      <c r="B159" s="48">
        <v>45504</v>
      </c>
      <c r="C159" s="40">
        <v>0</v>
      </c>
      <c r="D159" s="40">
        <v>0</v>
      </c>
      <c r="E159" s="40">
        <f t="shared" si="10"/>
        <v>0</v>
      </c>
      <c r="F159" s="40">
        <v>0</v>
      </c>
      <c r="G159" s="40">
        <v>39249.71744</v>
      </c>
      <c r="H159" s="40">
        <f t="shared" si="11"/>
        <v>39249.71744</v>
      </c>
      <c r="I159" s="40">
        <v>15869.078599999999</v>
      </c>
      <c r="J159" s="40">
        <v>0</v>
      </c>
      <c r="K159" s="40">
        <v>702530.80133000005</v>
      </c>
      <c r="L159" s="40">
        <v>2532645.4339899998</v>
      </c>
      <c r="M159" s="40">
        <f t="shared" si="12"/>
        <v>3251045.3139199996</v>
      </c>
      <c r="N159" s="40">
        <f t="shared" si="13"/>
        <v>3290295.0313599994</v>
      </c>
      <c r="O159" s="40">
        <v>43623.098559999999</v>
      </c>
      <c r="P159" s="40">
        <f t="shared" si="14"/>
        <v>3333918.1299199993</v>
      </c>
    </row>
    <row r="160" spans="1:16" x14ac:dyDescent="0.3">
      <c r="A160" s="19"/>
      <c r="B160" s="48">
        <v>45535</v>
      </c>
      <c r="C160" s="40">
        <v>0</v>
      </c>
      <c r="D160" s="40">
        <v>0</v>
      </c>
      <c r="E160" s="40">
        <f t="shared" si="10"/>
        <v>0</v>
      </c>
      <c r="F160" s="40">
        <v>0</v>
      </c>
      <c r="G160" s="40">
        <v>39921.54565</v>
      </c>
      <c r="H160" s="40">
        <f t="shared" si="11"/>
        <v>39921.54565</v>
      </c>
      <c r="I160" s="40">
        <v>15844.99805</v>
      </c>
      <c r="J160" s="40">
        <v>0</v>
      </c>
      <c r="K160" s="40">
        <v>720542.40847000002</v>
      </c>
      <c r="L160" s="40">
        <v>2538685.7674000002</v>
      </c>
      <c r="M160" s="40">
        <f t="shared" si="12"/>
        <v>3275073.1739200004</v>
      </c>
      <c r="N160" s="40">
        <f t="shared" si="13"/>
        <v>3314994.7195700007</v>
      </c>
      <c r="O160" s="40">
        <v>43500.960680000004</v>
      </c>
      <c r="P160" s="40">
        <f t="shared" si="14"/>
        <v>3358495.6802500007</v>
      </c>
    </row>
    <row r="161" spans="1:16" x14ac:dyDescent="0.3">
      <c r="A161" s="19"/>
      <c r="B161" s="48">
        <v>45565</v>
      </c>
      <c r="C161" s="40">
        <v>0</v>
      </c>
      <c r="D161" s="40">
        <v>0</v>
      </c>
      <c r="E161" s="40">
        <f t="shared" si="10"/>
        <v>0</v>
      </c>
      <c r="F161" s="40">
        <v>0</v>
      </c>
      <c r="G161" s="40">
        <v>40198.177759999999</v>
      </c>
      <c r="H161" s="40">
        <f t="shared" si="11"/>
        <v>40198.177759999999</v>
      </c>
      <c r="I161" s="40">
        <v>15815.90825</v>
      </c>
      <c r="J161" s="40">
        <v>0</v>
      </c>
      <c r="K161" s="40">
        <v>721451.77635000006</v>
      </c>
      <c r="L161" s="40">
        <v>2539980.2214499996</v>
      </c>
      <c r="M161" s="40">
        <f t="shared" si="12"/>
        <v>3277247.9060499994</v>
      </c>
      <c r="N161" s="40">
        <f t="shared" si="13"/>
        <v>3317446.0838099993</v>
      </c>
      <c r="O161" s="40">
        <v>42878.248460000003</v>
      </c>
      <c r="P161" s="40">
        <f t="shared" si="14"/>
        <v>3360324.3322699992</v>
      </c>
    </row>
    <row r="162" spans="1:16" x14ac:dyDescent="0.3">
      <c r="A162" s="19"/>
      <c r="B162" s="48">
        <v>45596</v>
      </c>
      <c r="C162" s="40">
        <v>0</v>
      </c>
      <c r="D162" s="40">
        <v>0</v>
      </c>
      <c r="E162" s="40">
        <f t="shared" si="10"/>
        <v>0</v>
      </c>
      <c r="F162" s="40">
        <v>0</v>
      </c>
      <c r="G162" s="40">
        <v>40713.148999999998</v>
      </c>
      <c r="H162" s="40">
        <f t="shared" si="11"/>
        <v>40713.148999999998</v>
      </c>
      <c r="I162" s="40">
        <v>17009.870289999999</v>
      </c>
      <c r="J162" s="40">
        <v>0</v>
      </c>
      <c r="K162" s="40">
        <v>739611.19460000005</v>
      </c>
      <c r="L162" s="40">
        <v>2546203.7058800003</v>
      </c>
      <c r="M162" s="40">
        <f t="shared" si="12"/>
        <v>3302824.7707700003</v>
      </c>
      <c r="N162" s="40">
        <f t="shared" si="13"/>
        <v>3343537.9197700005</v>
      </c>
      <c r="O162" s="40">
        <v>54823.206820000007</v>
      </c>
      <c r="P162" s="40">
        <f t="shared" si="14"/>
        <v>3398361.1265900005</v>
      </c>
    </row>
    <row r="163" spans="1:16" x14ac:dyDescent="0.3">
      <c r="A163" s="19"/>
      <c r="B163" s="48">
        <v>45626</v>
      </c>
      <c r="C163" s="40">
        <v>0</v>
      </c>
      <c r="D163" s="40">
        <v>0</v>
      </c>
      <c r="E163" s="40">
        <f t="shared" si="10"/>
        <v>0</v>
      </c>
      <c r="F163" s="40">
        <v>0</v>
      </c>
      <c r="G163" s="40">
        <v>45082.064780000001</v>
      </c>
      <c r="H163" s="40">
        <f t="shared" si="11"/>
        <v>45082.064780000001</v>
      </c>
      <c r="I163" s="40">
        <v>17348.118839999999</v>
      </c>
      <c r="J163" s="40">
        <v>0</v>
      </c>
      <c r="K163" s="40">
        <v>744277.16351999994</v>
      </c>
      <c r="L163" s="40">
        <v>2558432.2604</v>
      </c>
      <c r="M163" s="40">
        <f t="shared" si="12"/>
        <v>3320057.5427600001</v>
      </c>
      <c r="N163" s="40">
        <f t="shared" si="13"/>
        <v>3365139.6075400002</v>
      </c>
      <c r="O163" s="40">
        <v>68551.053100000005</v>
      </c>
      <c r="P163" s="40">
        <f t="shared" si="14"/>
        <v>3433690.6606400004</v>
      </c>
    </row>
    <row r="164" spans="1:16" x14ac:dyDescent="0.3">
      <c r="A164" s="19"/>
      <c r="B164" s="48">
        <v>45657</v>
      </c>
      <c r="C164" s="40">
        <v>0</v>
      </c>
      <c r="D164" s="40">
        <v>0</v>
      </c>
      <c r="E164" s="40">
        <f t="shared" si="10"/>
        <v>0</v>
      </c>
      <c r="F164" s="40">
        <v>0</v>
      </c>
      <c r="G164" s="40">
        <v>45811.903030000001</v>
      </c>
      <c r="H164" s="40">
        <f t="shared" si="11"/>
        <v>45811.903030000001</v>
      </c>
      <c r="I164" s="40">
        <v>18373.857760000003</v>
      </c>
      <c r="J164" s="40">
        <v>0</v>
      </c>
      <c r="K164" s="40">
        <v>744321.46213</v>
      </c>
      <c r="L164" s="40">
        <v>2558549.3122700001</v>
      </c>
      <c r="M164" s="40">
        <f t="shared" si="12"/>
        <v>3321244.63216</v>
      </c>
      <c r="N164" s="40">
        <f t="shared" si="13"/>
        <v>3367056.5351900002</v>
      </c>
      <c r="O164" s="40">
        <v>75880.751279999997</v>
      </c>
      <c r="P164" s="40">
        <f t="shared" si="14"/>
        <v>3442937.2864700002</v>
      </c>
    </row>
    <row r="165" spans="1:16" x14ac:dyDescent="0.3">
      <c r="A165" s="19"/>
      <c r="B165" s="48">
        <v>45688</v>
      </c>
      <c r="C165" s="40">
        <v>0</v>
      </c>
      <c r="D165" s="40">
        <v>0</v>
      </c>
      <c r="E165" s="40">
        <f t="shared" si="10"/>
        <v>0</v>
      </c>
      <c r="F165" s="40">
        <v>0</v>
      </c>
      <c r="G165" s="40">
        <v>45536.220509999999</v>
      </c>
      <c r="H165" s="40">
        <f t="shared" si="11"/>
        <v>45536.220509999999</v>
      </c>
      <c r="I165" s="40">
        <v>18007.852579999999</v>
      </c>
      <c r="J165" s="40">
        <v>0</v>
      </c>
      <c r="K165" s="40">
        <v>747964.35310000007</v>
      </c>
      <c r="L165" s="40">
        <v>2563520.4708099999</v>
      </c>
      <c r="M165" s="40">
        <f t="shared" si="12"/>
        <v>3329492.67649</v>
      </c>
      <c r="N165" s="40">
        <f t="shared" si="13"/>
        <v>3375028.8969999999</v>
      </c>
      <c r="O165" s="40">
        <v>89066.198199999984</v>
      </c>
      <c r="P165" s="40">
        <f t="shared" si="14"/>
        <v>3464095.0951999999</v>
      </c>
    </row>
    <row r="166" spans="1:16" x14ac:dyDescent="0.3">
      <c r="A166" s="19"/>
      <c r="B166" s="48">
        <v>45716</v>
      </c>
      <c r="C166" s="40">
        <v>0</v>
      </c>
      <c r="D166" s="40">
        <v>0</v>
      </c>
      <c r="E166" s="40">
        <f t="shared" si="10"/>
        <v>0</v>
      </c>
      <c r="F166" s="40">
        <v>0</v>
      </c>
      <c r="G166" s="40">
        <v>44920.734499999999</v>
      </c>
      <c r="H166" s="40">
        <f t="shared" si="11"/>
        <v>44920.734499999999</v>
      </c>
      <c r="I166" s="40">
        <v>19258.36839</v>
      </c>
      <c r="J166" s="40">
        <v>0</v>
      </c>
      <c r="K166" s="40">
        <v>744021.20088000002</v>
      </c>
      <c r="L166" s="40">
        <v>2565102.6529099997</v>
      </c>
      <c r="M166" s="40">
        <f t="shared" si="12"/>
        <v>3328382.2221799996</v>
      </c>
      <c r="N166" s="40">
        <f t="shared" si="13"/>
        <v>3373302.9566799994</v>
      </c>
      <c r="O166" s="40">
        <v>96457.558480000007</v>
      </c>
      <c r="P166" s="40">
        <f t="shared" si="14"/>
        <v>3469760.5151599995</v>
      </c>
    </row>
    <row r="167" spans="1:16" x14ac:dyDescent="0.3">
      <c r="A167" s="19"/>
      <c r="B167" s="48">
        <v>45747</v>
      </c>
      <c r="C167" s="40">
        <v>0</v>
      </c>
      <c r="D167" s="40">
        <v>0</v>
      </c>
      <c r="E167" s="40">
        <f t="shared" si="10"/>
        <v>0</v>
      </c>
      <c r="F167" s="40">
        <v>0</v>
      </c>
      <c r="G167" s="40">
        <v>46609.544829999999</v>
      </c>
      <c r="H167" s="40">
        <f t="shared" si="11"/>
        <v>46609.544829999999</v>
      </c>
      <c r="I167" s="40">
        <v>19224.44598</v>
      </c>
      <c r="J167" s="40">
        <v>0</v>
      </c>
      <c r="K167" s="40">
        <v>763611.56682000007</v>
      </c>
      <c r="L167" s="40">
        <v>2572496.11552</v>
      </c>
      <c r="M167" s="40">
        <f t="shared" si="12"/>
        <v>3355332.1283200001</v>
      </c>
      <c r="N167" s="40">
        <f t="shared" si="13"/>
        <v>3401941.6731500002</v>
      </c>
      <c r="O167" s="40">
        <v>116520.25453999999</v>
      </c>
      <c r="P167" s="40">
        <f t="shared" si="14"/>
        <v>3518461.9276900003</v>
      </c>
    </row>
    <row r="168" spans="1:16" x14ac:dyDescent="0.3">
      <c r="A168" s="19"/>
      <c r="B168" s="48">
        <v>45777</v>
      </c>
      <c r="C168" s="40">
        <v>0</v>
      </c>
      <c r="D168" s="40">
        <v>0</v>
      </c>
      <c r="E168" s="40">
        <f t="shared" si="10"/>
        <v>0</v>
      </c>
      <c r="F168" s="40">
        <v>0</v>
      </c>
      <c r="G168" s="40">
        <v>46371.283600000002</v>
      </c>
      <c r="H168" s="40">
        <f t="shared" si="11"/>
        <v>46371.283600000002</v>
      </c>
      <c r="I168" s="40">
        <v>18922.52693</v>
      </c>
      <c r="J168" s="40">
        <v>0</v>
      </c>
      <c r="K168" s="40">
        <v>771901.40851999994</v>
      </c>
      <c r="L168" s="40">
        <v>2570779.9822499999</v>
      </c>
      <c r="M168" s="40">
        <f t="shared" si="12"/>
        <v>3361603.9177000001</v>
      </c>
      <c r="N168" s="40">
        <f t="shared" si="13"/>
        <v>3407975.2013000003</v>
      </c>
      <c r="O168" s="40">
        <v>116158.12798</v>
      </c>
      <c r="P168" s="40">
        <f t="shared" si="14"/>
        <v>3524133.3292800002</v>
      </c>
    </row>
    <row r="169" spans="1:16" x14ac:dyDescent="0.3">
      <c r="A169" s="19"/>
      <c r="B169" s="48">
        <v>45808</v>
      </c>
      <c r="C169" s="40">
        <v>0</v>
      </c>
      <c r="D169" s="40">
        <v>0</v>
      </c>
      <c r="E169" s="40">
        <f t="shared" si="10"/>
        <v>0</v>
      </c>
      <c r="F169" s="40">
        <v>0</v>
      </c>
      <c r="G169" s="40">
        <v>46977.642719999996</v>
      </c>
      <c r="H169" s="40">
        <f t="shared" si="11"/>
        <v>46977.642719999996</v>
      </c>
      <c r="I169" s="40">
        <v>18888.446260000001</v>
      </c>
      <c r="J169" s="40">
        <v>0</v>
      </c>
      <c r="K169" s="40">
        <v>782768.27090999996</v>
      </c>
      <c r="L169" s="40">
        <v>2579843.91817</v>
      </c>
      <c r="M169" s="40">
        <f t="shared" si="12"/>
        <v>3381500.63534</v>
      </c>
      <c r="N169" s="40">
        <f t="shared" si="13"/>
        <v>3428478.2780599999</v>
      </c>
      <c r="O169" s="40">
        <v>115545.77896</v>
      </c>
      <c r="P169" s="40">
        <f t="shared" si="14"/>
        <v>3544024.0570199997</v>
      </c>
    </row>
    <row r="170" spans="1:16" x14ac:dyDescent="0.3">
      <c r="A170" s="19"/>
      <c r="B170" s="48">
        <v>45838</v>
      </c>
      <c r="C170" s="40">
        <v>0</v>
      </c>
      <c r="D170" s="40">
        <v>0</v>
      </c>
      <c r="E170" s="40">
        <f t="shared" si="10"/>
        <v>0</v>
      </c>
      <c r="F170" s="40">
        <v>0</v>
      </c>
      <c r="G170" s="40">
        <v>48760.970840000002</v>
      </c>
      <c r="H170" s="40">
        <f t="shared" si="11"/>
        <v>48760.970840000002</v>
      </c>
      <c r="I170" s="40">
        <v>18832.896969999998</v>
      </c>
      <c r="J170" s="40">
        <v>0</v>
      </c>
      <c r="K170" s="40">
        <v>778568.08037999994</v>
      </c>
      <c r="L170" s="40">
        <v>2585901.5431599999</v>
      </c>
      <c r="M170" s="40">
        <f t="shared" si="12"/>
        <v>3383302.5205099997</v>
      </c>
      <c r="N170" s="40">
        <f t="shared" si="13"/>
        <v>3432063.4913499998</v>
      </c>
      <c r="O170" s="40">
        <v>121381.99815999999</v>
      </c>
      <c r="P170" s="40">
        <f t="shared" si="14"/>
        <v>3553445.4895099998</v>
      </c>
    </row>
    <row r="171" spans="1:16" x14ac:dyDescent="0.3">
      <c r="A171" s="19"/>
      <c r="B171" s="48">
        <v>45869</v>
      </c>
      <c r="C171" s="40">
        <v>0</v>
      </c>
      <c r="D171" s="40">
        <v>0</v>
      </c>
      <c r="E171" s="40">
        <f t="shared" si="10"/>
        <v>0</v>
      </c>
      <c r="F171" s="40">
        <v>0</v>
      </c>
      <c r="G171" s="40">
        <v>50348.631479999996</v>
      </c>
      <c r="H171" s="40">
        <f t="shared" si="11"/>
        <v>50348.631479999996</v>
      </c>
      <c r="I171" s="40">
        <v>19793.901269999998</v>
      </c>
      <c r="J171" s="40">
        <v>0</v>
      </c>
      <c r="K171" s="40">
        <v>773153.95620000002</v>
      </c>
      <c r="L171" s="40">
        <v>2590266.7296700003</v>
      </c>
      <c r="M171" s="40">
        <f t="shared" si="12"/>
        <v>3383214.5871400004</v>
      </c>
      <c r="N171" s="40">
        <f t="shared" si="13"/>
        <v>3433563.2186200004</v>
      </c>
      <c r="O171" s="40">
        <v>121241.41903999998</v>
      </c>
      <c r="P171" s="40">
        <f t="shared" si="14"/>
        <v>3554804.6376600005</v>
      </c>
    </row>
    <row r="172" spans="1:16" x14ac:dyDescent="0.3">
      <c r="A172" s="19"/>
      <c r="B172" s="48">
        <v>45900</v>
      </c>
      <c r="C172" s="40">
        <v>0</v>
      </c>
      <c r="D172" s="40">
        <v>0</v>
      </c>
      <c r="E172" s="40">
        <f t="shared" si="10"/>
        <v>0</v>
      </c>
      <c r="F172" s="40">
        <v>0</v>
      </c>
      <c r="G172" s="40">
        <v>50722.853900000002</v>
      </c>
      <c r="H172" s="40">
        <f t="shared" si="11"/>
        <v>50722.853900000002</v>
      </c>
      <c r="I172" s="40">
        <v>19770.530589999998</v>
      </c>
      <c r="J172" s="40">
        <v>0</v>
      </c>
      <c r="K172" s="40">
        <v>769816.25182</v>
      </c>
      <c r="L172" s="40">
        <v>2590544.7040999997</v>
      </c>
      <c r="M172" s="40">
        <f t="shared" si="12"/>
        <v>3380131.4865099997</v>
      </c>
      <c r="N172" s="40">
        <f t="shared" si="13"/>
        <v>3430854.3404099997</v>
      </c>
      <c r="O172" s="40">
        <v>120750.16277999998</v>
      </c>
      <c r="P172" s="40">
        <f t="shared" si="14"/>
        <v>3551604.5031899996</v>
      </c>
    </row>
    <row r="173" spans="1:16" x14ac:dyDescent="0.3">
      <c r="A173" s="19"/>
      <c r="B173" s="48">
        <v>45930</v>
      </c>
      <c r="C173" s="40">
        <v>0</v>
      </c>
      <c r="D173" s="40">
        <v>0</v>
      </c>
      <c r="E173" s="40">
        <f t="shared" si="10"/>
        <v>0</v>
      </c>
      <c r="F173" s="40">
        <v>0</v>
      </c>
      <c r="G173" s="40">
        <v>53695.375240000001</v>
      </c>
      <c r="H173" s="40">
        <f t="shared" si="11"/>
        <v>53695.375240000001</v>
      </c>
      <c r="I173" s="40">
        <v>20499.026809999999</v>
      </c>
      <c r="J173" s="40">
        <v>0</v>
      </c>
      <c r="K173" s="40">
        <v>774663.14048000006</v>
      </c>
      <c r="L173" s="40">
        <v>2591050.1424400001</v>
      </c>
      <c r="M173" s="40">
        <f t="shared" si="12"/>
        <v>3386212.3097299999</v>
      </c>
      <c r="N173" s="40">
        <f t="shared" si="13"/>
        <v>3439907.6849699998</v>
      </c>
      <c r="O173" s="40">
        <v>120496.46947999999</v>
      </c>
      <c r="P173" s="40">
        <f t="shared" si="14"/>
        <v>3560404.1544499998</v>
      </c>
    </row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r:id="rId1"/>
  <ignoredErrors>
    <ignoredError sqref="E156:E173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S192"/>
  <sheetViews>
    <sheetView zoomScale="75" zoomScaleNormal="75" workbookViewId="0">
      <pane xSplit="2" ySplit="8" topLeftCell="C155" activePane="bottomRight" state="frozen"/>
      <selection activeCell="B173" sqref="B173"/>
      <selection pane="topRight" activeCell="B173" sqref="B173"/>
      <selection pane="bottomLeft" activeCell="B173" sqref="B173"/>
      <selection pane="bottomRight" activeCell="B173" sqref="B173"/>
    </sheetView>
  </sheetViews>
  <sheetFormatPr defaultColWidth="8.6640625" defaultRowHeight="15.6" x14ac:dyDescent="0.3"/>
  <cols>
    <col min="1" max="1" width="14.6640625" style="12" hidden="1" customWidth="1"/>
    <col min="2" max="2" width="14.5546875" style="49" bestFit="1" customWidth="1"/>
    <col min="3" max="3" width="14.44140625" style="12" customWidth="1"/>
    <col min="4" max="4" width="15.109375" style="12" customWidth="1"/>
    <col min="5" max="5" width="15.21875" style="12" customWidth="1"/>
    <col min="6" max="6" width="16.6640625" style="12" customWidth="1"/>
    <col min="7" max="7" width="18" style="12" customWidth="1"/>
    <col min="8" max="10" width="13" style="12" customWidth="1"/>
    <col min="11" max="11" width="18.5546875" style="12" customWidth="1"/>
    <col min="12" max="14" width="13" style="12" customWidth="1"/>
    <col min="15" max="15" width="14.88671875" style="12" customWidth="1"/>
    <col min="16" max="17" width="13" style="12" customWidth="1"/>
    <col min="18" max="18" width="16.44140625" style="12" customWidth="1"/>
    <col min="19" max="19" width="16.109375" style="12" customWidth="1"/>
    <col min="20" max="16384" width="8.6640625" style="15"/>
  </cols>
  <sheetData>
    <row r="1" spans="1:19" s="35" customFormat="1" x14ac:dyDescent="0.3">
      <c r="A1" s="34"/>
      <c r="B1" s="43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 t="s">
        <v>55</v>
      </c>
    </row>
    <row r="2" spans="1:19" s="35" customFormat="1" x14ac:dyDescent="0.3">
      <c r="A2" s="34"/>
      <c r="B2" s="100" t="s">
        <v>56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34"/>
      <c r="R2" s="34"/>
      <c r="S2" s="34"/>
    </row>
    <row r="3" spans="1:19" s="35" customFormat="1" x14ac:dyDescent="0.3">
      <c r="A3" s="34"/>
      <c r="B3" s="43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 t="s">
        <v>2</v>
      </c>
    </row>
    <row r="4" spans="1:19" s="35" customFormat="1" x14ac:dyDescent="0.3">
      <c r="A4" s="34"/>
      <c r="B4" s="43"/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6" t="s">
        <v>17</v>
      </c>
    </row>
    <row r="5" spans="1:19" s="18" customFormat="1" ht="14.4" customHeight="1" x14ac:dyDescent="0.3">
      <c r="A5" s="39"/>
      <c r="B5" s="52"/>
      <c r="C5" s="101" t="s">
        <v>35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3"/>
      <c r="R5" s="109" t="s">
        <v>36</v>
      </c>
      <c r="S5" s="109" t="s">
        <v>37</v>
      </c>
    </row>
    <row r="6" spans="1:19" s="18" customFormat="1" ht="84.9" customHeight="1" x14ac:dyDescent="0.3">
      <c r="A6" s="17"/>
      <c r="B6" s="45"/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47</v>
      </c>
      <c r="M6" s="4" t="s">
        <v>48</v>
      </c>
      <c r="N6" s="4" t="s">
        <v>49</v>
      </c>
      <c r="O6" s="4" t="s">
        <v>50</v>
      </c>
      <c r="P6" s="4" t="s">
        <v>51</v>
      </c>
      <c r="Q6" s="4" t="s">
        <v>52</v>
      </c>
      <c r="R6" s="110"/>
      <c r="S6" s="110"/>
    </row>
    <row r="7" spans="1:19" hidden="1" x14ac:dyDescent="0.3">
      <c r="A7" s="8"/>
      <c r="B7" s="46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pans="1:19" ht="17.25" customHeight="1" x14ac:dyDescent="0.3">
      <c r="A8" s="13"/>
      <c r="B8" s="47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1"/>
      <c r="O8" s="11"/>
    </row>
    <row r="9" spans="1:19" ht="17.25" customHeight="1" x14ac:dyDescent="0.3">
      <c r="A9" s="19"/>
      <c r="B9" s="48" t="s">
        <v>76</v>
      </c>
      <c r="C9" s="40">
        <v>363</v>
      </c>
      <c r="D9" s="40">
        <v>12535.89518</v>
      </c>
      <c r="E9" s="40">
        <v>20264.99048</v>
      </c>
      <c r="F9" s="40">
        <v>47836.082249999999</v>
      </c>
      <c r="G9" s="40">
        <v>21156.85714</v>
      </c>
      <c r="H9" s="40">
        <v>0</v>
      </c>
      <c r="I9" s="40">
        <v>0</v>
      </c>
      <c r="J9" s="40">
        <v>87</v>
      </c>
      <c r="K9" s="40">
        <v>2209.9197899999999</v>
      </c>
      <c r="L9" s="40">
        <v>125134.71054</v>
      </c>
      <c r="M9" s="40">
        <v>73.749460000000013</v>
      </c>
      <c r="N9" s="40">
        <v>748.99302</v>
      </c>
      <c r="O9" s="40">
        <v>1904.87562</v>
      </c>
      <c r="P9" s="40">
        <v>0</v>
      </c>
      <c r="Q9" s="40">
        <f t="shared" ref="Q9:Q72" si="0">SUM(C9:P9)</f>
        <v>232316.07347999999</v>
      </c>
      <c r="R9" s="40">
        <v>0</v>
      </c>
      <c r="S9" s="40">
        <f>SUM(Q9:R9)</f>
        <v>232316.07347999999</v>
      </c>
    </row>
    <row r="10" spans="1:19" ht="17.25" customHeight="1" x14ac:dyDescent="0.3">
      <c r="A10" s="19"/>
      <c r="B10" s="48" t="s">
        <v>77</v>
      </c>
      <c r="C10" s="40">
        <v>358</v>
      </c>
      <c r="D10" s="40">
        <v>12503.315929999999</v>
      </c>
      <c r="E10" s="40">
        <v>20184.25992</v>
      </c>
      <c r="F10" s="40">
        <v>47696.082249999999</v>
      </c>
      <c r="G10" s="40">
        <v>24985.85714</v>
      </c>
      <c r="H10" s="40">
        <v>0</v>
      </c>
      <c r="I10" s="40">
        <v>0</v>
      </c>
      <c r="J10" s="40">
        <v>85</v>
      </c>
      <c r="K10" s="40">
        <v>2206.9197899999999</v>
      </c>
      <c r="L10" s="40">
        <v>124796.52634</v>
      </c>
      <c r="M10" s="40">
        <v>73.749460000000013</v>
      </c>
      <c r="N10" s="40">
        <v>748.99302</v>
      </c>
      <c r="O10" s="40">
        <v>1898.87562</v>
      </c>
      <c r="P10" s="40">
        <v>0</v>
      </c>
      <c r="Q10" s="40">
        <f t="shared" si="0"/>
        <v>235537.57947</v>
      </c>
      <c r="R10" s="40">
        <v>0</v>
      </c>
      <c r="S10" s="40">
        <f t="shared" ref="S10:S73" si="1">SUM(Q10:R10)</f>
        <v>235537.57947</v>
      </c>
    </row>
    <row r="11" spans="1:19" ht="17.25" customHeight="1" x14ac:dyDescent="0.3">
      <c r="A11" s="19"/>
      <c r="B11" s="48" t="s">
        <v>78</v>
      </c>
      <c r="C11" s="40">
        <v>352</v>
      </c>
      <c r="D11" s="40">
        <v>12956.266529999999</v>
      </c>
      <c r="E11" s="40">
        <v>20061.868059999997</v>
      </c>
      <c r="F11" s="40">
        <v>47674.082249999999</v>
      </c>
      <c r="G11" s="40">
        <v>24911.85714</v>
      </c>
      <c r="H11" s="40">
        <v>0</v>
      </c>
      <c r="I11" s="40">
        <v>0</v>
      </c>
      <c r="J11" s="40">
        <v>83</v>
      </c>
      <c r="K11" s="40">
        <v>2202.9197899999999</v>
      </c>
      <c r="L11" s="40">
        <v>126761.24123</v>
      </c>
      <c r="M11" s="40">
        <v>73.749460000000013</v>
      </c>
      <c r="N11" s="40">
        <v>748.45902000000001</v>
      </c>
      <c r="O11" s="40">
        <v>1894.87562</v>
      </c>
      <c r="P11" s="40">
        <v>0</v>
      </c>
      <c r="Q11" s="40">
        <f t="shared" si="0"/>
        <v>237720.31909999999</v>
      </c>
      <c r="R11" s="40">
        <v>0</v>
      </c>
      <c r="S11" s="40">
        <f t="shared" si="1"/>
        <v>237720.31909999999</v>
      </c>
    </row>
    <row r="12" spans="1:19" ht="17.25" customHeight="1" x14ac:dyDescent="0.3">
      <c r="A12" s="19"/>
      <c r="B12" s="48" t="s">
        <v>79</v>
      </c>
      <c r="C12" s="40">
        <v>347</v>
      </c>
      <c r="D12" s="40">
        <v>9732.3795100000007</v>
      </c>
      <c r="E12" s="40">
        <v>19963.276000000002</v>
      </c>
      <c r="F12" s="40">
        <v>47632.082249999999</v>
      </c>
      <c r="G12" s="40">
        <v>24840.85714</v>
      </c>
      <c r="H12" s="40">
        <v>0</v>
      </c>
      <c r="I12" s="40">
        <v>0</v>
      </c>
      <c r="J12" s="40">
        <v>81</v>
      </c>
      <c r="K12" s="40">
        <v>2198.9197899999999</v>
      </c>
      <c r="L12" s="40">
        <v>127935.94729000001</v>
      </c>
      <c r="M12" s="40">
        <v>73.749460000000013</v>
      </c>
      <c r="N12" s="40">
        <v>747.89702</v>
      </c>
      <c r="O12" s="40">
        <v>1888.87562</v>
      </c>
      <c r="P12" s="40">
        <v>0</v>
      </c>
      <c r="Q12" s="40">
        <f t="shared" si="0"/>
        <v>235441.98408000002</v>
      </c>
      <c r="R12" s="40">
        <v>0</v>
      </c>
      <c r="S12" s="40">
        <f t="shared" si="1"/>
        <v>235441.98408000002</v>
      </c>
    </row>
    <row r="13" spans="1:19" ht="17.25" customHeight="1" x14ac:dyDescent="0.3">
      <c r="A13" s="19"/>
      <c r="B13" s="48" t="s">
        <v>80</v>
      </c>
      <c r="C13" s="40">
        <v>341</v>
      </c>
      <c r="D13" s="40">
        <v>9708.762929999999</v>
      </c>
      <c r="E13" s="40">
        <v>19788.767339999999</v>
      </c>
      <c r="F13" s="40">
        <v>47623.082249999999</v>
      </c>
      <c r="G13" s="40">
        <v>24708.85714</v>
      </c>
      <c r="H13" s="40">
        <v>0</v>
      </c>
      <c r="I13" s="40">
        <v>0</v>
      </c>
      <c r="J13" s="40">
        <v>79</v>
      </c>
      <c r="K13" s="40">
        <v>2195.9197899999999</v>
      </c>
      <c r="L13" s="40">
        <v>128660.29967000001</v>
      </c>
      <c r="M13" s="40">
        <v>73.749460000000013</v>
      </c>
      <c r="N13" s="40">
        <v>747.20802000000003</v>
      </c>
      <c r="O13" s="40">
        <v>1883.87562</v>
      </c>
      <c r="P13" s="40">
        <v>0</v>
      </c>
      <c r="Q13" s="40">
        <f t="shared" si="0"/>
        <v>235810.52221999998</v>
      </c>
      <c r="R13" s="40">
        <v>0</v>
      </c>
      <c r="S13" s="40">
        <f t="shared" si="1"/>
        <v>235810.52221999998</v>
      </c>
    </row>
    <row r="14" spans="1:19" ht="17.25" customHeight="1" x14ac:dyDescent="0.3">
      <c r="A14" s="19"/>
      <c r="B14" s="48" t="s">
        <v>81</v>
      </c>
      <c r="C14" s="40">
        <v>338</v>
      </c>
      <c r="D14" s="40">
        <v>9669.0164199999999</v>
      </c>
      <c r="E14" s="40">
        <v>19706.812389999999</v>
      </c>
      <c r="F14" s="40">
        <v>47610.082249999999</v>
      </c>
      <c r="G14" s="40">
        <v>24583.85714</v>
      </c>
      <c r="H14" s="40">
        <v>0</v>
      </c>
      <c r="I14" s="40">
        <v>0</v>
      </c>
      <c r="J14" s="40">
        <v>77</v>
      </c>
      <c r="K14" s="40">
        <v>2194.9197899999999</v>
      </c>
      <c r="L14" s="40">
        <v>128679.17307999999</v>
      </c>
      <c r="M14" s="40">
        <v>73.749460000000013</v>
      </c>
      <c r="N14" s="40">
        <v>747.20829000000003</v>
      </c>
      <c r="O14" s="40">
        <v>1883.87562</v>
      </c>
      <c r="P14" s="40">
        <v>0</v>
      </c>
      <c r="Q14" s="40">
        <f t="shared" si="0"/>
        <v>235563.69443999999</v>
      </c>
      <c r="R14" s="40">
        <v>0</v>
      </c>
      <c r="S14" s="40">
        <f t="shared" si="1"/>
        <v>235563.69443999999</v>
      </c>
    </row>
    <row r="15" spans="1:19" ht="17.25" customHeight="1" x14ac:dyDescent="0.3">
      <c r="A15" s="19"/>
      <c r="B15" s="48" t="s">
        <v>82</v>
      </c>
      <c r="C15" s="40">
        <v>331</v>
      </c>
      <c r="D15" s="40">
        <v>9659.3093100000006</v>
      </c>
      <c r="E15" s="40">
        <v>19584.950109999998</v>
      </c>
      <c r="F15" s="40">
        <v>47581.082249999999</v>
      </c>
      <c r="G15" s="40">
        <v>24444.85714</v>
      </c>
      <c r="H15" s="40">
        <v>0</v>
      </c>
      <c r="I15" s="40">
        <v>0</v>
      </c>
      <c r="J15" s="40">
        <v>75</v>
      </c>
      <c r="K15" s="40">
        <v>2188.9197899999999</v>
      </c>
      <c r="L15" s="40">
        <v>128471.31161</v>
      </c>
      <c r="M15" s="40">
        <v>73.749460000000013</v>
      </c>
      <c r="N15" s="40">
        <v>745.94101999999998</v>
      </c>
      <c r="O15" s="40">
        <v>1873.87562</v>
      </c>
      <c r="P15" s="40">
        <v>0</v>
      </c>
      <c r="Q15" s="40">
        <f t="shared" si="0"/>
        <v>235029.99631000002</v>
      </c>
      <c r="R15" s="40">
        <v>0</v>
      </c>
      <c r="S15" s="40">
        <f t="shared" si="1"/>
        <v>235029.99631000002</v>
      </c>
    </row>
    <row r="16" spans="1:19" ht="17.25" customHeight="1" x14ac:dyDescent="0.3">
      <c r="A16" s="19"/>
      <c r="B16" s="48" t="s">
        <v>83</v>
      </c>
      <c r="C16" s="40">
        <v>324</v>
      </c>
      <c r="D16" s="40">
        <v>9571.4426600000006</v>
      </c>
      <c r="E16" s="40">
        <v>19499.85296</v>
      </c>
      <c r="F16" s="40">
        <v>47547.082249999999</v>
      </c>
      <c r="G16" s="40">
        <v>24314.85714</v>
      </c>
      <c r="H16" s="40">
        <v>0</v>
      </c>
      <c r="I16" s="40">
        <v>0</v>
      </c>
      <c r="J16" s="40">
        <v>73</v>
      </c>
      <c r="K16" s="40">
        <v>2184.9197899999999</v>
      </c>
      <c r="L16" s="40">
        <v>127342.69340999999</v>
      </c>
      <c r="M16" s="40">
        <v>73.749460000000013</v>
      </c>
      <c r="N16" s="40">
        <v>745.36202000000003</v>
      </c>
      <c r="O16" s="40">
        <v>1868.87562</v>
      </c>
      <c r="P16" s="40">
        <v>0</v>
      </c>
      <c r="Q16" s="40">
        <f t="shared" si="0"/>
        <v>233545.83530999999</v>
      </c>
      <c r="R16" s="40">
        <v>0</v>
      </c>
      <c r="S16" s="40">
        <f t="shared" si="1"/>
        <v>233545.83530999999</v>
      </c>
    </row>
    <row r="17" spans="1:19" ht="17.25" customHeight="1" x14ac:dyDescent="0.3">
      <c r="A17" s="19"/>
      <c r="B17" s="48" t="s">
        <v>84</v>
      </c>
      <c r="C17" s="40">
        <v>321</v>
      </c>
      <c r="D17" s="40">
        <v>9533.3696</v>
      </c>
      <c r="E17" s="40">
        <v>19448.698960000002</v>
      </c>
      <c r="F17" s="40">
        <v>47534.082249999999</v>
      </c>
      <c r="G17" s="40">
        <v>24189.85714</v>
      </c>
      <c r="H17" s="40">
        <v>0</v>
      </c>
      <c r="I17" s="40">
        <v>0</v>
      </c>
      <c r="J17" s="40">
        <v>71</v>
      </c>
      <c r="K17" s="40">
        <v>2182.9197899999999</v>
      </c>
      <c r="L17" s="40">
        <v>127033.92862000001</v>
      </c>
      <c r="M17" s="40">
        <v>73.749460000000013</v>
      </c>
      <c r="N17" s="40">
        <v>745.36202000000003</v>
      </c>
      <c r="O17" s="40">
        <v>1868.87562</v>
      </c>
      <c r="P17" s="40">
        <v>0</v>
      </c>
      <c r="Q17" s="40">
        <f t="shared" si="0"/>
        <v>233002.84346</v>
      </c>
      <c r="R17" s="40">
        <v>0</v>
      </c>
      <c r="S17" s="40">
        <f t="shared" si="1"/>
        <v>233002.84346</v>
      </c>
    </row>
    <row r="18" spans="1:19" ht="17.25" customHeight="1" x14ac:dyDescent="0.3">
      <c r="A18" s="19"/>
      <c r="B18" s="48" t="s">
        <v>85</v>
      </c>
      <c r="C18" s="40">
        <v>312</v>
      </c>
      <c r="D18" s="40">
        <v>9502.6493499999997</v>
      </c>
      <c r="E18" s="40">
        <v>19298.843639999999</v>
      </c>
      <c r="F18" s="40">
        <v>46368.082249999999</v>
      </c>
      <c r="G18" s="40">
        <v>24048.85714</v>
      </c>
      <c r="H18" s="40">
        <v>0</v>
      </c>
      <c r="I18" s="40">
        <v>0</v>
      </c>
      <c r="J18" s="40">
        <v>69</v>
      </c>
      <c r="K18" s="40">
        <v>2176.9197899999999</v>
      </c>
      <c r="L18" s="40">
        <v>126194.06148999999</v>
      </c>
      <c r="M18" s="40">
        <v>73.749460000000013</v>
      </c>
      <c r="N18" s="40">
        <v>744.07002</v>
      </c>
      <c r="O18" s="40">
        <v>1858.87562</v>
      </c>
      <c r="P18" s="40">
        <v>0</v>
      </c>
      <c r="Q18" s="40">
        <f t="shared" si="0"/>
        <v>230647.10876000003</v>
      </c>
      <c r="R18" s="40">
        <v>0</v>
      </c>
      <c r="S18" s="40">
        <f t="shared" si="1"/>
        <v>230647.10876000003</v>
      </c>
    </row>
    <row r="19" spans="1:19" ht="17.25" customHeight="1" x14ac:dyDescent="0.3">
      <c r="A19" s="19"/>
      <c r="B19" s="48" t="s">
        <v>86</v>
      </c>
      <c r="C19" s="40">
        <v>309</v>
      </c>
      <c r="D19" s="40">
        <v>9459.2502100000002</v>
      </c>
      <c r="E19" s="40">
        <v>19213.451820000002</v>
      </c>
      <c r="F19" s="40">
        <v>46356.082249999999</v>
      </c>
      <c r="G19" s="40">
        <v>23920.85714</v>
      </c>
      <c r="H19" s="40">
        <v>0</v>
      </c>
      <c r="I19" s="40">
        <v>0</v>
      </c>
      <c r="J19" s="40">
        <v>67</v>
      </c>
      <c r="K19" s="40">
        <v>2175.9197899999999</v>
      </c>
      <c r="L19" s="40">
        <v>127115.909</v>
      </c>
      <c r="M19" s="40">
        <v>73.749460000000013</v>
      </c>
      <c r="N19" s="40">
        <v>744.07002</v>
      </c>
      <c r="O19" s="40">
        <v>1857.87562</v>
      </c>
      <c r="P19" s="40">
        <v>0</v>
      </c>
      <c r="Q19" s="40">
        <f t="shared" si="0"/>
        <v>231293.16531000001</v>
      </c>
      <c r="R19" s="40">
        <v>0</v>
      </c>
      <c r="S19" s="40">
        <f t="shared" si="1"/>
        <v>231293.16531000001</v>
      </c>
    </row>
    <row r="20" spans="1:19" ht="17.25" customHeight="1" x14ac:dyDescent="0.3">
      <c r="A20" s="19"/>
      <c r="B20" s="48" t="s">
        <v>87</v>
      </c>
      <c r="C20" s="40">
        <v>300</v>
      </c>
      <c r="D20" s="40">
        <v>9409.9008699999995</v>
      </c>
      <c r="E20" s="40">
        <v>19052.017339999999</v>
      </c>
      <c r="F20" s="40">
        <v>45061.840479999999</v>
      </c>
      <c r="G20" s="40">
        <v>23775.11247</v>
      </c>
      <c r="H20" s="40">
        <v>0</v>
      </c>
      <c r="I20" s="40">
        <v>0</v>
      </c>
      <c r="J20" s="40">
        <v>50</v>
      </c>
      <c r="K20" s="40">
        <v>2133.63888</v>
      </c>
      <c r="L20" s="40">
        <v>123248.15409</v>
      </c>
      <c r="M20" s="40">
        <v>73.633289999999988</v>
      </c>
      <c r="N20" s="40">
        <v>729.13502000000005</v>
      </c>
      <c r="O20" s="40">
        <v>1846.0569699999999</v>
      </c>
      <c r="P20" s="40">
        <v>0</v>
      </c>
      <c r="Q20" s="40">
        <f t="shared" si="0"/>
        <v>225679.48940999998</v>
      </c>
      <c r="R20" s="40">
        <v>0</v>
      </c>
      <c r="S20" s="40">
        <f t="shared" si="1"/>
        <v>225679.48940999998</v>
      </c>
    </row>
    <row r="21" spans="1:19" ht="17.25" customHeight="1" x14ac:dyDescent="0.3">
      <c r="A21" s="19"/>
      <c r="B21" s="48" t="s">
        <v>88</v>
      </c>
      <c r="C21" s="40">
        <v>358.78784999999999</v>
      </c>
      <c r="D21" s="40">
        <v>10854.11772</v>
      </c>
      <c r="E21" s="40">
        <v>24870.128710000001</v>
      </c>
      <c r="F21" s="40">
        <v>26566.97019</v>
      </c>
      <c r="G21" s="40">
        <v>23636.656199999998</v>
      </c>
      <c r="H21" s="40">
        <v>0</v>
      </c>
      <c r="I21" s="40">
        <v>0</v>
      </c>
      <c r="J21" s="40">
        <v>47.914790000000004</v>
      </c>
      <c r="K21" s="40">
        <v>2250.19893</v>
      </c>
      <c r="L21" s="40">
        <v>131604.78982999999</v>
      </c>
      <c r="M21" s="40">
        <v>73.492320000000007</v>
      </c>
      <c r="N21" s="40">
        <v>1616.07771</v>
      </c>
      <c r="O21" s="40">
        <v>1838.8384099999998</v>
      </c>
      <c r="P21" s="40">
        <v>0</v>
      </c>
      <c r="Q21" s="40">
        <f t="shared" si="0"/>
        <v>223717.97266</v>
      </c>
      <c r="R21" s="40">
        <v>0</v>
      </c>
      <c r="S21" s="40">
        <f t="shared" si="1"/>
        <v>223717.97266</v>
      </c>
    </row>
    <row r="22" spans="1:19" ht="17.25" customHeight="1" x14ac:dyDescent="0.3">
      <c r="A22" s="19"/>
      <c r="B22" s="48" t="s">
        <v>89</v>
      </c>
      <c r="C22" s="40">
        <v>349.08009000000004</v>
      </c>
      <c r="D22" s="40">
        <v>10798.04379</v>
      </c>
      <c r="E22" s="40">
        <v>24718.526120000002</v>
      </c>
      <c r="F22" s="40">
        <v>26492.151000000002</v>
      </c>
      <c r="G22" s="40">
        <v>23505.495500000001</v>
      </c>
      <c r="H22" s="40">
        <v>0</v>
      </c>
      <c r="I22" s="40">
        <v>0</v>
      </c>
      <c r="J22" s="40">
        <v>45.680620000000005</v>
      </c>
      <c r="K22" s="40">
        <v>2209.12392</v>
      </c>
      <c r="L22" s="40">
        <v>131148.65311000001</v>
      </c>
      <c r="M22" s="40">
        <v>73.374839999999992</v>
      </c>
      <c r="N22" s="40">
        <v>1612.67975</v>
      </c>
      <c r="O22" s="40">
        <v>1831.2479699999999</v>
      </c>
      <c r="P22" s="40">
        <v>0</v>
      </c>
      <c r="Q22" s="40">
        <f t="shared" si="0"/>
        <v>222784.05671000003</v>
      </c>
      <c r="R22" s="40">
        <v>0</v>
      </c>
      <c r="S22" s="40">
        <f t="shared" si="1"/>
        <v>222784.05671000003</v>
      </c>
    </row>
    <row r="23" spans="1:19" ht="17.25" customHeight="1" x14ac:dyDescent="0.3">
      <c r="A23" s="19"/>
      <c r="B23" s="48" t="s">
        <v>90</v>
      </c>
      <c r="C23" s="40">
        <v>284.97260999999997</v>
      </c>
      <c r="D23" s="40">
        <v>10802.526390000001</v>
      </c>
      <c r="E23" s="40">
        <v>19062.779340000001</v>
      </c>
      <c r="F23" s="40">
        <v>24349.21444</v>
      </c>
      <c r="G23" s="40">
        <v>23352.840620000003</v>
      </c>
      <c r="H23" s="40">
        <v>0</v>
      </c>
      <c r="I23" s="40">
        <v>0</v>
      </c>
      <c r="J23" s="40">
        <v>43.417160000000003</v>
      </c>
      <c r="K23" s="40">
        <v>2002.7941599999999</v>
      </c>
      <c r="L23" s="40">
        <v>120077.985</v>
      </c>
      <c r="M23" s="40">
        <v>73.220579999999998</v>
      </c>
      <c r="N23" s="40">
        <v>718.99550999999997</v>
      </c>
      <c r="O23" s="40">
        <v>1828.3003100000001</v>
      </c>
      <c r="P23" s="40">
        <v>0</v>
      </c>
      <c r="Q23" s="40">
        <f t="shared" si="0"/>
        <v>202597.04611999998</v>
      </c>
      <c r="R23" s="40">
        <v>0</v>
      </c>
      <c r="S23" s="40">
        <f t="shared" si="1"/>
        <v>202597.04611999998</v>
      </c>
    </row>
    <row r="24" spans="1:19" ht="17.25" customHeight="1" x14ac:dyDescent="0.3">
      <c r="A24" s="19"/>
      <c r="B24" s="48" t="s">
        <v>91</v>
      </c>
      <c r="C24" s="40">
        <v>275.61334999999997</v>
      </c>
      <c r="D24" s="40">
        <v>10744.117839999999</v>
      </c>
      <c r="E24" s="40">
        <v>18844.245269999999</v>
      </c>
      <c r="F24" s="40">
        <v>24234.001949999998</v>
      </c>
      <c r="G24" s="40">
        <v>23204.402329999997</v>
      </c>
      <c r="H24" s="40">
        <v>0</v>
      </c>
      <c r="I24" s="40">
        <v>0</v>
      </c>
      <c r="J24" s="40">
        <v>41.133940000000003</v>
      </c>
      <c r="K24" s="40">
        <v>1955.83311</v>
      </c>
      <c r="L24" s="40">
        <v>119171.15928000001</v>
      </c>
      <c r="M24" s="40">
        <v>73.101710000000011</v>
      </c>
      <c r="N24" s="40">
        <v>716.98616000000004</v>
      </c>
      <c r="O24" s="40">
        <v>1815.6964599999999</v>
      </c>
      <c r="P24" s="40">
        <v>0</v>
      </c>
      <c r="Q24" s="40">
        <f t="shared" si="0"/>
        <v>201076.29139999999</v>
      </c>
      <c r="R24" s="40">
        <v>0</v>
      </c>
      <c r="S24" s="40">
        <f t="shared" si="1"/>
        <v>201076.29139999999</v>
      </c>
    </row>
    <row r="25" spans="1:19" ht="17.25" customHeight="1" x14ac:dyDescent="0.3">
      <c r="A25" s="19"/>
      <c r="B25" s="48" t="s">
        <v>92</v>
      </c>
      <c r="C25" s="40">
        <v>269.33951000000002</v>
      </c>
      <c r="D25" s="40">
        <v>13197.39458</v>
      </c>
      <c r="E25" s="40">
        <v>19196.650300000001</v>
      </c>
      <c r="F25" s="40">
        <v>23498.715780000002</v>
      </c>
      <c r="G25" s="40">
        <v>23058.353629999998</v>
      </c>
      <c r="H25" s="40">
        <v>0</v>
      </c>
      <c r="I25" s="40">
        <v>0</v>
      </c>
      <c r="J25" s="40">
        <v>38.900190000000002</v>
      </c>
      <c r="K25" s="40">
        <v>1915.77125</v>
      </c>
      <c r="L25" s="40">
        <v>118675.82647</v>
      </c>
      <c r="M25" s="40">
        <v>72.994259999999997</v>
      </c>
      <c r="N25" s="40">
        <v>714.21133999999995</v>
      </c>
      <c r="O25" s="40">
        <v>1808.1961000000001</v>
      </c>
      <c r="P25" s="40">
        <v>0</v>
      </c>
      <c r="Q25" s="40">
        <f t="shared" si="0"/>
        <v>202446.35341000001</v>
      </c>
      <c r="R25" s="40">
        <v>0</v>
      </c>
      <c r="S25" s="40">
        <f t="shared" si="1"/>
        <v>202446.35341000001</v>
      </c>
    </row>
    <row r="26" spans="1:19" ht="17.25" customHeight="1" x14ac:dyDescent="0.3">
      <c r="A26" s="19"/>
      <c r="B26" s="48" t="s">
        <v>93</v>
      </c>
      <c r="C26" s="40">
        <v>266.30865999999997</v>
      </c>
      <c r="D26" s="40">
        <v>13157.832420000001</v>
      </c>
      <c r="E26" s="40">
        <v>19100.75648</v>
      </c>
      <c r="F26" s="40">
        <v>23478.525949999999</v>
      </c>
      <c r="G26" s="40">
        <v>23216.323350000002</v>
      </c>
      <c r="H26" s="40">
        <v>0</v>
      </c>
      <c r="I26" s="40">
        <v>0</v>
      </c>
      <c r="J26" s="40">
        <v>36.623199999999997</v>
      </c>
      <c r="K26" s="40">
        <v>1871.1603600000001</v>
      </c>
      <c r="L26" s="40">
        <v>114989.0932</v>
      </c>
      <c r="M26" s="40">
        <v>72.850239999999999</v>
      </c>
      <c r="N26" s="40">
        <v>706.29521</v>
      </c>
      <c r="O26" s="40">
        <v>1806.3011899999999</v>
      </c>
      <c r="P26" s="40">
        <v>0</v>
      </c>
      <c r="Q26" s="40">
        <f t="shared" si="0"/>
        <v>198702.07026000001</v>
      </c>
      <c r="R26" s="40">
        <v>0</v>
      </c>
      <c r="S26" s="40">
        <f t="shared" si="1"/>
        <v>198702.07026000001</v>
      </c>
    </row>
    <row r="27" spans="1:19" ht="17.25" customHeight="1" x14ac:dyDescent="0.3">
      <c r="A27" s="19"/>
      <c r="B27" s="48" t="s">
        <v>94</v>
      </c>
      <c r="C27" s="40">
        <v>256.70100000000002</v>
      </c>
      <c r="D27" s="40">
        <v>13103.702529999999</v>
      </c>
      <c r="E27" s="40">
        <v>18580.70347</v>
      </c>
      <c r="F27" s="40">
        <v>24072.24411</v>
      </c>
      <c r="G27" s="40">
        <v>23070.38725</v>
      </c>
      <c r="H27" s="40">
        <v>0</v>
      </c>
      <c r="I27" s="40">
        <v>0</v>
      </c>
      <c r="J27" s="40">
        <v>34.313000000000002</v>
      </c>
      <c r="K27" s="40">
        <v>1824.46361</v>
      </c>
      <c r="L27" s="40">
        <v>112204.27218</v>
      </c>
      <c r="M27" s="40">
        <v>0</v>
      </c>
      <c r="N27" s="40">
        <v>702.40217000000007</v>
      </c>
      <c r="O27" s="40">
        <v>1793.2857900000001</v>
      </c>
      <c r="P27" s="40">
        <v>0</v>
      </c>
      <c r="Q27" s="40">
        <f t="shared" si="0"/>
        <v>195642.47510999997</v>
      </c>
      <c r="R27" s="40">
        <v>0</v>
      </c>
      <c r="S27" s="40">
        <f t="shared" si="1"/>
        <v>195642.47510999997</v>
      </c>
    </row>
    <row r="28" spans="1:19" ht="17.25" customHeight="1" x14ac:dyDescent="0.3">
      <c r="A28" s="19"/>
      <c r="B28" s="48" t="s">
        <v>95</v>
      </c>
      <c r="C28" s="40">
        <v>250.32300000000001</v>
      </c>
      <c r="D28" s="40">
        <v>13062.92301</v>
      </c>
      <c r="E28" s="40">
        <v>18627.821199999998</v>
      </c>
      <c r="F28" s="40">
        <v>23230.115739999997</v>
      </c>
      <c r="G28" s="40">
        <v>22928.214449999999</v>
      </c>
      <c r="H28" s="40">
        <v>0</v>
      </c>
      <c r="I28" s="40">
        <v>0</v>
      </c>
      <c r="J28" s="40">
        <v>32.01</v>
      </c>
      <c r="K28" s="40">
        <v>1783.50982</v>
      </c>
      <c r="L28" s="40">
        <v>110965.36089</v>
      </c>
      <c r="M28" s="40">
        <v>0</v>
      </c>
      <c r="N28" s="40">
        <v>701.42358999999999</v>
      </c>
      <c r="O28" s="40">
        <v>1784.57933</v>
      </c>
      <c r="P28" s="40">
        <v>0</v>
      </c>
      <c r="Q28" s="40">
        <f t="shared" si="0"/>
        <v>193366.28103000001</v>
      </c>
      <c r="R28" s="40">
        <v>0</v>
      </c>
      <c r="S28" s="40">
        <f t="shared" si="1"/>
        <v>193366.28103000001</v>
      </c>
    </row>
    <row r="29" spans="1:19" ht="17.25" customHeight="1" x14ac:dyDescent="0.3">
      <c r="A29" s="19"/>
      <c r="B29" s="48" t="s">
        <v>96</v>
      </c>
      <c r="C29" s="40">
        <v>342.81420000000003</v>
      </c>
      <c r="D29" s="40">
        <v>13037.952439999999</v>
      </c>
      <c r="E29" s="40">
        <v>18472.82416</v>
      </c>
      <c r="F29" s="40">
        <v>22789.285649999998</v>
      </c>
      <c r="G29" s="40">
        <v>22784.871950000001</v>
      </c>
      <c r="H29" s="40">
        <v>0</v>
      </c>
      <c r="I29" s="40">
        <v>0</v>
      </c>
      <c r="J29" s="40">
        <v>29.68713</v>
      </c>
      <c r="K29" s="40">
        <v>1740.76755</v>
      </c>
      <c r="L29" s="40">
        <v>111414.98761</v>
      </c>
      <c r="M29" s="40">
        <v>0</v>
      </c>
      <c r="N29" s="40">
        <v>689.20948999999996</v>
      </c>
      <c r="O29" s="40">
        <v>1777.7156499999999</v>
      </c>
      <c r="P29" s="40">
        <v>0</v>
      </c>
      <c r="Q29" s="40">
        <f t="shared" si="0"/>
        <v>193080.11583000002</v>
      </c>
      <c r="R29" s="40">
        <v>0</v>
      </c>
      <c r="S29" s="40">
        <f t="shared" si="1"/>
        <v>193080.11583000002</v>
      </c>
    </row>
    <row r="30" spans="1:19" ht="17.25" customHeight="1" x14ac:dyDescent="0.3">
      <c r="A30" s="19"/>
      <c r="B30" s="48" t="s">
        <v>97</v>
      </c>
      <c r="C30" s="40">
        <v>337.03745000000004</v>
      </c>
      <c r="D30" s="40">
        <v>12745.808419999999</v>
      </c>
      <c r="E30" s="40">
        <v>18525.610170000004</v>
      </c>
      <c r="F30" s="40">
        <v>21235.089050000002</v>
      </c>
      <c r="G30" s="40">
        <v>22637.37659</v>
      </c>
      <c r="H30" s="40">
        <v>0</v>
      </c>
      <c r="I30" s="40">
        <v>0</v>
      </c>
      <c r="J30" s="40">
        <v>27.368310000000001</v>
      </c>
      <c r="K30" s="40">
        <v>1698.38732</v>
      </c>
      <c r="L30" s="40">
        <v>112817.38437999999</v>
      </c>
      <c r="M30" s="40">
        <v>0</v>
      </c>
      <c r="N30" s="40">
        <v>688.10844999999995</v>
      </c>
      <c r="O30" s="40">
        <v>1770.5754099999999</v>
      </c>
      <c r="P30" s="40">
        <v>0</v>
      </c>
      <c r="Q30" s="40">
        <f t="shared" si="0"/>
        <v>192482.74554999999</v>
      </c>
      <c r="R30" s="40">
        <v>0</v>
      </c>
      <c r="S30" s="40">
        <f t="shared" si="1"/>
        <v>192482.74554999999</v>
      </c>
    </row>
    <row r="31" spans="1:19" ht="17.25" customHeight="1" x14ac:dyDescent="0.3">
      <c r="A31" s="19"/>
      <c r="B31" s="48" t="s">
        <v>98</v>
      </c>
      <c r="C31" s="40">
        <v>337.03745000000004</v>
      </c>
      <c r="D31" s="40">
        <v>12828.532855000001</v>
      </c>
      <c r="E31" s="40">
        <v>18419.20506</v>
      </c>
      <c r="F31" s="40">
        <v>21039.616120000002</v>
      </c>
      <c r="G31" s="40">
        <v>22494.36493</v>
      </c>
      <c r="H31" s="40">
        <v>0</v>
      </c>
      <c r="I31" s="40">
        <v>0</v>
      </c>
      <c r="J31" s="40">
        <v>25.025209999999998</v>
      </c>
      <c r="K31" s="40">
        <v>1657.56603</v>
      </c>
      <c r="L31" s="40">
        <v>111781.11690000001</v>
      </c>
      <c r="M31" s="40">
        <v>0</v>
      </c>
      <c r="N31" s="40">
        <v>688.10844999999995</v>
      </c>
      <c r="O31" s="40">
        <v>1769.2193400000001</v>
      </c>
      <c r="P31" s="40">
        <v>0</v>
      </c>
      <c r="Q31" s="40">
        <f t="shared" si="0"/>
        <v>191039.79234500002</v>
      </c>
      <c r="R31" s="40">
        <v>0</v>
      </c>
      <c r="S31" s="40">
        <f t="shared" si="1"/>
        <v>191039.79234500002</v>
      </c>
    </row>
    <row r="32" spans="1:19" ht="17.25" customHeight="1" x14ac:dyDescent="0.3">
      <c r="A32" s="19"/>
      <c r="B32" s="48" t="s">
        <v>99</v>
      </c>
      <c r="C32" s="40">
        <v>333.67477000000002</v>
      </c>
      <c r="D32" s="40">
        <v>12131.06702</v>
      </c>
      <c r="E32" s="40">
        <v>14915.189679999999</v>
      </c>
      <c r="F32" s="40">
        <v>20583.633590000001</v>
      </c>
      <c r="G32" s="40">
        <v>22344.545269999999</v>
      </c>
      <c r="H32" s="40">
        <v>0</v>
      </c>
      <c r="I32" s="40">
        <v>0</v>
      </c>
      <c r="J32" s="40">
        <v>22.659419999999997</v>
      </c>
      <c r="K32" s="40">
        <v>1611.17228</v>
      </c>
      <c r="L32" s="40">
        <v>111910.70868000001</v>
      </c>
      <c r="M32" s="40">
        <v>0</v>
      </c>
      <c r="N32" s="40">
        <v>685.99678000000006</v>
      </c>
      <c r="O32" s="40">
        <v>1756.37851</v>
      </c>
      <c r="P32" s="40">
        <v>0</v>
      </c>
      <c r="Q32" s="40">
        <f t="shared" si="0"/>
        <v>186295.02600000001</v>
      </c>
      <c r="R32" s="40">
        <v>0</v>
      </c>
      <c r="S32" s="40">
        <f t="shared" si="1"/>
        <v>186295.02600000001</v>
      </c>
    </row>
    <row r="33" spans="1:19" ht="17.25" customHeight="1" x14ac:dyDescent="0.3">
      <c r="A33" s="19"/>
      <c r="B33" s="48" t="s">
        <v>100</v>
      </c>
      <c r="C33" s="40">
        <v>329.27921999999995</v>
      </c>
      <c r="D33" s="40">
        <v>12354.693859999999</v>
      </c>
      <c r="E33" s="40">
        <v>14793.956199999999</v>
      </c>
      <c r="F33" s="40">
        <v>19724.641929999998</v>
      </c>
      <c r="G33" s="40">
        <v>22197.001270000001</v>
      </c>
      <c r="H33" s="40">
        <v>0</v>
      </c>
      <c r="I33" s="40">
        <v>0</v>
      </c>
      <c r="J33" s="40">
        <v>20.28932</v>
      </c>
      <c r="K33" s="40">
        <v>1562.5837900000001</v>
      </c>
      <c r="L33" s="40">
        <v>117314.79435</v>
      </c>
      <c r="M33" s="40">
        <v>0</v>
      </c>
      <c r="N33" s="40">
        <v>684.98523</v>
      </c>
      <c r="O33" s="40">
        <v>1757.3929800000001</v>
      </c>
      <c r="P33" s="40">
        <v>0</v>
      </c>
      <c r="Q33" s="40">
        <f t="shared" si="0"/>
        <v>190739.61814999999</v>
      </c>
      <c r="R33" s="40">
        <v>0</v>
      </c>
      <c r="S33" s="40">
        <f t="shared" si="1"/>
        <v>190739.61814999999</v>
      </c>
    </row>
    <row r="34" spans="1:19" ht="17.25" customHeight="1" x14ac:dyDescent="0.3">
      <c r="A34" s="19"/>
      <c r="B34" s="48" t="s">
        <v>101</v>
      </c>
      <c r="C34" s="40">
        <v>318.97265999999996</v>
      </c>
      <c r="D34" s="40">
        <v>12300.576509999999</v>
      </c>
      <c r="E34" s="40">
        <v>14636.101199999999</v>
      </c>
      <c r="F34" s="40">
        <v>18512.100100000003</v>
      </c>
      <c r="G34" s="40">
        <v>24549.754550000001</v>
      </c>
      <c r="H34" s="40">
        <v>0</v>
      </c>
      <c r="I34" s="40">
        <v>0</v>
      </c>
      <c r="J34" s="40">
        <v>17.909389999999998</v>
      </c>
      <c r="K34" s="40">
        <v>1518.99504</v>
      </c>
      <c r="L34" s="40">
        <v>116732.12594</v>
      </c>
      <c r="M34" s="40">
        <v>0</v>
      </c>
      <c r="N34" s="40">
        <v>683.74906999999996</v>
      </c>
      <c r="O34" s="40">
        <v>1737.4506799999999</v>
      </c>
      <c r="P34" s="40">
        <v>0</v>
      </c>
      <c r="Q34" s="40">
        <f t="shared" si="0"/>
        <v>191007.73513999998</v>
      </c>
      <c r="R34" s="40">
        <v>0</v>
      </c>
      <c r="S34" s="40">
        <f t="shared" si="1"/>
        <v>191007.73513999998</v>
      </c>
    </row>
    <row r="35" spans="1:19" ht="17.25" customHeight="1" x14ac:dyDescent="0.3">
      <c r="A35" s="19"/>
      <c r="B35" s="48" t="s">
        <v>102</v>
      </c>
      <c r="C35" s="40">
        <v>314.34199000000001</v>
      </c>
      <c r="D35" s="40">
        <v>12317.2641</v>
      </c>
      <c r="E35" s="40">
        <v>14496.04117</v>
      </c>
      <c r="F35" s="40">
        <v>17456.213609999999</v>
      </c>
      <c r="G35" s="40">
        <v>24388.721559999998</v>
      </c>
      <c r="H35" s="40">
        <v>0</v>
      </c>
      <c r="I35" s="40">
        <v>0</v>
      </c>
      <c r="J35" s="40">
        <v>15.502120000000001</v>
      </c>
      <c r="K35" s="40">
        <v>1474.9410500000001</v>
      </c>
      <c r="L35" s="40">
        <v>115608.71041</v>
      </c>
      <c r="M35" s="40">
        <v>0</v>
      </c>
      <c r="N35" s="40">
        <v>1122.61438</v>
      </c>
      <c r="O35" s="40">
        <v>1729.4502399999999</v>
      </c>
      <c r="P35" s="40">
        <v>0</v>
      </c>
      <c r="Q35" s="40">
        <f t="shared" si="0"/>
        <v>188923.80063000001</v>
      </c>
      <c r="R35" s="40">
        <v>0</v>
      </c>
      <c r="S35" s="40">
        <f t="shared" si="1"/>
        <v>188923.80063000001</v>
      </c>
    </row>
    <row r="36" spans="1:19" ht="17.25" customHeight="1" x14ac:dyDescent="0.3">
      <c r="A36" s="19"/>
      <c r="B36" s="48" t="s">
        <v>103</v>
      </c>
      <c r="C36" s="40">
        <v>309.75482</v>
      </c>
      <c r="D36" s="40">
        <v>12350.38659</v>
      </c>
      <c r="E36" s="40">
        <v>14517.388779999999</v>
      </c>
      <c r="F36" s="40">
        <v>15846.42524</v>
      </c>
      <c r="G36" s="40">
        <v>24239.77824</v>
      </c>
      <c r="H36" s="40">
        <v>0</v>
      </c>
      <c r="I36" s="40">
        <v>0</v>
      </c>
      <c r="J36" s="40">
        <v>13.0824</v>
      </c>
      <c r="K36" s="40">
        <v>1471.2222899999999</v>
      </c>
      <c r="L36" s="40">
        <v>114019.67619</v>
      </c>
      <c r="M36" s="40">
        <v>0</v>
      </c>
      <c r="N36" s="40">
        <v>1121.20128</v>
      </c>
      <c r="O36" s="40">
        <v>1721.6196399999999</v>
      </c>
      <c r="P36" s="40">
        <v>0</v>
      </c>
      <c r="Q36" s="40">
        <f t="shared" si="0"/>
        <v>185610.53547</v>
      </c>
      <c r="R36" s="40">
        <v>0</v>
      </c>
      <c r="S36" s="40">
        <f t="shared" si="1"/>
        <v>185610.53547</v>
      </c>
    </row>
    <row r="37" spans="1:19" ht="17.25" customHeight="1" x14ac:dyDescent="0.3">
      <c r="A37" s="19"/>
      <c r="B37" s="48" t="s">
        <v>104</v>
      </c>
      <c r="C37" s="40">
        <v>305.05558000000002</v>
      </c>
      <c r="D37" s="40">
        <v>12471.453099999999</v>
      </c>
      <c r="E37" s="40">
        <v>14636.66814</v>
      </c>
      <c r="F37" s="40">
        <v>15701.561230000001</v>
      </c>
      <c r="G37" s="40">
        <v>24086.342219999999</v>
      </c>
      <c r="H37" s="40">
        <v>0</v>
      </c>
      <c r="I37" s="40">
        <v>0</v>
      </c>
      <c r="J37" s="40">
        <v>10.662229999999999</v>
      </c>
      <c r="K37" s="40">
        <v>1744.40579</v>
      </c>
      <c r="L37" s="40">
        <v>113597.35024</v>
      </c>
      <c r="M37" s="40">
        <v>0</v>
      </c>
      <c r="N37" s="40">
        <v>1119.2185900000002</v>
      </c>
      <c r="O37" s="40">
        <v>1713.9874199999999</v>
      </c>
      <c r="P37" s="40">
        <v>0</v>
      </c>
      <c r="Q37" s="40">
        <f t="shared" si="0"/>
        <v>185386.70454000001</v>
      </c>
      <c r="R37" s="40">
        <v>0</v>
      </c>
      <c r="S37" s="40">
        <f t="shared" si="1"/>
        <v>185386.70454000001</v>
      </c>
    </row>
    <row r="38" spans="1:19" ht="17.25" customHeight="1" x14ac:dyDescent="0.3">
      <c r="A38" s="19"/>
      <c r="B38" s="48" t="s">
        <v>105</v>
      </c>
      <c r="C38" s="40">
        <v>300.39703000000003</v>
      </c>
      <c r="D38" s="40">
        <v>12501.0146</v>
      </c>
      <c r="E38" s="40">
        <v>14499.89343</v>
      </c>
      <c r="F38" s="40">
        <v>15170.97934</v>
      </c>
      <c r="G38" s="40">
        <v>23934.546109999999</v>
      </c>
      <c r="H38" s="40">
        <v>0</v>
      </c>
      <c r="I38" s="40">
        <v>0</v>
      </c>
      <c r="J38" s="40">
        <v>8.2213899999999995</v>
      </c>
      <c r="K38" s="40">
        <v>1721.7976000000001</v>
      </c>
      <c r="L38" s="40">
        <v>112871.61725</v>
      </c>
      <c r="M38" s="40">
        <v>0</v>
      </c>
      <c r="N38" s="40">
        <v>1114.0913500000001</v>
      </c>
      <c r="O38" s="40">
        <v>1705.5848799999999</v>
      </c>
      <c r="P38" s="40">
        <v>0</v>
      </c>
      <c r="Q38" s="40">
        <f t="shared" si="0"/>
        <v>183828.14298000003</v>
      </c>
      <c r="R38" s="40">
        <v>0</v>
      </c>
      <c r="S38" s="40">
        <f t="shared" si="1"/>
        <v>183828.14298000003</v>
      </c>
    </row>
    <row r="39" spans="1:19" ht="17.25" customHeight="1" x14ac:dyDescent="0.3">
      <c r="A39" s="19"/>
      <c r="B39" s="48" t="s">
        <v>106</v>
      </c>
      <c r="C39" s="40">
        <v>295.62819000000002</v>
      </c>
      <c r="D39" s="40">
        <v>12291.349619999999</v>
      </c>
      <c r="E39" s="40">
        <v>14362.229880000001</v>
      </c>
      <c r="F39" s="40">
        <v>15113.854789999999</v>
      </c>
      <c r="G39" s="40">
        <v>23778.585149999999</v>
      </c>
      <c r="H39" s="40">
        <v>0</v>
      </c>
      <c r="I39" s="40">
        <v>0</v>
      </c>
      <c r="J39" s="40">
        <v>5.7685200000000005</v>
      </c>
      <c r="K39" s="40">
        <v>1699.1177299999999</v>
      </c>
      <c r="L39" s="40">
        <v>112253.19340999999</v>
      </c>
      <c r="M39" s="40">
        <v>0</v>
      </c>
      <c r="N39" s="40">
        <v>1112.08537</v>
      </c>
      <c r="O39" s="40">
        <v>1696.18544</v>
      </c>
      <c r="P39" s="40">
        <v>0</v>
      </c>
      <c r="Q39" s="40">
        <f t="shared" si="0"/>
        <v>182607.99809999997</v>
      </c>
      <c r="R39" s="40">
        <v>0</v>
      </c>
      <c r="S39" s="40">
        <f t="shared" si="1"/>
        <v>182607.99809999997</v>
      </c>
    </row>
    <row r="40" spans="1:19" ht="17.25" customHeight="1" x14ac:dyDescent="0.3">
      <c r="A40" s="19"/>
      <c r="B40" s="48" t="s">
        <v>107</v>
      </c>
      <c r="C40" s="40">
        <v>295.62819000000002</v>
      </c>
      <c r="D40" s="40">
        <v>12372.3053</v>
      </c>
      <c r="E40" s="40">
        <v>14283.284180000001</v>
      </c>
      <c r="F40" s="40">
        <v>14591.176300000001</v>
      </c>
      <c r="G40" s="40">
        <v>23628.041229999999</v>
      </c>
      <c r="H40" s="40">
        <v>0</v>
      </c>
      <c r="I40" s="40">
        <v>0</v>
      </c>
      <c r="J40" s="40">
        <v>1.07E-3</v>
      </c>
      <c r="K40" s="40">
        <v>1679.4273700000001</v>
      </c>
      <c r="L40" s="40">
        <v>113506.05961</v>
      </c>
      <c r="M40" s="40">
        <v>0</v>
      </c>
      <c r="N40" s="40">
        <v>1112.08537</v>
      </c>
      <c r="O40" s="40">
        <v>1694.2501299999999</v>
      </c>
      <c r="P40" s="40">
        <v>0</v>
      </c>
      <c r="Q40" s="40">
        <f t="shared" si="0"/>
        <v>183162.25874999998</v>
      </c>
      <c r="R40" s="40">
        <v>0</v>
      </c>
      <c r="S40" s="40">
        <f t="shared" si="1"/>
        <v>183162.25874999998</v>
      </c>
    </row>
    <row r="41" spans="1:19" ht="17.25" customHeight="1" x14ac:dyDescent="0.3">
      <c r="A41" s="19"/>
      <c r="B41" s="48" t="s">
        <v>108</v>
      </c>
      <c r="C41" s="40">
        <v>286.12979999999999</v>
      </c>
      <c r="D41" s="40">
        <v>12742.92952</v>
      </c>
      <c r="E41" s="40">
        <v>14115.13379</v>
      </c>
      <c r="F41" s="40">
        <v>14274.576369999999</v>
      </c>
      <c r="G41" s="40">
        <v>23464.174420000003</v>
      </c>
      <c r="H41" s="40">
        <v>0</v>
      </c>
      <c r="I41" s="40">
        <v>0</v>
      </c>
      <c r="J41" s="40">
        <v>0</v>
      </c>
      <c r="K41" s="40">
        <v>1654.4387400000001</v>
      </c>
      <c r="L41" s="40">
        <v>112299.0102</v>
      </c>
      <c r="M41" s="40">
        <v>0</v>
      </c>
      <c r="N41" s="40">
        <v>1108.4339399999999</v>
      </c>
      <c r="O41" s="40">
        <v>1680.1926799999999</v>
      </c>
      <c r="P41" s="40">
        <v>0</v>
      </c>
      <c r="Q41" s="40">
        <f t="shared" si="0"/>
        <v>181625.01946000001</v>
      </c>
      <c r="R41" s="40">
        <v>0</v>
      </c>
      <c r="S41" s="40">
        <f t="shared" si="1"/>
        <v>181625.01946000001</v>
      </c>
    </row>
    <row r="42" spans="1:19" ht="17.25" customHeight="1" x14ac:dyDescent="0.3">
      <c r="A42" s="19"/>
      <c r="B42" s="48" t="s">
        <v>109</v>
      </c>
      <c r="C42" s="40">
        <v>281.25484</v>
      </c>
      <c r="D42" s="40">
        <v>12679.683010000001</v>
      </c>
      <c r="E42" s="40">
        <v>14103.711509999999</v>
      </c>
      <c r="F42" s="40">
        <v>13974.941849999999</v>
      </c>
      <c r="G42" s="40">
        <v>23298.460230000001</v>
      </c>
      <c r="H42" s="40">
        <v>0</v>
      </c>
      <c r="I42" s="40">
        <v>0</v>
      </c>
      <c r="J42" s="40">
        <v>0</v>
      </c>
      <c r="K42" s="40">
        <v>1631.5468700000001</v>
      </c>
      <c r="L42" s="40">
        <v>111993.42645</v>
      </c>
      <c r="M42" s="40">
        <v>0</v>
      </c>
      <c r="N42" s="40">
        <v>1106.39309</v>
      </c>
      <c r="O42" s="40">
        <v>1671.82629</v>
      </c>
      <c r="P42" s="40">
        <v>0</v>
      </c>
      <c r="Q42" s="40">
        <f t="shared" si="0"/>
        <v>180741.24414</v>
      </c>
      <c r="R42" s="40">
        <v>0</v>
      </c>
      <c r="S42" s="40">
        <f t="shared" si="1"/>
        <v>180741.24414</v>
      </c>
    </row>
    <row r="43" spans="1:19" ht="17.25" customHeight="1" x14ac:dyDescent="0.3">
      <c r="A43" s="19"/>
      <c r="B43" s="48" t="s">
        <v>110</v>
      </c>
      <c r="C43" s="40">
        <v>281.25484</v>
      </c>
      <c r="D43" s="40">
        <v>7204.3903899999996</v>
      </c>
      <c r="E43" s="40">
        <v>13996.954519999999</v>
      </c>
      <c r="F43" s="40">
        <v>12378.267599999999</v>
      </c>
      <c r="G43" s="40">
        <v>23133.347690000002</v>
      </c>
      <c r="H43" s="40">
        <v>0</v>
      </c>
      <c r="I43" s="40">
        <v>0</v>
      </c>
      <c r="J43" s="40">
        <v>0</v>
      </c>
      <c r="K43" s="40">
        <v>1606.33224</v>
      </c>
      <c r="L43" s="40">
        <v>116404.83620000001</v>
      </c>
      <c r="M43" s="40">
        <v>0</v>
      </c>
      <c r="N43" s="40">
        <v>585.62815000000001</v>
      </c>
      <c r="O43" s="40">
        <v>1669.69643</v>
      </c>
      <c r="P43" s="40">
        <v>0</v>
      </c>
      <c r="Q43" s="40">
        <f t="shared" si="0"/>
        <v>177260.70806000003</v>
      </c>
      <c r="R43" s="40">
        <v>0</v>
      </c>
      <c r="S43" s="40">
        <f t="shared" si="1"/>
        <v>177260.70806000003</v>
      </c>
    </row>
    <row r="44" spans="1:19" ht="17.25" customHeight="1" x14ac:dyDescent="0.3">
      <c r="A44" s="19"/>
      <c r="B44" s="48" t="s">
        <v>111</v>
      </c>
      <c r="C44" s="40">
        <v>271.46610999999996</v>
      </c>
      <c r="D44" s="40">
        <v>7513.4594299999999</v>
      </c>
      <c r="E44" s="40">
        <v>13796.48293</v>
      </c>
      <c r="F44" s="40">
        <v>12082.7778</v>
      </c>
      <c r="G44" s="40">
        <v>22962.435989999998</v>
      </c>
      <c r="H44" s="40">
        <v>0</v>
      </c>
      <c r="I44" s="40">
        <v>0</v>
      </c>
      <c r="J44" s="40">
        <v>0</v>
      </c>
      <c r="K44" s="40">
        <v>1581.37112</v>
      </c>
      <c r="L44" s="40">
        <v>117302.88875</v>
      </c>
      <c r="M44" s="40">
        <v>0</v>
      </c>
      <c r="N44" s="40">
        <v>583.9855</v>
      </c>
      <c r="O44" s="40">
        <v>1655.1460500000001</v>
      </c>
      <c r="P44" s="40">
        <v>0</v>
      </c>
      <c r="Q44" s="40">
        <f t="shared" si="0"/>
        <v>177750.01368000003</v>
      </c>
      <c r="R44" s="40">
        <v>0</v>
      </c>
      <c r="S44" s="40">
        <f t="shared" si="1"/>
        <v>177750.01368000003</v>
      </c>
    </row>
    <row r="45" spans="1:19" ht="17.25" customHeight="1" x14ac:dyDescent="0.3">
      <c r="A45" s="19"/>
      <c r="B45" s="48" t="s">
        <v>112</v>
      </c>
      <c r="C45" s="40">
        <v>266.54937999999999</v>
      </c>
      <c r="D45" s="40">
        <v>12502.705390000001</v>
      </c>
      <c r="E45" s="40">
        <v>14016.024300000001</v>
      </c>
      <c r="F45" s="40">
        <v>12046.935150000001</v>
      </c>
      <c r="G45" s="40">
        <v>22797.178019999999</v>
      </c>
      <c r="H45" s="40">
        <v>0</v>
      </c>
      <c r="I45" s="40">
        <v>0</v>
      </c>
      <c r="J45" s="40">
        <v>0</v>
      </c>
      <c r="K45" s="40">
        <v>1559.6608700000002</v>
      </c>
      <c r="L45" s="40">
        <v>112555.95620999999</v>
      </c>
      <c r="M45" s="40">
        <v>0</v>
      </c>
      <c r="N45" s="40">
        <v>583.20010000000002</v>
      </c>
      <c r="O45" s="40">
        <v>1645.7452800000001</v>
      </c>
      <c r="P45" s="40">
        <v>0</v>
      </c>
      <c r="Q45" s="40">
        <f t="shared" si="0"/>
        <v>177973.9547</v>
      </c>
      <c r="R45" s="40">
        <v>0</v>
      </c>
      <c r="S45" s="40">
        <f t="shared" si="1"/>
        <v>177973.9547</v>
      </c>
    </row>
    <row r="46" spans="1:19" ht="17.25" customHeight="1" x14ac:dyDescent="0.3">
      <c r="A46" s="19"/>
      <c r="B46" s="48" t="s">
        <v>113</v>
      </c>
      <c r="C46" s="40">
        <v>266.54937999999999</v>
      </c>
      <c r="D46" s="40">
        <v>12586.63178</v>
      </c>
      <c r="E46" s="40">
        <v>13085.582630000001</v>
      </c>
      <c r="F46" s="40">
        <v>12032.93152</v>
      </c>
      <c r="G46" s="40">
        <v>22631.00736</v>
      </c>
      <c r="H46" s="40">
        <v>0</v>
      </c>
      <c r="I46" s="40">
        <v>0</v>
      </c>
      <c r="J46" s="40">
        <v>0</v>
      </c>
      <c r="K46" s="40">
        <v>1540.7410600000001</v>
      </c>
      <c r="L46" s="40">
        <v>112955.33176999999</v>
      </c>
      <c r="M46" s="40">
        <v>0</v>
      </c>
      <c r="N46" s="40">
        <v>432.38112999999998</v>
      </c>
      <c r="O46" s="40">
        <v>1643.5677900000001</v>
      </c>
      <c r="P46" s="40">
        <v>0</v>
      </c>
      <c r="Q46" s="40">
        <f t="shared" si="0"/>
        <v>177174.72441999998</v>
      </c>
      <c r="R46" s="40">
        <v>0</v>
      </c>
      <c r="S46" s="40">
        <f t="shared" si="1"/>
        <v>177174.72441999998</v>
      </c>
    </row>
    <row r="47" spans="1:19" ht="17.25" customHeight="1" x14ac:dyDescent="0.3">
      <c r="A47" s="19"/>
      <c r="B47" s="48" t="s">
        <v>114</v>
      </c>
      <c r="C47" s="40">
        <v>256.40422999999998</v>
      </c>
      <c r="D47" s="40">
        <v>12603.502689999999</v>
      </c>
      <c r="E47" s="40">
        <v>12880.13942</v>
      </c>
      <c r="F47" s="40">
        <v>11966.788</v>
      </c>
      <c r="G47" s="40">
        <v>22433.216390000001</v>
      </c>
      <c r="H47" s="40">
        <v>0</v>
      </c>
      <c r="I47" s="40">
        <v>0</v>
      </c>
      <c r="J47" s="40">
        <v>0</v>
      </c>
      <c r="K47" s="40">
        <v>1514.9458500000001</v>
      </c>
      <c r="L47" s="40">
        <v>112150.24661</v>
      </c>
      <c r="M47" s="40">
        <v>0</v>
      </c>
      <c r="N47" s="40">
        <v>430.52924000000002</v>
      </c>
      <c r="O47" s="40">
        <v>1628.30792</v>
      </c>
      <c r="P47" s="40">
        <v>0</v>
      </c>
      <c r="Q47" s="40">
        <f t="shared" si="0"/>
        <v>175864.08035</v>
      </c>
      <c r="R47" s="40">
        <v>0</v>
      </c>
      <c r="S47" s="40">
        <f t="shared" si="1"/>
        <v>175864.08035</v>
      </c>
    </row>
    <row r="48" spans="1:19" ht="17.25" customHeight="1" x14ac:dyDescent="0.3">
      <c r="A48" s="19"/>
      <c r="B48" s="48" t="s">
        <v>115</v>
      </c>
      <c r="C48" s="40">
        <v>251.37173000000001</v>
      </c>
      <c r="D48" s="40">
        <v>12534.98515</v>
      </c>
      <c r="E48" s="40">
        <v>12740.985060000001</v>
      </c>
      <c r="F48" s="40">
        <v>10352.569079999999</v>
      </c>
      <c r="G48" s="40">
        <v>22262.00531</v>
      </c>
      <c r="H48" s="40">
        <v>0</v>
      </c>
      <c r="I48" s="40">
        <v>0</v>
      </c>
      <c r="J48" s="40">
        <v>0</v>
      </c>
      <c r="K48" s="40">
        <v>1492.3567</v>
      </c>
      <c r="L48" s="40">
        <v>114465.5408</v>
      </c>
      <c r="M48" s="40">
        <v>0</v>
      </c>
      <c r="N48" s="40">
        <v>429.72703999999999</v>
      </c>
      <c r="O48" s="40">
        <v>1619.8151399999999</v>
      </c>
      <c r="P48" s="40">
        <v>0</v>
      </c>
      <c r="Q48" s="40">
        <f t="shared" si="0"/>
        <v>176149.35600999999</v>
      </c>
      <c r="R48" s="40">
        <v>3600</v>
      </c>
      <c r="S48" s="40">
        <f t="shared" si="1"/>
        <v>179749.35600999999</v>
      </c>
    </row>
    <row r="49" spans="1:19" ht="17.25" customHeight="1" x14ac:dyDescent="0.3">
      <c r="A49" s="19"/>
      <c r="B49" s="48" t="s">
        <v>116</v>
      </c>
      <c r="C49" s="40">
        <v>251.37173000000001</v>
      </c>
      <c r="D49" s="40">
        <v>12477.734329999999</v>
      </c>
      <c r="E49" s="40">
        <v>12610.08519</v>
      </c>
      <c r="F49" s="40">
        <v>10245.11832</v>
      </c>
      <c r="G49" s="40">
        <v>22087.86923</v>
      </c>
      <c r="H49" s="40">
        <v>0</v>
      </c>
      <c r="I49" s="40">
        <v>0</v>
      </c>
      <c r="J49" s="40">
        <v>0</v>
      </c>
      <c r="K49" s="40">
        <v>1472.4188200000001</v>
      </c>
      <c r="L49" s="40">
        <v>113768.64634000001</v>
      </c>
      <c r="M49" s="40">
        <v>0</v>
      </c>
      <c r="N49" s="40">
        <v>429.72703999999999</v>
      </c>
      <c r="O49" s="40">
        <v>1617.5959800000001</v>
      </c>
      <c r="P49" s="40">
        <v>0</v>
      </c>
      <c r="Q49" s="40">
        <f t="shared" si="0"/>
        <v>174960.56698</v>
      </c>
      <c r="R49" s="40">
        <v>3574.6278399999997</v>
      </c>
      <c r="S49" s="40">
        <f t="shared" si="1"/>
        <v>178535.19482</v>
      </c>
    </row>
    <row r="50" spans="1:19" ht="17.25" customHeight="1" x14ac:dyDescent="0.3">
      <c r="A50" s="19"/>
      <c r="B50" s="48" t="s">
        <v>117</v>
      </c>
      <c r="C50" s="40">
        <v>0</v>
      </c>
      <c r="D50" s="40">
        <v>12504.407650000001</v>
      </c>
      <c r="E50" s="40">
        <v>11542.89392</v>
      </c>
      <c r="F50" s="40">
        <v>10191.32438</v>
      </c>
      <c r="G50" s="40">
        <v>19502.727569999999</v>
      </c>
      <c r="H50" s="40">
        <v>0</v>
      </c>
      <c r="I50" s="40">
        <v>0</v>
      </c>
      <c r="J50" s="40">
        <v>0</v>
      </c>
      <c r="K50" s="40">
        <v>1446.85995</v>
      </c>
      <c r="L50" s="40">
        <v>112107.34643999999</v>
      </c>
      <c r="M50" s="40">
        <v>0</v>
      </c>
      <c r="N50" s="40">
        <v>428.01984000000004</v>
      </c>
      <c r="O50" s="40">
        <v>1602.4568200000001</v>
      </c>
      <c r="P50" s="40">
        <v>0</v>
      </c>
      <c r="Q50" s="40">
        <f t="shared" si="0"/>
        <v>169326.03657</v>
      </c>
      <c r="R50" s="40">
        <v>5532.9610000000002</v>
      </c>
      <c r="S50" s="40">
        <f t="shared" si="1"/>
        <v>174858.99757000001</v>
      </c>
    </row>
    <row r="51" spans="1:19" ht="17.25" customHeight="1" x14ac:dyDescent="0.3">
      <c r="A51" s="19"/>
      <c r="B51" s="48" t="s">
        <v>118</v>
      </c>
      <c r="C51" s="40">
        <v>0</v>
      </c>
      <c r="D51" s="40">
        <v>12436.90418</v>
      </c>
      <c r="E51" s="40">
        <v>11409.90638</v>
      </c>
      <c r="F51" s="40">
        <v>9935.1583499999997</v>
      </c>
      <c r="G51" s="40">
        <v>19334.380719999997</v>
      </c>
      <c r="H51" s="40">
        <v>0</v>
      </c>
      <c r="I51" s="40">
        <v>0</v>
      </c>
      <c r="J51" s="40">
        <v>0</v>
      </c>
      <c r="K51" s="40">
        <v>1423.7557199999999</v>
      </c>
      <c r="L51" s="40">
        <v>108225.95042000001</v>
      </c>
      <c r="M51" s="40">
        <v>0</v>
      </c>
      <c r="N51" s="40">
        <v>427.11371000000003</v>
      </c>
      <c r="O51" s="40">
        <v>1592.4643999999998</v>
      </c>
      <c r="P51" s="40">
        <v>0</v>
      </c>
      <c r="Q51" s="40">
        <f t="shared" si="0"/>
        <v>164785.63388000001</v>
      </c>
      <c r="R51" s="40">
        <v>4491.2950000000001</v>
      </c>
      <c r="S51" s="40">
        <f t="shared" si="1"/>
        <v>169276.92888000002</v>
      </c>
    </row>
    <row r="52" spans="1:19" ht="17.25" customHeight="1" x14ac:dyDescent="0.3">
      <c r="A52" s="19"/>
      <c r="B52" s="48" t="s">
        <v>119</v>
      </c>
      <c r="C52" s="40">
        <v>0</v>
      </c>
      <c r="D52" s="40">
        <v>13912.91145</v>
      </c>
      <c r="E52" s="40">
        <v>11277.88471</v>
      </c>
      <c r="F52" s="40">
        <v>9785.0841600000003</v>
      </c>
      <c r="G52" s="40">
        <v>19168.931539999998</v>
      </c>
      <c r="H52" s="40">
        <v>0</v>
      </c>
      <c r="I52" s="40">
        <v>0</v>
      </c>
      <c r="J52" s="40">
        <v>0</v>
      </c>
      <c r="K52" s="40">
        <v>1403.4878899999999</v>
      </c>
      <c r="L52" s="40">
        <v>106696.54643</v>
      </c>
      <c r="M52" s="40">
        <v>0</v>
      </c>
      <c r="N52" s="40">
        <v>426.37752</v>
      </c>
      <c r="O52" s="40">
        <v>1583.7376200000001</v>
      </c>
      <c r="P52" s="40">
        <v>0</v>
      </c>
      <c r="Q52" s="40">
        <f t="shared" si="0"/>
        <v>164254.96132</v>
      </c>
      <c r="R52" s="40">
        <v>4449.6279999999997</v>
      </c>
      <c r="S52" s="40">
        <f t="shared" si="1"/>
        <v>168704.58932</v>
      </c>
    </row>
    <row r="53" spans="1:19" ht="17.25" customHeight="1" x14ac:dyDescent="0.3">
      <c r="A53" s="19"/>
      <c r="B53" s="48" t="s">
        <v>120</v>
      </c>
      <c r="C53" s="40">
        <v>0</v>
      </c>
      <c r="D53" s="40">
        <v>13219.29515</v>
      </c>
      <c r="E53" s="40">
        <v>11139.00966</v>
      </c>
      <c r="F53" s="40">
        <v>9689.7529200000008</v>
      </c>
      <c r="G53" s="40">
        <v>23943.404829999999</v>
      </c>
      <c r="H53" s="40">
        <v>0</v>
      </c>
      <c r="I53" s="40">
        <v>0</v>
      </c>
      <c r="J53" s="40">
        <v>0</v>
      </c>
      <c r="K53" s="40">
        <v>1379.4439499999999</v>
      </c>
      <c r="L53" s="40">
        <v>105490.55927</v>
      </c>
      <c r="M53" s="40">
        <v>0</v>
      </c>
      <c r="N53" s="40">
        <v>425.46125999999998</v>
      </c>
      <c r="O53" s="40">
        <v>1574.3629099999998</v>
      </c>
      <c r="P53" s="40">
        <v>0</v>
      </c>
      <c r="Q53" s="40">
        <f t="shared" si="0"/>
        <v>166861.28995000001</v>
      </c>
      <c r="R53" s="40">
        <v>4407.9611999999997</v>
      </c>
      <c r="S53" s="40">
        <f t="shared" si="1"/>
        <v>171269.25115</v>
      </c>
    </row>
    <row r="54" spans="1:19" ht="17.25" customHeight="1" x14ac:dyDescent="0.3">
      <c r="A54" s="19"/>
      <c r="B54" s="48" t="s">
        <v>121</v>
      </c>
      <c r="C54" s="40">
        <v>0</v>
      </c>
      <c r="D54" s="40">
        <v>28147.642949999998</v>
      </c>
      <c r="E54" s="40">
        <v>8419.1194600000017</v>
      </c>
      <c r="F54" s="40">
        <v>9660.77477</v>
      </c>
      <c r="G54" s="40">
        <v>24152.629969999998</v>
      </c>
      <c r="H54" s="40">
        <v>0</v>
      </c>
      <c r="I54" s="40">
        <v>0</v>
      </c>
      <c r="J54" s="40">
        <v>0</v>
      </c>
      <c r="K54" s="40">
        <v>1355.8872699999999</v>
      </c>
      <c r="L54" s="40">
        <v>103555.52034999999</v>
      </c>
      <c r="M54" s="40">
        <v>0</v>
      </c>
      <c r="N54" s="40">
        <v>424.53935999999999</v>
      </c>
      <c r="O54" s="40">
        <v>1564.7144800000001</v>
      </c>
      <c r="P54" s="40">
        <v>0</v>
      </c>
      <c r="Q54" s="40">
        <f t="shared" si="0"/>
        <v>177280.82861</v>
      </c>
      <c r="R54" s="40">
        <v>5066.2945399999999</v>
      </c>
      <c r="S54" s="40">
        <f t="shared" si="1"/>
        <v>182347.12315</v>
      </c>
    </row>
    <row r="55" spans="1:19" ht="17.25" customHeight="1" x14ac:dyDescent="0.3">
      <c r="A55" s="19"/>
      <c r="B55" s="48" t="s">
        <v>122</v>
      </c>
      <c r="C55" s="40">
        <v>0</v>
      </c>
      <c r="D55" s="40">
        <v>28086.779910000001</v>
      </c>
      <c r="E55" s="40">
        <v>8337.2533399999993</v>
      </c>
      <c r="F55" s="40">
        <v>9676.1296500000008</v>
      </c>
      <c r="G55" s="40">
        <v>26957.014199999998</v>
      </c>
      <c r="H55" s="40">
        <v>0</v>
      </c>
      <c r="I55" s="40">
        <v>0</v>
      </c>
      <c r="J55" s="40">
        <v>0</v>
      </c>
      <c r="K55" s="40">
        <v>1329.55765</v>
      </c>
      <c r="L55" s="40">
        <v>102988.25965000001</v>
      </c>
      <c r="M55" s="40">
        <v>0</v>
      </c>
      <c r="N55" s="40">
        <v>424.53935999999999</v>
      </c>
      <c r="O55" s="40">
        <v>1562.4824799999999</v>
      </c>
      <c r="P55" s="40">
        <v>0</v>
      </c>
      <c r="Q55" s="40">
        <f t="shared" si="0"/>
        <v>179362.01624000003</v>
      </c>
      <c r="R55" s="40">
        <v>5024.62788</v>
      </c>
      <c r="S55" s="40">
        <f t="shared" si="1"/>
        <v>184386.64412000001</v>
      </c>
    </row>
    <row r="56" spans="1:19" ht="17.25" customHeight="1" x14ac:dyDescent="0.3">
      <c r="A56" s="19"/>
      <c r="B56" s="48" t="s">
        <v>123</v>
      </c>
      <c r="C56" s="40">
        <v>0</v>
      </c>
      <c r="D56" s="40">
        <v>27592.594880000001</v>
      </c>
      <c r="E56" s="40">
        <v>14199.926519999999</v>
      </c>
      <c r="F56" s="40">
        <v>9508.7945799999998</v>
      </c>
      <c r="G56" s="40">
        <v>27755.504290000001</v>
      </c>
      <c r="H56" s="40">
        <v>0</v>
      </c>
      <c r="I56" s="40">
        <v>0</v>
      </c>
      <c r="J56" s="40">
        <v>0</v>
      </c>
      <c r="K56" s="40">
        <v>1302.5593899999999</v>
      </c>
      <c r="L56" s="40">
        <v>103641.70751000001</v>
      </c>
      <c r="M56" s="40">
        <v>0</v>
      </c>
      <c r="N56" s="40">
        <v>422.76693</v>
      </c>
      <c r="O56" s="40">
        <v>1544.37129</v>
      </c>
      <c r="P56" s="40">
        <v>0</v>
      </c>
      <c r="Q56" s="40">
        <f t="shared" si="0"/>
        <v>185968.22539000004</v>
      </c>
      <c r="R56" s="40">
        <v>4982.9612200000001</v>
      </c>
      <c r="S56" s="40">
        <f t="shared" si="1"/>
        <v>190951.18661000003</v>
      </c>
    </row>
    <row r="57" spans="1:19" ht="17.25" customHeight="1" x14ac:dyDescent="0.3">
      <c r="A57" s="19"/>
      <c r="B57" s="48" t="s">
        <v>124</v>
      </c>
      <c r="C57" s="40">
        <v>0</v>
      </c>
      <c r="D57" s="40">
        <v>27530.357829999997</v>
      </c>
      <c r="E57" s="40">
        <v>14115.168159999999</v>
      </c>
      <c r="F57" s="40">
        <v>9508.3849900000005</v>
      </c>
      <c r="G57" s="40">
        <v>30549.030059999997</v>
      </c>
      <c r="H57" s="40">
        <v>0</v>
      </c>
      <c r="I57" s="40">
        <v>0</v>
      </c>
      <c r="J57" s="40">
        <v>0</v>
      </c>
      <c r="K57" s="40">
        <v>1281.7898799999998</v>
      </c>
      <c r="L57" s="40">
        <v>102551.70243999999</v>
      </c>
      <c r="M57" s="40">
        <v>0</v>
      </c>
      <c r="N57" s="40">
        <v>422.76693</v>
      </c>
      <c r="O57" s="40">
        <v>1542.29764</v>
      </c>
      <c r="P57" s="40">
        <v>0</v>
      </c>
      <c r="Q57" s="40">
        <f t="shared" si="0"/>
        <v>187501.49792999998</v>
      </c>
      <c r="R57" s="40">
        <v>4941.2945599999994</v>
      </c>
      <c r="S57" s="40">
        <f t="shared" si="1"/>
        <v>192442.79248999999</v>
      </c>
    </row>
    <row r="58" spans="1:19" ht="17.25" customHeight="1" x14ac:dyDescent="0.3">
      <c r="A58" s="19"/>
      <c r="B58" s="48" t="s">
        <v>125</v>
      </c>
      <c r="C58" s="40">
        <v>0</v>
      </c>
      <c r="D58" s="40">
        <v>27452.12731</v>
      </c>
      <c r="E58" s="40">
        <v>14030.20131</v>
      </c>
      <c r="F58" s="40">
        <v>9368.6329700000006</v>
      </c>
      <c r="G58" s="40">
        <v>31375.296030000001</v>
      </c>
      <c r="H58" s="40">
        <v>0</v>
      </c>
      <c r="I58" s="40">
        <v>0</v>
      </c>
      <c r="J58" s="40">
        <v>0</v>
      </c>
      <c r="K58" s="40">
        <v>1254.7592099999999</v>
      </c>
      <c r="L58" s="40">
        <v>102546.88337000001</v>
      </c>
      <c r="M58" s="40">
        <v>0</v>
      </c>
      <c r="N58" s="40">
        <v>420.97288000000003</v>
      </c>
      <c r="O58" s="40">
        <v>1525.2352800000001</v>
      </c>
      <c r="P58" s="40">
        <v>0</v>
      </c>
      <c r="Q58" s="40">
        <f t="shared" si="0"/>
        <v>187974.10836000001</v>
      </c>
      <c r="R58" s="40">
        <v>4899.6279000000004</v>
      </c>
      <c r="S58" s="40">
        <f t="shared" si="1"/>
        <v>192873.73626000001</v>
      </c>
    </row>
    <row r="59" spans="1:19" ht="17.25" customHeight="1" x14ac:dyDescent="0.3">
      <c r="A59" s="19"/>
      <c r="B59" s="48" t="s">
        <v>126</v>
      </c>
      <c r="C59" s="40">
        <v>0</v>
      </c>
      <c r="D59" s="40">
        <v>27376.57662</v>
      </c>
      <c r="E59" s="40">
        <v>13942.574970000001</v>
      </c>
      <c r="F59" s="40">
        <v>9338.5420299999987</v>
      </c>
      <c r="G59" s="40">
        <v>31508.973239999999</v>
      </c>
      <c r="H59" s="40">
        <v>0</v>
      </c>
      <c r="I59" s="40">
        <v>0</v>
      </c>
      <c r="J59" s="40">
        <v>0</v>
      </c>
      <c r="K59" s="40">
        <v>1230.2670000000001</v>
      </c>
      <c r="L59" s="40">
        <v>101275.09875</v>
      </c>
      <c r="M59" s="40">
        <v>0</v>
      </c>
      <c r="N59" s="40">
        <v>420.02330999999998</v>
      </c>
      <c r="O59" s="40">
        <v>1515.271</v>
      </c>
      <c r="P59" s="40">
        <v>0</v>
      </c>
      <c r="Q59" s="40">
        <f t="shared" si="0"/>
        <v>186607.32691999999</v>
      </c>
      <c r="R59" s="40">
        <v>4857.9612400000005</v>
      </c>
      <c r="S59" s="40">
        <f t="shared" si="1"/>
        <v>191465.28816</v>
      </c>
    </row>
    <row r="60" spans="1:19" ht="17.25" customHeight="1" x14ac:dyDescent="0.3">
      <c r="A60" s="19"/>
      <c r="B60" s="48" t="s">
        <v>127</v>
      </c>
      <c r="C60" s="40">
        <v>0</v>
      </c>
      <c r="D60" s="40">
        <v>27329.354829999997</v>
      </c>
      <c r="E60" s="40">
        <v>13869.16677</v>
      </c>
      <c r="F60" s="40">
        <v>9337.4947799999991</v>
      </c>
      <c r="G60" s="40">
        <v>31293.733969999997</v>
      </c>
      <c r="H60" s="40">
        <v>0</v>
      </c>
      <c r="I60" s="40">
        <v>0</v>
      </c>
      <c r="J60" s="40">
        <v>0</v>
      </c>
      <c r="K60" s="40">
        <v>1209.09602</v>
      </c>
      <c r="L60" s="40">
        <v>101233.77132</v>
      </c>
      <c r="M60" s="40">
        <v>0</v>
      </c>
      <c r="N60" s="40">
        <v>420.02330999999998</v>
      </c>
      <c r="O60" s="40">
        <v>1513.15193</v>
      </c>
      <c r="P60" s="40">
        <v>0</v>
      </c>
      <c r="Q60" s="40">
        <f t="shared" si="0"/>
        <v>186205.79292999997</v>
      </c>
      <c r="R60" s="40">
        <v>4816.2945799999998</v>
      </c>
      <c r="S60" s="40">
        <f t="shared" si="1"/>
        <v>191022.08750999995</v>
      </c>
    </row>
    <row r="61" spans="1:19" ht="17.25" customHeight="1" x14ac:dyDescent="0.3">
      <c r="A61" s="19"/>
      <c r="B61" s="48" t="s">
        <v>128</v>
      </c>
      <c r="C61" s="40">
        <v>0</v>
      </c>
      <c r="D61" s="40">
        <v>26785.629710000001</v>
      </c>
      <c r="E61" s="40">
        <v>13789.11044</v>
      </c>
      <c r="F61" s="40">
        <v>9248.9810199999993</v>
      </c>
      <c r="G61" s="40">
        <v>31975.061399999999</v>
      </c>
      <c r="H61" s="40">
        <v>0</v>
      </c>
      <c r="I61" s="40">
        <v>0</v>
      </c>
      <c r="J61" s="40">
        <v>0</v>
      </c>
      <c r="K61" s="40">
        <v>1181.6403700000001</v>
      </c>
      <c r="L61" s="40">
        <v>100088.86259</v>
      </c>
      <c r="M61" s="40">
        <v>0</v>
      </c>
      <c r="N61" s="40">
        <v>418.19538</v>
      </c>
      <c r="O61" s="40">
        <v>1495.78278</v>
      </c>
      <c r="P61" s="40">
        <v>0</v>
      </c>
      <c r="Q61" s="40">
        <f t="shared" si="0"/>
        <v>184983.26368999999</v>
      </c>
      <c r="R61" s="40">
        <v>4774.6279199999999</v>
      </c>
      <c r="S61" s="40">
        <f t="shared" si="1"/>
        <v>189757.89160999999</v>
      </c>
    </row>
    <row r="62" spans="1:19" ht="17.25" customHeight="1" x14ac:dyDescent="0.3">
      <c r="A62" s="19"/>
      <c r="B62" s="48" t="s">
        <v>129</v>
      </c>
      <c r="C62" s="40">
        <v>0</v>
      </c>
      <c r="D62" s="40">
        <v>26689.955809999999</v>
      </c>
      <c r="E62" s="40">
        <v>13722.970240000001</v>
      </c>
      <c r="F62" s="40">
        <v>9218.4929200000006</v>
      </c>
      <c r="G62" s="40">
        <v>32016.753260000001</v>
      </c>
      <c r="H62" s="40">
        <v>0</v>
      </c>
      <c r="I62" s="40">
        <v>0</v>
      </c>
      <c r="J62" s="40">
        <v>0</v>
      </c>
      <c r="K62" s="40">
        <v>464.92426</v>
      </c>
      <c r="L62" s="40">
        <v>99553.510609999998</v>
      </c>
      <c r="M62" s="40">
        <v>0</v>
      </c>
      <c r="N62" s="40">
        <v>417.31461999999999</v>
      </c>
      <c r="O62" s="40">
        <v>1485.9580000000001</v>
      </c>
      <c r="P62" s="40">
        <v>0</v>
      </c>
      <c r="Q62" s="40">
        <f t="shared" si="0"/>
        <v>183569.87972</v>
      </c>
      <c r="R62" s="40">
        <v>4732.96126</v>
      </c>
      <c r="S62" s="40">
        <f t="shared" si="1"/>
        <v>188302.84098000001</v>
      </c>
    </row>
    <row r="63" spans="1:19" ht="17.25" customHeight="1" x14ac:dyDescent="0.3">
      <c r="A63" s="19"/>
      <c r="B63" s="48" t="s">
        <v>130</v>
      </c>
      <c r="C63" s="40">
        <v>0</v>
      </c>
      <c r="D63" s="40">
        <v>28042.395410000001</v>
      </c>
      <c r="E63" s="40">
        <v>17653.48605</v>
      </c>
      <c r="F63" s="40">
        <v>8924.2619600000016</v>
      </c>
      <c r="G63" s="40">
        <v>32792.086040000002</v>
      </c>
      <c r="H63" s="40">
        <v>0</v>
      </c>
      <c r="I63" s="40">
        <v>0</v>
      </c>
      <c r="J63" s="40">
        <v>0</v>
      </c>
      <c r="K63" s="40">
        <v>454.92426</v>
      </c>
      <c r="L63" s="40">
        <v>100151.94021</v>
      </c>
      <c r="M63" s="40">
        <v>0</v>
      </c>
      <c r="N63" s="40">
        <v>417.31461999999999</v>
      </c>
      <c r="O63" s="40">
        <v>1482.4843100000001</v>
      </c>
      <c r="P63" s="40">
        <v>0</v>
      </c>
      <c r="Q63" s="40">
        <f t="shared" si="0"/>
        <v>189918.89285999999</v>
      </c>
      <c r="R63" s="40">
        <v>4691.2945999999993</v>
      </c>
      <c r="S63" s="40">
        <f t="shared" si="1"/>
        <v>194610.18745999999</v>
      </c>
    </row>
    <row r="64" spans="1:19" ht="17.25" customHeight="1" x14ac:dyDescent="0.3">
      <c r="A64" s="19"/>
      <c r="B64" s="48" t="s">
        <v>131</v>
      </c>
      <c r="C64" s="40">
        <v>0</v>
      </c>
      <c r="D64" s="40">
        <v>28347.332829999999</v>
      </c>
      <c r="E64" s="40">
        <v>17831.796469999997</v>
      </c>
      <c r="F64" s="40">
        <v>8921.6130799999992</v>
      </c>
      <c r="G64" s="40">
        <v>32569.023390000002</v>
      </c>
      <c r="H64" s="40">
        <v>0</v>
      </c>
      <c r="I64" s="40">
        <v>0</v>
      </c>
      <c r="J64" s="40">
        <v>0</v>
      </c>
      <c r="K64" s="40">
        <v>448.44635999999997</v>
      </c>
      <c r="L64" s="40">
        <v>100421.34241</v>
      </c>
      <c r="M64" s="40">
        <v>0</v>
      </c>
      <c r="N64" s="40">
        <v>434.95264000000003</v>
      </c>
      <c r="O64" s="40">
        <v>1464.7948000000001</v>
      </c>
      <c r="P64" s="40">
        <v>302.11203999999998</v>
      </c>
      <c r="Q64" s="40">
        <f t="shared" si="0"/>
        <v>190741.41402</v>
      </c>
      <c r="R64" s="40">
        <v>4649.6279400000003</v>
      </c>
      <c r="S64" s="40">
        <f t="shared" si="1"/>
        <v>195391.04196</v>
      </c>
    </row>
    <row r="65" spans="1:19" ht="17.25" customHeight="1" x14ac:dyDescent="0.3">
      <c r="A65" s="19"/>
      <c r="B65" s="48" t="s">
        <v>132</v>
      </c>
      <c r="C65" s="40">
        <v>0</v>
      </c>
      <c r="D65" s="40">
        <v>25085.217339999999</v>
      </c>
      <c r="E65" s="40">
        <v>18179.467399999998</v>
      </c>
      <c r="F65" s="40">
        <v>8918.9461599999995</v>
      </c>
      <c r="G65" s="40">
        <v>32347.85889</v>
      </c>
      <c r="H65" s="40">
        <v>0</v>
      </c>
      <c r="I65" s="40">
        <v>0</v>
      </c>
      <c r="J65" s="40">
        <v>0</v>
      </c>
      <c r="K65" s="40">
        <v>445.19047999999998</v>
      </c>
      <c r="L65" s="40">
        <v>107184.15587</v>
      </c>
      <c r="M65" s="40">
        <v>0</v>
      </c>
      <c r="N65" s="40">
        <v>434.05440999999996</v>
      </c>
      <c r="O65" s="40">
        <v>1454.7810400000001</v>
      </c>
      <c r="P65" s="40">
        <v>300.43114000000003</v>
      </c>
      <c r="Q65" s="40">
        <f t="shared" si="0"/>
        <v>194350.10273000001</v>
      </c>
      <c r="R65" s="40">
        <v>4607.9612800000004</v>
      </c>
      <c r="S65" s="40">
        <f t="shared" si="1"/>
        <v>198958.06401</v>
      </c>
    </row>
    <row r="66" spans="1:19" ht="17.25" customHeight="1" x14ac:dyDescent="0.3">
      <c r="A66" s="19"/>
      <c r="B66" s="48" t="s">
        <v>133</v>
      </c>
      <c r="C66" s="40">
        <v>0</v>
      </c>
      <c r="D66" s="40">
        <v>28978.92756</v>
      </c>
      <c r="E66" s="40">
        <v>18170.741300000002</v>
      </c>
      <c r="F66" s="40">
        <v>8806.9870600000013</v>
      </c>
      <c r="G66" s="40">
        <v>35053.973060000004</v>
      </c>
      <c r="H66" s="40">
        <v>0</v>
      </c>
      <c r="I66" s="40">
        <v>0</v>
      </c>
      <c r="J66" s="40">
        <v>0</v>
      </c>
      <c r="K66" s="40">
        <v>441.84977000000003</v>
      </c>
      <c r="L66" s="40">
        <v>100990.05004999999</v>
      </c>
      <c r="M66" s="40">
        <v>0</v>
      </c>
      <c r="N66" s="40">
        <v>433.15045000000003</v>
      </c>
      <c r="O66" s="40">
        <v>1444.5469900000001</v>
      </c>
      <c r="P66" s="40">
        <v>297.88673999999997</v>
      </c>
      <c r="Q66" s="40">
        <f t="shared" si="0"/>
        <v>194618.11297999998</v>
      </c>
      <c r="R66" s="40">
        <v>4538.0357000000004</v>
      </c>
      <c r="S66" s="40">
        <f t="shared" si="1"/>
        <v>199156.14867999998</v>
      </c>
    </row>
    <row r="67" spans="1:19" ht="17.25" customHeight="1" x14ac:dyDescent="0.3">
      <c r="A67" s="19"/>
      <c r="B67" s="48" t="s">
        <v>134</v>
      </c>
      <c r="C67" s="40">
        <v>0</v>
      </c>
      <c r="D67" s="40">
        <v>28906.852569999999</v>
      </c>
      <c r="E67" s="40">
        <v>18104.979829999997</v>
      </c>
      <c r="F67" s="40">
        <v>7804.2833700000001</v>
      </c>
      <c r="G67" s="40">
        <v>34826.498579999999</v>
      </c>
      <c r="H67" s="40">
        <v>0</v>
      </c>
      <c r="I67" s="40">
        <v>0</v>
      </c>
      <c r="J67" s="40">
        <v>0</v>
      </c>
      <c r="K67" s="40">
        <v>441.84977000000003</v>
      </c>
      <c r="L67" s="40">
        <v>100772.6676</v>
      </c>
      <c r="M67" s="40">
        <v>0</v>
      </c>
      <c r="N67" s="40">
        <v>1063.6504499999999</v>
      </c>
      <c r="O67" s="40">
        <v>1442.16624</v>
      </c>
      <c r="P67" s="40">
        <v>296.17498999999998</v>
      </c>
      <c r="Q67" s="40">
        <f t="shared" si="0"/>
        <v>193659.12339999998</v>
      </c>
      <c r="R67" s="40">
        <v>4509.3679599999996</v>
      </c>
      <c r="S67" s="40">
        <f t="shared" si="1"/>
        <v>198168.49135999999</v>
      </c>
    </row>
    <row r="68" spans="1:19" ht="17.25" customHeight="1" x14ac:dyDescent="0.3">
      <c r="A68" s="19"/>
      <c r="B68" s="48" t="s">
        <v>135</v>
      </c>
      <c r="C68" s="40">
        <v>0</v>
      </c>
      <c r="D68" s="40">
        <v>28521.762260000003</v>
      </c>
      <c r="E68" s="40">
        <v>21297.112559999998</v>
      </c>
      <c r="F68" s="40">
        <v>7829.6591200000003</v>
      </c>
      <c r="G68" s="40">
        <v>35479.990319999997</v>
      </c>
      <c r="H68" s="40">
        <v>0</v>
      </c>
      <c r="I68" s="40">
        <v>0</v>
      </c>
      <c r="J68" s="40">
        <v>0</v>
      </c>
      <c r="K68" s="40">
        <v>435.13081</v>
      </c>
      <c r="L68" s="40">
        <v>99627.571349999998</v>
      </c>
      <c r="M68" s="40">
        <v>0</v>
      </c>
      <c r="N68" s="40">
        <v>1059.7839899999999</v>
      </c>
      <c r="O68" s="40">
        <v>1422.85115</v>
      </c>
      <c r="P68" s="40">
        <v>294.22015000000005</v>
      </c>
      <c r="Q68" s="40">
        <f t="shared" si="0"/>
        <v>195968.08171</v>
      </c>
      <c r="R68" s="40">
        <v>4538.0357000000004</v>
      </c>
      <c r="S68" s="40">
        <f t="shared" si="1"/>
        <v>200506.11741000001</v>
      </c>
    </row>
    <row r="69" spans="1:19" ht="17.25" customHeight="1" x14ac:dyDescent="0.3">
      <c r="A69" s="19"/>
      <c r="B69" s="48" t="s">
        <v>136</v>
      </c>
      <c r="C69" s="40">
        <v>0</v>
      </c>
      <c r="D69" s="40">
        <v>28457.26426</v>
      </c>
      <c r="E69" s="40">
        <v>38202.710590000002</v>
      </c>
      <c r="F69" s="40">
        <v>7826.9181399999998</v>
      </c>
      <c r="G69" s="40">
        <v>35197.972240000003</v>
      </c>
      <c r="H69" s="40">
        <v>0</v>
      </c>
      <c r="I69" s="40">
        <v>0</v>
      </c>
      <c r="J69" s="40">
        <v>0</v>
      </c>
      <c r="K69" s="40">
        <v>429.74996999999996</v>
      </c>
      <c r="L69" s="40">
        <v>98324.773819999988</v>
      </c>
      <c r="M69" s="40">
        <v>0</v>
      </c>
      <c r="N69" s="40">
        <v>1057.8426000000002</v>
      </c>
      <c r="O69" s="40">
        <v>1412.5817500000001</v>
      </c>
      <c r="P69" s="40">
        <v>292.7122</v>
      </c>
      <c r="Q69" s="40">
        <f t="shared" si="0"/>
        <v>211202.52557000003</v>
      </c>
      <c r="R69" s="40">
        <v>4538.0357000000004</v>
      </c>
      <c r="S69" s="40">
        <f t="shared" si="1"/>
        <v>215740.56127000003</v>
      </c>
    </row>
    <row r="70" spans="1:19" ht="17.25" customHeight="1" x14ac:dyDescent="0.3">
      <c r="A70" s="19"/>
      <c r="B70" s="48" t="s">
        <v>137</v>
      </c>
      <c r="C70" s="40">
        <v>0</v>
      </c>
      <c r="D70" s="40">
        <v>28384.820510000001</v>
      </c>
      <c r="E70" s="40">
        <v>38365.924189999998</v>
      </c>
      <c r="F70" s="40">
        <v>7825.92101</v>
      </c>
      <c r="G70" s="40">
        <v>35170.874130000004</v>
      </c>
      <c r="H70" s="40">
        <v>0</v>
      </c>
      <c r="I70" s="40">
        <v>0</v>
      </c>
      <c r="J70" s="40">
        <v>0</v>
      </c>
      <c r="K70" s="40">
        <v>426.23697999999996</v>
      </c>
      <c r="L70" s="40">
        <v>96750.01887</v>
      </c>
      <c r="M70" s="40">
        <v>0</v>
      </c>
      <c r="N70" s="40">
        <v>1055.1761399999998</v>
      </c>
      <c r="O70" s="40">
        <v>1401.9431999999999</v>
      </c>
      <c r="P70" s="40">
        <v>290.96267</v>
      </c>
      <c r="Q70" s="40">
        <f t="shared" si="0"/>
        <v>209671.87770000001</v>
      </c>
      <c r="R70" s="40">
        <v>4491.4618399999999</v>
      </c>
      <c r="S70" s="40">
        <f t="shared" si="1"/>
        <v>214163.33954000002</v>
      </c>
    </row>
    <row r="71" spans="1:19" ht="17.25" customHeight="1" x14ac:dyDescent="0.3">
      <c r="A71" s="19"/>
      <c r="B71" s="48" t="s">
        <v>138</v>
      </c>
      <c r="C71" s="40">
        <v>0</v>
      </c>
      <c r="D71" s="40">
        <v>28374.970559999998</v>
      </c>
      <c r="E71" s="40">
        <v>38376.52663</v>
      </c>
      <c r="F71" s="40">
        <v>7822.9989599999999</v>
      </c>
      <c r="G71" s="40">
        <v>20594.870309999998</v>
      </c>
      <c r="H71" s="40">
        <v>0</v>
      </c>
      <c r="I71" s="40">
        <v>0</v>
      </c>
      <c r="J71" s="40">
        <v>0</v>
      </c>
      <c r="K71" s="40">
        <v>422.74228999999997</v>
      </c>
      <c r="L71" s="40">
        <v>93900.553510000012</v>
      </c>
      <c r="M71" s="40">
        <v>0</v>
      </c>
      <c r="N71" s="40">
        <v>1052.66128</v>
      </c>
      <c r="O71" s="40">
        <v>1391.91525</v>
      </c>
      <c r="P71" s="40">
        <v>289.20037000000002</v>
      </c>
      <c r="Q71" s="40">
        <f t="shared" si="0"/>
        <v>192226.43916000001</v>
      </c>
      <c r="R71" s="40">
        <v>4462.4992400000001</v>
      </c>
      <c r="S71" s="40">
        <f t="shared" si="1"/>
        <v>196688.93840000001</v>
      </c>
    </row>
    <row r="72" spans="1:19" ht="17.25" customHeight="1" x14ac:dyDescent="0.3">
      <c r="A72" s="19"/>
      <c r="B72" s="48" t="s">
        <v>139</v>
      </c>
      <c r="C72" s="40">
        <v>0</v>
      </c>
      <c r="D72" s="40">
        <v>26196.80011</v>
      </c>
      <c r="E72" s="40">
        <v>38537.196240000005</v>
      </c>
      <c r="F72" s="40">
        <v>7820.28143</v>
      </c>
      <c r="G72" s="40">
        <v>20565.0936</v>
      </c>
      <c r="H72" s="40">
        <v>0</v>
      </c>
      <c r="I72" s="40">
        <v>0</v>
      </c>
      <c r="J72" s="40">
        <v>0</v>
      </c>
      <c r="K72" s="40">
        <v>422.74228999999997</v>
      </c>
      <c r="L72" s="40">
        <v>101731.14345999999</v>
      </c>
      <c r="M72" s="40">
        <v>0</v>
      </c>
      <c r="N72" s="40">
        <v>1052.66128</v>
      </c>
      <c r="O72" s="40">
        <v>1389.4477099999999</v>
      </c>
      <c r="P72" s="40">
        <v>286.23151000000001</v>
      </c>
      <c r="Q72" s="40">
        <f t="shared" si="0"/>
        <v>198001.59763</v>
      </c>
      <c r="R72" s="40">
        <v>4437.7854400000006</v>
      </c>
      <c r="S72" s="40">
        <f t="shared" si="1"/>
        <v>202439.38307000001</v>
      </c>
    </row>
    <row r="73" spans="1:19" ht="17.25" customHeight="1" x14ac:dyDescent="0.3">
      <c r="A73" s="19"/>
      <c r="B73" s="48" t="s">
        <v>140</v>
      </c>
      <c r="C73" s="40">
        <v>0</v>
      </c>
      <c r="D73" s="40">
        <v>25913.598289999998</v>
      </c>
      <c r="E73" s="40">
        <v>38324.783600000002</v>
      </c>
      <c r="F73" s="40">
        <v>7817.33662</v>
      </c>
      <c r="G73" s="40">
        <v>20418.732090000001</v>
      </c>
      <c r="H73" s="40">
        <v>0</v>
      </c>
      <c r="I73" s="40">
        <v>0</v>
      </c>
      <c r="J73" s="40">
        <v>0</v>
      </c>
      <c r="K73" s="40">
        <v>415.70595000000003</v>
      </c>
      <c r="L73" s="40">
        <v>100787.25722</v>
      </c>
      <c r="M73" s="40">
        <v>0</v>
      </c>
      <c r="N73" s="40">
        <v>1047.76196</v>
      </c>
      <c r="O73" s="40">
        <v>1371.83377</v>
      </c>
      <c r="P73" s="40">
        <v>284.73374000000001</v>
      </c>
      <c r="Q73" s="40">
        <f t="shared" ref="Q73:Q136" si="2">SUM(C73:P73)</f>
        <v>196381.74324000001</v>
      </c>
      <c r="R73" s="40">
        <v>4408.7266600000003</v>
      </c>
      <c r="S73" s="40">
        <f t="shared" si="1"/>
        <v>200790.46990000003</v>
      </c>
    </row>
    <row r="74" spans="1:19" ht="17.25" customHeight="1" x14ac:dyDescent="0.3">
      <c r="A74" s="19"/>
      <c r="B74" s="48" t="s">
        <v>141</v>
      </c>
      <c r="C74" s="40">
        <v>0</v>
      </c>
      <c r="D74" s="40">
        <v>25970.753699999997</v>
      </c>
      <c r="E74" s="40">
        <v>38333.764130000003</v>
      </c>
      <c r="F74" s="40">
        <v>7814.4997499999999</v>
      </c>
      <c r="G74" s="40">
        <v>19836.32213</v>
      </c>
      <c r="H74" s="40">
        <v>0</v>
      </c>
      <c r="I74" s="40">
        <v>0</v>
      </c>
      <c r="J74" s="40">
        <v>0</v>
      </c>
      <c r="K74" s="40">
        <v>412.16158000000001</v>
      </c>
      <c r="L74" s="40">
        <v>99900.670549999995</v>
      </c>
      <c r="M74" s="40">
        <v>0</v>
      </c>
      <c r="N74" s="40">
        <v>1045.3749</v>
      </c>
      <c r="O74" s="40">
        <v>1360.5201299999999</v>
      </c>
      <c r="P74" s="40">
        <v>282.92596000000003</v>
      </c>
      <c r="Q74" s="40">
        <f t="shared" si="2"/>
        <v>194956.99282999997</v>
      </c>
      <c r="R74" s="40">
        <v>4382.1171399999994</v>
      </c>
      <c r="S74" s="40">
        <f t="shared" ref="S74:S140" si="3">SUM(Q74:R74)</f>
        <v>199339.10996999996</v>
      </c>
    </row>
    <row r="75" spans="1:19" ht="17.25" customHeight="1" x14ac:dyDescent="0.3">
      <c r="A75" s="19"/>
      <c r="B75" s="48" t="s">
        <v>142</v>
      </c>
      <c r="C75" s="40">
        <v>0</v>
      </c>
      <c r="D75" s="40">
        <v>25841.121930000001</v>
      </c>
      <c r="E75" s="40">
        <v>38856.307249999998</v>
      </c>
      <c r="F75" s="40">
        <v>7534.9287699999995</v>
      </c>
      <c r="G75" s="40">
        <v>19759.050170000002</v>
      </c>
      <c r="H75" s="40">
        <v>0</v>
      </c>
      <c r="I75" s="40">
        <v>0</v>
      </c>
      <c r="J75" s="40">
        <v>0</v>
      </c>
      <c r="K75" s="40">
        <v>408.89155999999997</v>
      </c>
      <c r="L75" s="40">
        <v>96052.400709999987</v>
      </c>
      <c r="M75" s="40">
        <v>0</v>
      </c>
      <c r="N75" s="40">
        <v>1042.89743</v>
      </c>
      <c r="O75" s="40">
        <v>1855.2252900000001</v>
      </c>
      <c r="P75" s="40">
        <v>281.10497999999995</v>
      </c>
      <c r="Q75" s="40">
        <f t="shared" si="2"/>
        <v>191631.92809000003</v>
      </c>
      <c r="R75" s="40">
        <v>4355.3699200000001</v>
      </c>
      <c r="S75" s="40">
        <f t="shared" si="3"/>
        <v>195987.29801000003</v>
      </c>
    </row>
    <row r="76" spans="1:19" ht="17.25" customHeight="1" x14ac:dyDescent="0.3">
      <c r="A76" s="19"/>
      <c r="B76" s="48" t="s">
        <v>143</v>
      </c>
      <c r="C76" s="40">
        <v>0</v>
      </c>
      <c r="D76" s="40">
        <v>30716.11145</v>
      </c>
      <c r="E76" s="40">
        <v>37723.321759999999</v>
      </c>
      <c r="F76" s="40">
        <v>7427.6620400000002</v>
      </c>
      <c r="G76" s="40">
        <v>19687.281600000002</v>
      </c>
      <c r="H76" s="40">
        <v>0</v>
      </c>
      <c r="I76" s="40">
        <v>0</v>
      </c>
      <c r="J76" s="40">
        <v>0</v>
      </c>
      <c r="K76" s="40">
        <v>406.29492999999997</v>
      </c>
      <c r="L76" s="40">
        <v>108433.40289</v>
      </c>
      <c r="M76" s="40">
        <v>0</v>
      </c>
      <c r="N76" s="40">
        <v>1040.59626</v>
      </c>
      <c r="O76" s="40">
        <v>1843.2173</v>
      </c>
      <c r="P76" s="40">
        <v>279.26902000000001</v>
      </c>
      <c r="Q76" s="40">
        <f t="shared" si="2"/>
        <v>207557.15724999999</v>
      </c>
      <c r="R76" s="40">
        <v>4329.4021600000005</v>
      </c>
      <c r="S76" s="40">
        <f t="shared" si="3"/>
        <v>211886.55940999999</v>
      </c>
    </row>
    <row r="77" spans="1:19" ht="17.25" customHeight="1" x14ac:dyDescent="0.3">
      <c r="A77" s="19"/>
      <c r="B77" s="48" t="s">
        <v>144</v>
      </c>
      <c r="C77" s="40">
        <v>0</v>
      </c>
      <c r="D77" s="40">
        <v>30629.811699999998</v>
      </c>
      <c r="E77" s="40">
        <v>37493.219969999998</v>
      </c>
      <c r="F77" s="40">
        <v>6630.1225400000003</v>
      </c>
      <c r="G77" s="40">
        <v>19664.48806</v>
      </c>
      <c r="H77" s="40">
        <v>0</v>
      </c>
      <c r="I77" s="40">
        <v>0</v>
      </c>
      <c r="J77" s="40">
        <v>0</v>
      </c>
      <c r="K77" s="40">
        <v>364.95992999999999</v>
      </c>
      <c r="L77" s="40">
        <v>109671.34003000001</v>
      </c>
      <c r="M77" s="40">
        <v>0</v>
      </c>
      <c r="N77" s="40">
        <v>1039.41796</v>
      </c>
      <c r="O77" s="40">
        <v>1840.6598200000001</v>
      </c>
      <c r="P77" s="40">
        <v>277.42134000000004</v>
      </c>
      <c r="Q77" s="40">
        <f t="shared" si="2"/>
        <v>207611.44134999998</v>
      </c>
      <c r="R77" s="40">
        <v>4303.3205599999992</v>
      </c>
      <c r="S77" s="40">
        <f t="shared" si="3"/>
        <v>211914.76190999997</v>
      </c>
    </row>
    <row r="78" spans="1:19" ht="17.25" customHeight="1" x14ac:dyDescent="0.3">
      <c r="A78" s="19"/>
      <c r="B78" s="48" t="s">
        <v>145</v>
      </c>
      <c r="C78" s="40">
        <v>0</v>
      </c>
      <c r="D78" s="40">
        <v>30435.179469999999</v>
      </c>
      <c r="E78" s="40">
        <v>37256.741909999997</v>
      </c>
      <c r="F78" s="40">
        <v>6158.9535300000007</v>
      </c>
      <c r="G78" s="40">
        <v>19532.05401</v>
      </c>
      <c r="H78" s="40">
        <v>0</v>
      </c>
      <c r="I78" s="40">
        <v>0</v>
      </c>
      <c r="J78" s="40">
        <v>0</v>
      </c>
      <c r="K78" s="40">
        <v>352.59307000000001</v>
      </c>
      <c r="L78" s="40">
        <v>111156.08554</v>
      </c>
      <c r="M78" s="40">
        <v>0</v>
      </c>
      <c r="N78" s="40">
        <v>1035.5648799999999</v>
      </c>
      <c r="O78" s="40">
        <v>1818.7442599999999</v>
      </c>
      <c r="P78" s="40">
        <v>274.62450000000001</v>
      </c>
      <c r="Q78" s="40">
        <f t="shared" si="2"/>
        <v>208020.54117000001</v>
      </c>
      <c r="R78" s="40">
        <v>4276.4889199999998</v>
      </c>
      <c r="S78" s="40">
        <f t="shared" si="3"/>
        <v>212297.03009000001</v>
      </c>
    </row>
    <row r="79" spans="1:19" ht="17.25" customHeight="1" x14ac:dyDescent="0.3">
      <c r="A79" s="19"/>
      <c r="B79" s="48" t="s">
        <v>146</v>
      </c>
      <c r="C79" s="40">
        <v>0</v>
      </c>
      <c r="D79" s="40">
        <v>29763.007393</v>
      </c>
      <c r="E79" s="40">
        <v>37019.438750000001</v>
      </c>
      <c r="F79" s="40">
        <v>6038.5874599999997</v>
      </c>
      <c r="G79" s="40">
        <v>19988.096819999999</v>
      </c>
      <c r="H79" s="40">
        <v>0</v>
      </c>
      <c r="I79" s="40">
        <v>0</v>
      </c>
      <c r="J79" s="40">
        <v>0</v>
      </c>
      <c r="K79" s="40">
        <v>352.59307000000001</v>
      </c>
      <c r="L79" s="40">
        <v>111002.25738</v>
      </c>
      <c r="M79" s="40">
        <v>0</v>
      </c>
      <c r="N79" s="40">
        <v>3335.5648799999999</v>
      </c>
      <c r="O79" s="40">
        <v>1967.52926</v>
      </c>
      <c r="P79" s="40">
        <v>272.74290999999999</v>
      </c>
      <c r="Q79" s="40">
        <f t="shared" si="2"/>
        <v>209739.817923</v>
      </c>
      <c r="R79" s="40">
        <v>4250.2026999999998</v>
      </c>
      <c r="S79" s="40">
        <f t="shared" si="3"/>
        <v>213990.02062299999</v>
      </c>
    </row>
    <row r="80" spans="1:19" ht="17.25" customHeight="1" x14ac:dyDescent="0.3">
      <c r="A80" s="19"/>
      <c r="B80" s="48" t="s">
        <v>147</v>
      </c>
      <c r="C80" s="40">
        <v>0</v>
      </c>
      <c r="D80" s="40">
        <v>33859.163189999999</v>
      </c>
      <c r="E80" s="40">
        <v>36784.290399999998</v>
      </c>
      <c r="F80" s="40">
        <v>6035.5635000000002</v>
      </c>
      <c r="G80" s="40">
        <v>19909.970809999999</v>
      </c>
      <c r="H80" s="40">
        <v>0</v>
      </c>
      <c r="I80" s="40">
        <v>0</v>
      </c>
      <c r="J80" s="40">
        <v>0</v>
      </c>
      <c r="K80" s="40">
        <v>348.87840999999997</v>
      </c>
      <c r="L80" s="40">
        <v>109715.96453</v>
      </c>
      <c r="M80" s="40">
        <v>0</v>
      </c>
      <c r="N80" s="40">
        <v>8374.3737899999996</v>
      </c>
      <c r="O80" s="40">
        <v>1953.8931699999998</v>
      </c>
      <c r="P80" s="40">
        <v>270.63146</v>
      </c>
      <c r="Q80" s="40">
        <f t="shared" si="2"/>
        <v>217252.72926000002</v>
      </c>
      <c r="R80" s="40">
        <v>4223.1845999999996</v>
      </c>
      <c r="S80" s="40">
        <f t="shared" si="3"/>
        <v>221475.91386000003</v>
      </c>
    </row>
    <row r="81" spans="1:19" ht="17.25" customHeight="1" x14ac:dyDescent="0.3">
      <c r="A81" s="19"/>
      <c r="B81" s="48" t="s">
        <v>148</v>
      </c>
      <c r="C81" s="40">
        <v>0</v>
      </c>
      <c r="D81" s="40">
        <v>34518.385369999996</v>
      </c>
      <c r="E81" s="40">
        <v>36611.769030000003</v>
      </c>
      <c r="F81" s="40">
        <v>6741.0395899999994</v>
      </c>
      <c r="G81" s="40">
        <v>19775.645860000001</v>
      </c>
      <c r="H81" s="40">
        <v>0</v>
      </c>
      <c r="I81" s="40">
        <v>0</v>
      </c>
      <c r="J81" s="40">
        <v>0</v>
      </c>
      <c r="K81" s="40">
        <v>341.30446000000001</v>
      </c>
      <c r="L81" s="40">
        <v>108794.11919</v>
      </c>
      <c r="M81" s="40">
        <v>0</v>
      </c>
      <c r="N81" s="40">
        <v>8306.5525500000003</v>
      </c>
      <c r="O81" s="40">
        <v>1931.63149</v>
      </c>
      <c r="P81" s="40">
        <v>268.60403000000002</v>
      </c>
      <c r="Q81" s="40">
        <f t="shared" si="2"/>
        <v>217289.05156999998</v>
      </c>
      <c r="R81" s="40">
        <v>4197.5123200000007</v>
      </c>
      <c r="S81" s="40">
        <f t="shared" si="3"/>
        <v>221486.56388999999</v>
      </c>
    </row>
    <row r="82" spans="1:19" ht="17.25" customHeight="1" x14ac:dyDescent="0.3">
      <c r="A82" s="19"/>
      <c r="B82" s="48" t="s">
        <v>149</v>
      </c>
      <c r="C82" s="40">
        <v>0</v>
      </c>
      <c r="D82" s="40">
        <v>38767.006020000001</v>
      </c>
      <c r="E82" s="40">
        <v>36362.860609999996</v>
      </c>
      <c r="F82" s="40">
        <v>6744.62039</v>
      </c>
      <c r="G82" s="40">
        <v>19686.817930000001</v>
      </c>
      <c r="H82" s="40">
        <v>0</v>
      </c>
      <c r="I82" s="40">
        <v>0</v>
      </c>
      <c r="J82" s="40">
        <v>0</v>
      </c>
      <c r="K82" s="40">
        <v>337.40976000000001</v>
      </c>
      <c r="L82" s="40">
        <v>108639.17801</v>
      </c>
      <c r="M82" s="40">
        <v>0</v>
      </c>
      <c r="N82" s="40">
        <v>8274.169530000001</v>
      </c>
      <c r="O82" s="40">
        <v>1918.6374799999999</v>
      </c>
      <c r="P82" s="40">
        <v>266.74021000000005</v>
      </c>
      <c r="Q82" s="40">
        <f t="shared" si="2"/>
        <v>220997.43994000001</v>
      </c>
      <c r="R82" s="40">
        <v>4171.9910399999999</v>
      </c>
      <c r="S82" s="40">
        <f t="shared" si="3"/>
        <v>225169.43098</v>
      </c>
    </row>
    <row r="83" spans="1:19" ht="17.25" customHeight="1" x14ac:dyDescent="0.3">
      <c r="A83" s="19"/>
      <c r="B83" s="48" t="s">
        <v>150</v>
      </c>
      <c r="C83" s="40">
        <v>0</v>
      </c>
      <c r="D83" s="40">
        <v>40480.44053</v>
      </c>
      <c r="E83" s="40">
        <v>36125.880770000003</v>
      </c>
      <c r="F83" s="40">
        <v>7003.53431</v>
      </c>
      <c r="G83" s="40">
        <v>19661.70321</v>
      </c>
      <c r="H83" s="40">
        <v>0</v>
      </c>
      <c r="I83" s="40">
        <v>0</v>
      </c>
      <c r="J83" s="40">
        <v>0</v>
      </c>
      <c r="K83" s="40">
        <v>337.40976000000001</v>
      </c>
      <c r="L83" s="40">
        <v>109731.75245</v>
      </c>
      <c r="M83" s="40">
        <v>0</v>
      </c>
      <c r="N83" s="40">
        <v>8274.169530000001</v>
      </c>
      <c r="O83" s="40">
        <v>1915.9694500000001</v>
      </c>
      <c r="P83" s="40">
        <v>263.42477000000002</v>
      </c>
      <c r="Q83" s="40">
        <f t="shared" si="2"/>
        <v>223794.28478000005</v>
      </c>
      <c r="R83" s="40">
        <v>4145.1322</v>
      </c>
      <c r="S83" s="40">
        <f t="shared" si="3"/>
        <v>227939.41698000004</v>
      </c>
    </row>
    <row r="84" spans="1:19" ht="17.25" customHeight="1" x14ac:dyDescent="0.3">
      <c r="A84" s="19"/>
      <c r="B84" s="48" t="s">
        <v>151</v>
      </c>
      <c r="C84" s="40">
        <v>460.10109999999997</v>
      </c>
      <c r="D84" s="40">
        <v>41293.521139999997</v>
      </c>
      <c r="E84" s="40">
        <v>33456.722480000004</v>
      </c>
      <c r="F84" s="40">
        <v>24086.839</v>
      </c>
      <c r="G84" s="40">
        <v>19517.432059999999</v>
      </c>
      <c r="H84" s="40">
        <v>0</v>
      </c>
      <c r="I84" s="40">
        <v>0</v>
      </c>
      <c r="J84" s="40">
        <v>0</v>
      </c>
      <c r="K84" s="40">
        <v>329.62304</v>
      </c>
      <c r="L84" s="40">
        <v>115680.92426</v>
      </c>
      <c r="M84" s="40">
        <v>0</v>
      </c>
      <c r="N84" s="40">
        <v>8214.5373</v>
      </c>
      <c r="O84" s="40">
        <v>2073.2172599999999</v>
      </c>
      <c r="P84" s="40">
        <v>261.58359999999999</v>
      </c>
      <c r="Q84" s="40">
        <f t="shared" si="2"/>
        <v>245374.50124000001</v>
      </c>
      <c r="R84" s="40">
        <v>4120.8657199999998</v>
      </c>
      <c r="S84" s="40">
        <f t="shared" si="3"/>
        <v>249495.36696000001</v>
      </c>
    </row>
    <row r="85" spans="1:19" ht="17.25" customHeight="1" x14ac:dyDescent="0.3">
      <c r="A85" s="19"/>
      <c r="B85" s="48" t="s">
        <v>152</v>
      </c>
      <c r="C85" s="40">
        <v>460.10109999999997</v>
      </c>
      <c r="D85" s="40">
        <v>42015.599099999999</v>
      </c>
      <c r="E85" s="40">
        <v>33222.043389999999</v>
      </c>
      <c r="F85" s="40">
        <v>23513.04682</v>
      </c>
      <c r="G85" s="40">
        <v>19409.506390000002</v>
      </c>
      <c r="H85" s="40">
        <v>0</v>
      </c>
      <c r="I85" s="40">
        <v>0</v>
      </c>
      <c r="J85" s="40">
        <v>0</v>
      </c>
      <c r="K85" s="40">
        <v>325.65929</v>
      </c>
      <c r="L85" s="40">
        <v>115546.09761</v>
      </c>
      <c r="M85" s="40">
        <v>0</v>
      </c>
      <c r="N85" s="40">
        <v>8184.8029200000001</v>
      </c>
      <c r="O85" s="40">
        <v>2060.3515600000001</v>
      </c>
      <c r="P85" s="40">
        <v>259.49946</v>
      </c>
      <c r="Q85" s="40">
        <f t="shared" si="2"/>
        <v>244996.70763999998</v>
      </c>
      <c r="R85" s="40">
        <v>4094.0638399999998</v>
      </c>
      <c r="S85" s="40">
        <f t="shared" si="3"/>
        <v>249090.77147999997</v>
      </c>
    </row>
    <row r="86" spans="1:19" ht="17.25" customHeight="1" x14ac:dyDescent="0.3">
      <c r="A86" s="19"/>
      <c r="B86" s="48" t="s">
        <v>153</v>
      </c>
      <c r="C86" s="40">
        <v>460.10109999999997</v>
      </c>
      <c r="D86" s="40">
        <v>42393.715250000001</v>
      </c>
      <c r="E86" s="40">
        <v>32999.299930000001</v>
      </c>
      <c r="F86" s="40">
        <v>22469.167899999997</v>
      </c>
      <c r="G86" s="40">
        <v>19374.801079999997</v>
      </c>
      <c r="H86" s="40">
        <v>0</v>
      </c>
      <c r="I86" s="40">
        <v>0</v>
      </c>
      <c r="J86" s="40">
        <v>0</v>
      </c>
      <c r="K86" s="40">
        <v>289.76628999999997</v>
      </c>
      <c r="L86" s="40">
        <v>116088.65375</v>
      </c>
      <c r="M86" s="40">
        <v>0</v>
      </c>
      <c r="N86" s="40">
        <v>8184.8027699999993</v>
      </c>
      <c r="O86" s="40">
        <v>2056.2639300000001</v>
      </c>
      <c r="P86" s="40">
        <v>257.40251000000001</v>
      </c>
      <c r="Q86" s="40">
        <f t="shared" si="2"/>
        <v>244573.97451</v>
      </c>
      <c r="R86" s="40">
        <v>4069.3119799999999</v>
      </c>
      <c r="S86" s="40">
        <f t="shared" si="3"/>
        <v>248643.28649</v>
      </c>
    </row>
    <row r="87" spans="1:19" ht="17.25" customHeight="1" x14ac:dyDescent="0.3">
      <c r="A87" s="19"/>
      <c r="B87" s="48" t="s">
        <v>154</v>
      </c>
      <c r="C87" s="40">
        <v>460.10109999999997</v>
      </c>
      <c r="D87" s="40">
        <v>41926.09246</v>
      </c>
      <c r="E87" s="40">
        <v>32765.576550000002</v>
      </c>
      <c r="F87" s="40">
        <v>22462.057719999997</v>
      </c>
      <c r="G87" s="40">
        <v>19662.676319999999</v>
      </c>
      <c r="H87" s="40">
        <v>0</v>
      </c>
      <c r="I87" s="40">
        <v>0</v>
      </c>
      <c r="J87" s="40">
        <v>0</v>
      </c>
      <c r="K87" s="40">
        <v>268.38308000000001</v>
      </c>
      <c r="L87" s="40">
        <v>117710.02196</v>
      </c>
      <c r="M87" s="40">
        <v>0</v>
      </c>
      <c r="N87" s="40">
        <v>8124.3467099999998</v>
      </c>
      <c r="O87" s="40">
        <v>2213.0810200000001</v>
      </c>
      <c r="P87" s="40">
        <v>255.29267999999999</v>
      </c>
      <c r="Q87" s="40">
        <f t="shared" si="2"/>
        <v>245847.62960000001</v>
      </c>
      <c r="R87" s="40">
        <v>4044.2556199999999</v>
      </c>
      <c r="S87" s="40">
        <f t="shared" si="3"/>
        <v>249891.88522000003</v>
      </c>
    </row>
    <row r="88" spans="1:19" ht="17.25" customHeight="1" x14ac:dyDescent="0.3">
      <c r="A88" s="19"/>
      <c r="B88" s="48" t="s">
        <v>155</v>
      </c>
      <c r="C88" s="40">
        <v>463.99525</v>
      </c>
      <c r="D88" s="40">
        <v>42650.23173</v>
      </c>
      <c r="E88" s="40">
        <v>32539.42453</v>
      </c>
      <c r="F88" s="40">
        <v>26547.746079999997</v>
      </c>
      <c r="G88" s="40">
        <v>19550.91488</v>
      </c>
      <c r="H88" s="40">
        <v>0</v>
      </c>
      <c r="I88" s="40">
        <v>0</v>
      </c>
      <c r="J88" s="40">
        <v>0</v>
      </c>
      <c r="K88" s="40">
        <v>264.34053999999998</v>
      </c>
      <c r="L88" s="40">
        <v>117416.21759</v>
      </c>
      <c r="M88" s="40">
        <v>0</v>
      </c>
      <c r="N88" s="40">
        <v>8094.5075099999995</v>
      </c>
      <c r="O88" s="40">
        <v>2200.1084799999999</v>
      </c>
      <c r="P88" s="40">
        <v>253.16854999999998</v>
      </c>
      <c r="Q88" s="40">
        <f t="shared" si="2"/>
        <v>249980.65513999999</v>
      </c>
      <c r="R88" s="40">
        <v>4019.7810800000002</v>
      </c>
      <c r="S88" s="40">
        <f t="shared" si="3"/>
        <v>254000.43621999997</v>
      </c>
    </row>
    <row r="89" spans="1:19" ht="17.25" customHeight="1" x14ac:dyDescent="0.3">
      <c r="A89" s="19"/>
      <c r="B89" s="48" t="s">
        <v>156</v>
      </c>
      <c r="C89" s="40">
        <v>431.9769</v>
      </c>
      <c r="D89" s="40">
        <v>42549.726900000001</v>
      </c>
      <c r="E89" s="40">
        <v>31534.34762</v>
      </c>
      <c r="F89" s="40">
        <v>26452.939399999999</v>
      </c>
      <c r="G89" s="40">
        <v>19528.347309999997</v>
      </c>
      <c r="H89" s="40">
        <v>0</v>
      </c>
      <c r="I89" s="40">
        <v>0</v>
      </c>
      <c r="J89" s="40">
        <v>0</v>
      </c>
      <c r="K89" s="40">
        <v>264.34053999999998</v>
      </c>
      <c r="L89" s="40">
        <v>121536.17865</v>
      </c>
      <c r="M89" s="40">
        <v>0</v>
      </c>
      <c r="N89" s="40">
        <v>8094.5075099999995</v>
      </c>
      <c r="O89" s="40">
        <v>2197.3251299999997</v>
      </c>
      <c r="P89" s="40">
        <v>251.03269</v>
      </c>
      <c r="Q89" s="40">
        <f t="shared" si="2"/>
        <v>252840.72265000001</v>
      </c>
      <c r="R89" s="40">
        <v>3995.1330800000001</v>
      </c>
      <c r="S89" s="40">
        <f t="shared" si="3"/>
        <v>256835.85573000001</v>
      </c>
    </row>
    <row r="90" spans="1:19" ht="17.25" customHeight="1" x14ac:dyDescent="0.3">
      <c r="A90" s="19"/>
      <c r="B90" s="48" t="s">
        <v>157</v>
      </c>
      <c r="C90" s="40">
        <v>431.9769</v>
      </c>
      <c r="D90" s="40">
        <v>42708.108039999999</v>
      </c>
      <c r="E90" s="40">
        <v>31316.431100000002</v>
      </c>
      <c r="F90" s="40">
        <v>26645.66546</v>
      </c>
      <c r="G90" s="40">
        <v>19934.807129999997</v>
      </c>
      <c r="H90" s="40">
        <v>0</v>
      </c>
      <c r="I90" s="40">
        <v>0</v>
      </c>
      <c r="J90" s="40">
        <v>0</v>
      </c>
      <c r="K90" s="40">
        <v>256.11385000000001</v>
      </c>
      <c r="L90" s="40">
        <v>121517.89933</v>
      </c>
      <c r="M90" s="40">
        <v>0</v>
      </c>
      <c r="N90" s="40">
        <v>8033.2253200000005</v>
      </c>
      <c r="O90" s="40">
        <v>2262.3360299999999</v>
      </c>
      <c r="P90" s="40">
        <v>247.80426</v>
      </c>
      <c r="Q90" s="40">
        <f t="shared" si="2"/>
        <v>253354.36742</v>
      </c>
      <c r="R90" s="40">
        <v>3969.8892599999999</v>
      </c>
      <c r="S90" s="40">
        <f t="shared" si="3"/>
        <v>257324.25667999999</v>
      </c>
    </row>
    <row r="91" spans="1:19" ht="17.25" customHeight="1" x14ac:dyDescent="0.3">
      <c r="A91" s="19"/>
      <c r="B91" s="48" t="s">
        <v>158</v>
      </c>
      <c r="C91" s="40">
        <v>431.9769</v>
      </c>
      <c r="D91" s="40">
        <v>42572.249149999996</v>
      </c>
      <c r="E91" s="40">
        <v>31098.281870000003</v>
      </c>
      <c r="F91" s="40">
        <v>26691.664079999999</v>
      </c>
      <c r="G91" s="40">
        <v>19907.97206</v>
      </c>
      <c r="H91" s="40">
        <v>0</v>
      </c>
      <c r="I91" s="40">
        <v>0</v>
      </c>
      <c r="J91" s="40">
        <v>0</v>
      </c>
      <c r="K91" s="40">
        <v>256.11385000000001</v>
      </c>
      <c r="L91" s="40">
        <v>121834.96703</v>
      </c>
      <c r="M91" s="40">
        <v>0</v>
      </c>
      <c r="N91" s="40">
        <v>8033.2253200000005</v>
      </c>
      <c r="O91" s="40">
        <v>2257.9709900000003</v>
      </c>
      <c r="P91" s="40">
        <v>245.63542999999999</v>
      </c>
      <c r="Q91" s="40">
        <f t="shared" si="2"/>
        <v>253330.05667999998</v>
      </c>
      <c r="R91" s="40">
        <v>3945.7112000000002</v>
      </c>
      <c r="S91" s="40">
        <f t="shared" si="3"/>
        <v>257275.76787999997</v>
      </c>
    </row>
    <row r="92" spans="1:19" ht="17.25" customHeight="1" x14ac:dyDescent="0.3">
      <c r="A92" s="19"/>
      <c r="B92" s="48" t="s">
        <v>159</v>
      </c>
      <c r="C92" s="40">
        <v>431.9769</v>
      </c>
      <c r="D92" s="40">
        <v>42186.271099999998</v>
      </c>
      <c r="E92" s="40">
        <v>30871.412219999998</v>
      </c>
      <c r="F92" s="40">
        <v>26484.210920000001</v>
      </c>
      <c r="G92" s="40">
        <v>19708.092909999999</v>
      </c>
      <c r="H92" s="40">
        <v>0</v>
      </c>
      <c r="I92" s="40">
        <v>0</v>
      </c>
      <c r="J92" s="40">
        <v>0</v>
      </c>
      <c r="K92" s="40">
        <v>169.64525</v>
      </c>
      <c r="L92" s="40">
        <v>122951.23557999999</v>
      </c>
      <c r="M92" s="40">
        <v>4000</v>
      </c>
      <c r="N92" s="40">
        <v>8767.8364999999994</v>
      </c>
      <c r="O92" s="40">
        <v>1634.1841200000001</v>
      </c>
      <c r="P92" s="40">
        <v>243.45327</v>
      </c>
      <c r="Q92" s="40">
        <f t="shared" si="2"/>
        <v>257448.31876999998</v>
      </c>
      <c r="R92" s="40">
        <v>3920.7706400000002</v>
      </c>
      <c r="S92" s="40">
        <f t="shared" si="3"/>
        <v>261369.08940999999</v>
      </c>
    </row>
    <row r="93" spans="1:19" ht="17.25" customHeight="1" x14ac:dyDescent="0.3">
      <c r="A93" s="19"/>
      <c r="B93" s="48" t="s">
        <v>160</v>
      </c>
      <c r="C93" s="40">
        <v>447.9769</v>
      </c>
      <c r="D93" s="40">
        <v>41844.083549999996</v>
      </c>
      <c r="E93" s="40">
        <v>30655.04378</v>
      </c>
      <c r="F93" s="40">
        <v>26254.702989999998</v>
      </c>
      <c r="G93" s="40">
        <v>19585.560239999999</v>
      </c>
      <c r="H93" s="40">
        <v>0</v>
      </c>
      <c r="I93" s="40">
        <v>0</v>
      </c>
      <c r="J93" s="40">
        <v>0</v>
      </c>
      <c r="K93" s="40">
        <v>169.64525</v>
      </c>
      <c r="L93" s="40">
        <v>122910.92542</v>
      </c>
      <c r="M93" s="40">
        <v>3958.9040199999999</v>
      </c>
      <c r="N93" s="40">
        <v>8734.2265200000002</v>
      </c>
      <c r="O93" s="40">
        <v>1620.7868799999999</v>
      </c>
      <c r="P93" s="40">
        <v>241.09832999999998</v>
      </c>
      <c r="Q93" s="40">
        <f t="shared" si="2"/>
        <v>256422.95387999996</v>
      </c>
      <c r="R93" s="40">
        <v>3901.9894800000002</v>
      </c>
      <c r="S93" s="40">
        <f t="shared" si="3"/>
        <v>260324.94335999995</v>
      </c>
    </row>
    <row r="94" spans="1:19" ht="17.25" customHeight="1" x14ac:dyDescent="0.3">
      <c r="A94" s="19"/>
      <c r="B94" s="48" t="s">
        <v>161</v>
      </c>
      <c r="C94" s="40">
        <v>447.63</v>
      </c>
      <c r="D94" s="40">
        <v>41531.73661</v>
      </c>
      <c r="E94" s="40">
        <v>30785.002780000003</v>
      </c>
      <c r="F94" s="40">
        <v>26216.71804</v>
      </c>
      <c r="G94" s="40">
        <v>19469.234219999998</v>
      </c>
      <c r="H94" s="40">
        <v>0</v>
      </c>
      <c r="I94" s="40">
        <v>0</v>
      </c>
      <c r="J94" s="40">
        <v>0</v>
      </c>
      <c r="K94" s="40">
        <v>156.64500000000001</v>
      </c>
      <c r="L94" s="40">
        <v>122036.06201000001</v>
      </c>
      <c r="M94" s="40">
        <v>3916.3670000000002</v>
      </c>
      <c r="N94" s="40">
        <v>8697.2498000000014</v>
      </c>
      <c r="O94" s="40">
        <v>1606.84293</v>
      </c>
      <c r="P94" s="40">
        <v>239.04729999999998</v>
      </c>
      <c r="Q94" s="40">
        <f t="shared" si="2"/>
        <v>255102.53569000002</v>
      </c>
      <c r="R94" s="40">
        <v>3873.0859999999998</v>
      </c>
      <c r="S94" s="40">
        <f t="shared" si="3"/>
        <v>258975.62169000003</v>
      </c>
    </row>
    <row r="95" spans="1:19" ht="17.25" customHeight="1" x14ac:dyDescent="0.3">
      <c r="A95" s="19"/>
      <c r="B95" s="48" t="s">
        <v>162</v>
      </c>
      <c r="C95" s="40">
        <v>447.27276000000001</v>
      </c>
      <c r="D95" s="40">
        <v>40887.86217</v>
      </c>
      <c r="E95" s="40">
        <v>31927.641159999999</v>
      </c>
      <c r="F95" s="40">
        <v>25322.678969999997</v>
      </c>
      <c r="G95" s="40">
        <v>19439.623649999998</v>
      </c>
      <c r="H95" s="40">
        <v>0</v>
      </c>
      <c r="I95" s="40">
        <v>0</v>
      </c>
      <c r="J95" s="40">
        <v>0</v>
      </c>
      <c r="K95" s="40">
        <v>156.64525</v>
      </c>
      <c r="L95" s="40">
        <v>118398.28559999999</v>
      </c>
      <c r="M95" s="40">
        <v>3916.3668700000003</v>
      </c>
      <c r="N95" s="40">
        <v>8693.9547100000018</v>
      </c>
      <c r="O95" s="40">
        <v>1603.93966</v>
      </c>
      <c r="P95" s="40">
        <v>236.82464999999999</v>
      </c>
      <c r="Q95" s="40">
        <f t="shared" si="2"/>
        <v>251031.09544999996</v>
      </c>
      <c r="R95" s="40">
        <v>3846.9018599999999</v>
      </c>
      <c r="S95" s="40">
        <f t="shared" si="3"/>
        <v>254877.99730999998</v>
      </c>
    </row>
    <row r="96" spans="1:19" ht="17.25" customHeight="1" x14ac:dyDescent="0.3">
      <c r="A96" s="19"/>
      <c r="B96" s="48" t="s">
        <v>163</v>
      </c>
      <c r="C96" s="40">
        <v>446.92184999999995</v>
      </c>
      <c r="D96" s="40">
        <v>40446.625159999996</v>
      </c>
      <c r="E96" s="40">
        <v>31682.221850000002</v>
      </c>
      <c r="F96" s="40">
        <v>25191.25506</v>
      </c>
      <c r="G96" s="40">
        <v>19229.215489999999</v>
      </c>
      <c r="H96" s="40">
        <v>0</v>
      </c>
      <c r="I96" s="40">
        <v>0</v>
      </c>
      <c r="J96" s="40">
        <v>0</v>
      </c>
      <c r="K96" s="40">
        <v>156.64525</v>
      </c>
      <c r="L96" s="40">
        <v>118430.22893000001</v>
      </c>
      <c r="M96" s="40">
        <v>3833.0414300000002</v>
      </c>
      <c r="N96" s="40">
        <v>8628.32143</v>
      </c>
      <c r="O96" s="40">
        <v>1579.2995700000001</v>
      </c>
      <c r="P96" s="40">
        <v>233.31076999999999</v>
      </c>
      <c r="Q96" s="40">
        <f t="shared" si="2"/>
        <v>249857.08679000006</v>
      </c>
      <c r="R96" s="40">
        <v>3822.72496</v>
      </c>
      <c r="S96" s="40">
        <f t="shared" si="3"/>
        <v>253679.81175000005</v>
      </c>
    </row>
    <row r="97" spans="1:19" ht="17.25" customHeight="1" x14ac:dyDescent="0.3">
      <c r="A97" s="19"/>
      <c r="B97" s="48" t="s">
        <v>164</v>
      </c>
      <c r="C97" s="40">
        <v>446.56666999999999</v>
      </c>
      <c r="D97" s="40">
        <v>40176.768340000002</v>
      </c>
      <c r="E97" s="40">
        <v>31434.137609999998</v>
      </c>
      <c r="F97" s="40">
        <v>25149.033289999999</v>
      </c>
      <c r="G97" s="40">
        <v>19112.45766</v>
      </c>
      <c r="H97" s="40">
        <v>0</v>
      </c>
      <c r="I97" s="40">
        <v>0</v>
      </c>
      <c r="J97" s="40">
        <v>0</v>
      </c>
      <c r="K97" s="40">
        <v>156.64525</v>
      </c>
      <c r="L97" s="40">
        <v>120625.7395</v>
      </c>
      <c r="M97" s="40">
        <v>3791.3782500000002</v>
      </c>
      <c r="N97" s="40">
        <v>8593.4743699999999</v>
      </c>
      <c r="O97" s="40">
        <v>1564.0806399999999</v>
      </c>
      <c r="P97" s="40">
        <v>231.20673000000002</v>
      </c>
      <c r="Q97" s="40">
        <f t="shared" si="2"/>
        <v>251281.48831000002</v>
      </c>
      <c r="R97" s="40">
        <v>3797.6412400000004</v>
      </c>
      <c r="S97" s="40">
        <f t="shared" si="3"/>
        <v>255079.12955000001</v>
      </c>
    </row>
    <row r="98" spans="1:19" ht="17.25" customHeight="1" x14ac:dyDescent="0.3">
      <c r="A98" s="19"/>
      <c r="B98" s="48" t="s">
        <v>165</v>
      </c>
      <c r="C98" s="40">
        <v>446.21214000000003</v>
      </c>
      <c r="D98" s="40">
        <v>44594.085469999998</v>
      </c>
      <c r="E98" s="40">
        <v>39509.705719999998</v>
      </c>
      <c r="F98" s="40">
        <v>19739.48446</v>
      </c>
      <c r="G98" s="40">
        <v>19091.107199999999</v>
      </c>
      <c r="H98" s="40">
        <v>0</v>
      </c>
      <c r="I98" s="40">
        <v>0</v>
      </c>
      <c r="J98" s="40">
        <v>0</v>
      </c>
      <c r="K98" s="40">
        <v>156.64525</v>
      </c>
      <c r="L98" s="40">
        <v>119852.15501999999</v>
      </c>
      <c r="M98" s="40">
        <v>3791.3782500000002</v>
      </c>
      <c r="N98" s="40">
        <v>8899.4642199999998</v>
      </c>
      <c r="O98" s="40">
        <v>1561.11006</v>
      </c>
      <c r="P98" s="40">
        <v>228.93457000000001</v>
      </c>
      <c r="Q98" s="40">
        <f t="shared" si="2"/>
        <v>257870.28236000004</v>
      </c>
      <c r="R98" s="40">
        <v>3773.0182599999998</v>
      </c>
      <c r="S98" s="40">
        <f t="shared" si="3"/>
        <v>261643.30062000005</v>
      </c>
    </row>
    <row r="99" spans="1:19" ht="17.25" customHeight="1" x14ac:dyDescent="0.3">
      <c r="A99" s="19"/>
      <c r="B99" s="48" t="s">
        <v>166</v>
      </c>
      <c r="C99" s="40">
        <v>440.03770000000003</v>
      </c>
      <c r="D99" s="40">
        <v>38716.982600000003</v>
      </c>
      <c r="E99" s="40">
        <v>39697.020130000004</v>
      </c>
      <c r="F99" s="40">
        <v>25071.284510000001</v>
      </c>
      <c r="G99" s="40">
        <v>18875.640319999999</v>
      </c>
      <c r="H99" s="40">
        <v>0</v>
      </c>
      <c r="I99" s="40">
        <v>0</v>
      </c>
      <c r="J99" s="40">
        <v>0</v>
      </c>
      <c r="K99" s="40">
        <v>156.64525</v>
      </c>
      <c r="L99" s="40">
        <v>119577.99097</v>
      </c>
      <c r="M99" s="40">
        <v>3707.2098799999999</v>
      </c>
      <c r="N99" s="40">
        <v>8831.6638800000001</v>
      </c>
      <c r="O99" s="40">
        <v>1536.1302700000001</v>
      </c>
      <c r="P99" s="40">
        <v>226.64975000000001</v>
      </c>
      <c r="Q99" s="40">
        <f t="shared" si="2"/>
        <v>256837.25526000003</v>
      </c>
      <c r="R99" s="40">
        <v>3747.4312599999998</v>
      </c>
      <c r="S99" s="40">
        <f t="shared" si="3"/>
        <v>260584.68652000005</v>
      </c>
    </row>
    <row r="100" spans="1:19" ht="17.25" customHeight="1" x14ac:dyDescent="0.3">
      <c r="A100" s="19"/>
      <c r="B100" s="48" t="s">
        <v>167</v>
      </c>
      <c r="C100" s="40">
        <v>439.67950999999999</v>
      </c>
      <c r="D100" s="40">
        <v>43886.068639999998</v>
      </c>
      <c r="E100" s="40">
        <v>39469.211750000002</v>
      </c>
      <c r="F100" s="40">
        <v>18388.123379999997</v>
      </c>
      <c r="G100" s="40">
        <v>18756.481230000001</v>
      </c>
      <c r="H100" s="40">
        <v>0</v>
      </c>
      <c r="I100" s="40">
        <v>0</v>
      </c>
      <c r="J100" s="40">
        <v>0</v>
      </c>
      <c r="K100" s="40">
        <v>156.64525</v>
      </c>
      <c r="L100" s="40">
        <v>119452.30257</v>
      </c>
      <c r="M100" s="40">
        <v>3787.2098799999999</v>
      </c>
      <c r="N100" s="40">
        <v>8819.3689700000014</v>
      </c>
      <c r="O100" s="40">
        <v>1524.1323600000001</v>
      </c>
      <c r="P100" s="40">
        <v>224.34957999999997</v>
      </c>
      <c r="Q100" s="40">
        <f t="shared" si="2"/>
        <v>254903.57312000002</v>
      </c>
      <c r="R100" s="40">
        <v>3726.8455600000002</v>
      </c>
      <c r="S100" s="40">
        <f t="shared" si="3"/>
        <v>258630.41868</v>
      </c>
    </row>
    <row r="101" spans="1:19" ht="17.25" customHeight="1" x14ac:dyDescent="0.3">
      <c r="A101" s="19"/>
      <c r="B101" s="48" t="s">
        <v>168</v>
      </c>
      <c r="C101" s="40">
        <v>585.31947000000002</v>
      </c>
      <c r="D101" s="40">
        <v>43388.492479999994</v>
      </c>
      <c r="E101" s="40">
        <v>53221.33309</v>
      </c>
      <c r="F101" s="40">
        <v>18278.501539999997</v>
      </c>
      <c r="G101" s="40">
        <v>17614.684980000002</v>
      </c>
      <c r="H101" s="40">
        <v>0</v>
      </c>
      <c r="I101" s="40">
        <v>0</v>
      </c>
      <c r="J101" s="40">
        <v>0</v>
      </c>
      <c r="K101" s="40">
        <v>156.64525</v>
      </c>
      <c r="L101" s="40">
        <v>115716.60023000001</v>
      </c>
      <c r="M101" s="40">
        <v>3622.50135</v>
      </c>
      <c r="N101" s="40">
        <v>8759.0886499999997</v>
      </c>
      <c r="O101" s="40">
        <v>1507.9484199999999</v>
      </c>
      <c r="P101" s="40">
        <v>220.87476999999998</v>
      </c>
      <c r="Q101" s="40">
        <f t="shared" si="2"/>
        <v>263071.99023</v>
      </c>
      <c r="R101" s="40">
        <v>3703.5176800000004</v>
      </c>
      <c r="S101" s="40">
        <f t="shared" si="3"/>
        <v>266775.50790999999</v>
      </c>
    </row>
    <row r="102" spans="1:19" ht="17.25" customHeight="1" x14ac:dyDescent="0.3">
      <c r="A102" s="19"/>
      <c r="B102" s="48" t="s">
        <v>169</v>
      </c>
      <c r="C102" s="40">
        <v>582.87841000000003</v>
      </c>
      <c r="D102" s="40">
        <v>44468.454239999999</v>
      </c>
      <c r="E102" s="40">
        <v>52981.510900000001</v>
      </c>
      <c r="F102" s="40">
        <v>20771.291020000001</v>
      </c>
      <c r="G102" s="40">
        <v>18523.31135</v>
      </c>
      <c r="H102" s="40">
        <v>0</v>
      </c>
      <c r="I102" s="40">
        <v>0</v>
      </c>
      <c r="J102" s="40">
        <v>0</v>
      </c>
      <c r="K102" s="40">
        <v>153.94524999999999</v>
      </c>
      <c r="L102" s="40">
        <v>115293.69596</v>
      </c>
      <c r="M102" s="40">
        <v>3580.12291</v>
      </c>
      <c r="N102" s="40">
        <v>8723.4004600000007</v>
      </c>
      <c r="O102" s="40">
        <v>1493.64291</v>
      </c>
      <c r="P102" s="40">
        <v>218.54042000000001</v>
      </c>
      <c r="Q102" s="40">
        <f t="shared" si="2"/>
        <v>266790.79382999998</v>
      </c>
      <c r="R102" s="40">
        <v>3669.3050600000001</v>
      </c>
      <c r="S102" s="40">
        <f t="shared" si="3"/>
        <v>270460.09888999996</v>
      </c>
    </row>
    <row r="103" spans="1:19" ht="17.25" customHeight="1" x14ac:dyDescent="0.3">
      <c r="A103" s="19"/>
      <c r="B103" s="48" t="s">
        <v>170</v>
      </c>
      <c r="C103" s="40">
        <v>580.45218999999997</v>
      </c>
      <c r="D103" s="40">
        <v>42356.811139999998</v>
      </c>
      <c r="E103" s="40">
        <v>52758.938580000002</v>
      </c>
      <c r="F103" s="40">
        <v>20760.306410000001</v>
      </c>
      <c r="G103" s="40">
        <v>18458.76413</v>
      </c>
      <c r="H103" s="40">
        <v>0</v>
      </c>
      <c r="I103" s="40">
        <v>0</v>
      </c>
      <c r="J103" s="40">
        <v>0</v>
      </c>
      <c r="K103" s="40">
        <v>153.94524999999999</v>
      </c>
      <c r="L103" s="40">
        <v>120905.46699</v>
      </c>
      <c r="M103" s="40">
        <v>3580.12291</v>
      </c>
      <c r="N103" s="40">
        <v>8719.0005199999996</v>
      </c>
      <c r="O103" s="40">
        <v>1489.0321100000001</v>
      </c>
      <c r="P103" s="40">
        <v>216.19172</v>
      </c>
      <c r="Q103" s="40">
        <f t="shared" si="2"/>
        <v>269979.03194999998</v>
      </c>
      <c r="R103" s="40">
        <v>3642.2804799999999</v>
      </c>
      <c r="S103" s="40">
        <f t="shared" si="3"/>
        <v>273621.31242999999</v>
      </c>
    </row>
    <row r="104" spans="1:19" ht="17.25" customHeight="1" x14ac:dyDescent="0.3">
      <c r="A104" s="19"/>
      <c r="B104" s="48" t="s">
        <v>171</v>
      </c>
      <c r="C104" s="40">
        <v>577.98540000000003</v>
      </c>
      <c r="D104" s="40">
        <v>41324.865829999995</v>
      </c>
      <c r="E104" s="40">
        <v>52498.897939999995</v>
      </c>
      <c r="F104" s="40">
        <v>20752.34462</v>
      </c>
      <c r="G104" s="40">
        <v>18253.102329999998</v>
      </c>
      <c r="H104" s="40">
        <v>0</v>
      </c>
      <c r="I104" s="40">
        <v>0</v>
      </c>
      <c r="J104" s="40">
        <v>0</v>
      </c>
      <c r="K104" s="40">
        <v>2117.6633900000002</v>
      </c>
      <c r="L104" s="40">
        <v>119788.24582</v>
      </c>
      <c r="M104" s="40">
        <v>3494.5399500000003</v>
      </c>
      <c r="N104" s="40">
        <v>8650.5921699999999</v>
      </c>
      <c r="O104" s="40">
        <v>1463.26269</v>
      </c>
      <c r="P104" s="40">
        <v>213.82857999999999</v>
      </c>
      <c r="Q104" s="40">
        <f t="shared" si="2"/>
        <v>269135.32871999999</v>
      </c>
      <c r="R104" s="40">
        <v>3614.0393599999998</v>
      </c>
      <c r="S104" s="40">
        <f t="shared" si="3"/>
        <v>272749.36807999999</v>
      </c>
    </row>
    <row r="105" spans="1:19" ht="17.25" customHeight="1" x14ac:dyDescent="0.3">
      <c r="A105" s="19"/>
      <c r="B105" s="48" t="s">
        <v>172</v>
      </c>
      <c r="C105" s="40">
        <v>575.53244999999993</v>
      </c>
      <c r="D105" s="40">
        <v>45184.213309999999</v>
      </c>
      <c r="E105" s="40">
        <v>62356.378530000002</v>
      </c>
      <c r="F105" s="40">
        <v>20744.458500000001</v>
      </c>
      <c r="G105" s="40">
        <v>18141.659510000001</v>
      </c>
      <c r="H105" s="40">
        <v>0</v>
      </c>
      <c r="I105" s="40">
        <v>0</v>
      </c>
      <c r="J105" s="40">
        <v>0</v>
      </c>
      <c r="K105" s="40">
        <v>153.94524999999999</v>
      </c>
      <c r="L105" s="40">
        <v>118733.50305</v>
      </c>
      <c r="M105" s="40">
        <v>3494.5399500000003</v>
      </c>
      <c r="N105" s="40">
        <v>8614.47271</v>
      </c>
      <c r="O105" s="40">
        <v>1448.7898300000002</v>
      </c>
      <c r="P105" s="40">
        <v>211.45092000000002</v>
      </c>
      <c r="Q105" s="40">
        <f t="shared" si="2"/>
        <v>279658.94400999998</v>
      </c>
      <c r="R105" s="40">
        <v>3586.1830800000002</v>
      </c>
      <c r="S105" s="40">
        <f t="shared" si="3"/>
        <v>283245.12708999997</v>
      </c>
    </row>
    <row r="106" spans="1:19" ht="17.25" customHeight="1" x14ac:dyDescent="0.3">
      <c r="A106" s="19"/>
      <c r="B106" s="48" t="s">
        <v>173</v>
      </c>
      <c r="C106" s="40">
        <v>573.06610999999998</v>
      </c>
      <c r="D106" s="40">
        <v>47003.746729999999</v>
      </c>
      <c r="E106" s="40">
        <v>62196.294159999998</v>
      </c>
      <c r="F106" s="40">
        <v>20736.33021</v>
      </c>
      <c r="G106" s="40">
        <v>18125.860390000002</v>
      </c>
      <c r="H106" s="40">
        <v>0</v>
      </c>
      <c r="I106" s="40">
        <v>0</v>
      </c>
      <c r="J106" s="40">
        <v>0</v>
      </c>
      <c r="K106" s="40">
        <v>5153.9452499999998</v>
      </c>
      <c r="L106" s="40">
        <v>124123.72339</v>
      </c>
      <c r="M106" s="40">
        <v>3452.8756800000001</v>
      </c>
      <c r="N106" s="40">
        <v>8610.3640599999999</v>
      </c>
      <c r="O106" s="40">
        <v>1445.6502399999999</v>
      </c>
      <c r="P106" s="40">
        <v>209.05865</v>
      </c>
      <c r="Q106" s="40">
        <f t="shared" si="2"/>
        <v>291630.91486999998</v>
      </c>
      <c r="R106" s="40">
        <v>3557.9848400000001</v>
      </c>
      <c r="S106" s="40">
        <f t="shared" si="3"/>
        <v>295188.89970999997</v>
      </c>
    </row>
    <row r="107" spans="1:19" ht="17.25" customHeight="1" x14ac:dyDescent="0.3">
      <c r="A107" s="19"/>
      <c r="B107" s="48" t="s">
        <v>174</v>
      </c>
      <c r="C107" s="40">
        <v>570.53423999999995</v>
      </c>
      <c r="D107" s="40">
        <v>46285.254139999997</v>
      </c>
      <c r="E107" s="40">
        <v>61937.200109999998</v>
      </c>
      <c r="F107" s="40">
        <v>21704.710280000003</v>
      </c>
      <c r="G107" s="40">
        <v>17936.453160000001</v>
      </c>
      <c r="H107" s="40">
        <v>0</v>
      </c>
      <c r="I107" s="40">
        <v>0</v>
      </c>
      <c r="J107" s="40">
        <v>0</v>
      </c>
      <c r="K107" s="40">
        <v>5153.9452499999998</v>
      </c>
      <c r="L107" s="40">
        <v>118876.84951</v>
      </c>
      <c r="M107" s="40">
        <v>3408.0289900000002</v>
      </c>
      <c r="N107" s="40">
        <v>8590.3335399999996</v>
      </c>
      <c r="O107" s="40">
        <v>1473.4680600000002</v>
      </c>
      <c r="P107" s="40">
        <v>205.44264000000001</v>
      </c>
      <c r="Q107" s="40">
        <f t="shared" si="2"/>
        <v>286142.21992000006</v>
      </c>
      <c r="R107" s="40">
        <v>3557.9848400000001</v>
      </c>
      <c r="S107" s="40">
        <f t="shared" si="3"/>
        <v>289700.20476000005</v>
      </c>
    </row>
    <row r="108" spans="1:19" ht="17.25" customHeight="1" x14ac:dyDescent="0.3">
      <c r="A108" s="19"/>
      <c r="B108" s="48" t="s">
        <v>175</v>
      </c>
      <c r="C108" s="40">
        <v>568.04057999999998</v>
      </c>
      <c r="D108" s="40">
        <v>46185.459219999997</v>
      </c>
      <c r="E108" s="40">
        <v>61762.089700000004</v>
      </c>
      <c r="F108" s="40">
        <v>21696.695629999998</v>
      </c>
      <c r="G108" s="40">
        <v>18016.817360000001</v>
      </c>
      <c r="H108" s="40">
        <v>0</v>
      </c>
      <c r="I108" s="40">
        <v>0</v>
      </c>
      <c r="J108" s="40">
        <v>0</v>
      </c>
      <c r="K108" s="40">
        <v>5153.9452499999998</v>
      </c>
      <c r="L108" s="40">
        <v>118454.59918999999</v>
      </c>
      <c r="M108" s="40">
        <v>3408.0289900000002</v>
      </c>
      <c r="N108" s="40">
        <v>8553.9074499999988</v>
      </c>
      <c r="O108" s="40">
        <v>1478.6143300000001</v>
      </c>
      <c r="P108" s="40">
        <v>203.01167000000001</v>
      </c>
      <c r="Q108" s="40">
        <f t="shared" si="2"/>
        <v>285481.20937</v>
      </c>
      <c r="R108" s="40">
        <v>3536.8752599999998</v>
      </c>
      <c r="S108" s="40">
        <f t="shared" si="3"/>
        <v>289018.08463</v>
      </c>
    </row>
    <row r="109" spans="1:19" ht="17.25" customHeight="1" x14ac:dyDescent="0.3">
      <c r="A109" s="19"/>
      <c r="B109" s="48" t="s">
        <v>176</v>
      </c>
      <c r="C109" s="40">
        <v>565.5783100000001</v>
      </c>
      <c r="D109" s="40">
        <v>46397.464570000004</v>
      </c>
      <c r="E109" s="40">
        <v>61486.59719</v>
      </c>
      <c r="F109" s="40">
        <v>21688.419239999999</v>
      </c>
      <c r="G109" s="40">
        <v>18011.52937</v>
      </c>
      <c r="H109" s="40">
        <v>0</v>
      </c>
      <c r="I109" s="40">
        <v>0</v>
      </c>
      <c r="J109" s="40">
        <v>0</v>
      </c>
      <c r="K109" s="40">
        <v>4997.8756399999993</v>
      </c>
      <c r="L109" s="40">
        <v>119963.96243000001</v>
      </c>
      <c r="M109" s="40">
        <v>3408.0289900000002</v>
      </c>
      <c r="N109" s="40">
        <v>8550.6487899999993</v>
      </c>
      <c r="O109" s="40">
        <v>1476.3713300000002</v>
      </c>
      <c r="P109" s="40">
        <v>203.01167000000001</v>
      </c>
      <c r="Q109" s="40">
        <f t="shared" si="2"/>
        <v>286749.48752999998</v>
      </c>
      <c r="R109" s="40">
        <v>3536.8752599999998</v>
      </c>
      <c r="S109" s="40">
        <f t="shared" si="3"/>
        <v>290286.36278999998</v>
      </c>
    </row>
    <row r="110" spans="1:19" ht="17.25" customHeight="1" x14ac:dyDescent="0.3">
      <c r="A110" s="19"/>
      <c r="B110" s="48" t="s">
        <v>177</v>
      </c>
      <c r="C110" s="40">
        <v>569.40701999999999</v>
      </c>
      <c r="D110" s="40">
        <v>46395.268309999999</v>
      </c>
      <c r="E110" s="40">
        <v>61253.133179999997</v>
      </c>
      <c r="F110" s="40">
        <v>15510.064980000001</v>
      </c>
      <c r="G110" s="40">
        <v>18009.522499999999</v>
      </c>
      <c r="H110" s="40">
        <v>0</v>
      </c>
      <c r="I110" s="40">
        <v>0</v>
      </c>
      <c r="J110" s="40">
        <v>0</v>
      </c>
      <c r="K110" s="40">
        <v>4997.8756399999993</v>
      </c>
      <c r="L110" s="40">
        <v>120164.21088</v>
      </c>
      <c r="M110" s="40">
        <v>3408.0289900000002</v>
      </c>
      <c r="N110" s="40">
        <v>8482.1132200000011</v>
      </c>
      <c r="O110" s="40">
        <v>1476.5621899999999</v>
      </c>
      <c r="P110" s="40">
        <v>203.01167000000001</v>
      </c>
      <c r="Q110" s="40">
        <f t="shared" si="2"/>
        <v>280469.19858000003</v>
      </c>
      <c r="R110" s="40">
        <v>3557.9848400000001</v>
      </c>
      <c r="S110" s="40">
        <f t="shared" si="3"/>
        <v>284027.18342000002</v>
      </c>
    </row>
    <row r="111" spans="1:19" ht="17.25" customHeight="1" x14ac:dyDescent="0.3">
      <c r="A111" s="19"/>
      <c r="B111" s="48" t="s">
        <v>178</v>
      </c>
      <c r="C111" s="40">
        <v>569.02637000000004</v>
      </c>
      <c r="D111" s="40">
        <v>46382.729429999999</v>
      </c>
      <c r="E111" s="40">
        <v>61211.585290000003</v>
      </c>
      <c r="F111" s="40">
        <v>15552.286900000001</v>
      </c>
      <c r="G111" s="40">
        <v>18010.599100000003</v>
      </c>
      <c r="H111" s="40">
        <v>0</v>
      </c>
      <c r="I111" s="40">
        <v>0</v>
      </c>
      <c r="J111" s="40">
        <v>0</v>
      </c>
      <c r="K111" s="40">
        <v>4992.8756399999993</v>
      </c>
      <c r="L111" s="40">
        <v>120175.38984</v>
      </c>
      <c r="M111" s="40">
        <v>3408.0289900000002</v>
      </c>
      <c r="N111" s="40">
        <v>8920.5852300000006</v>
      </c>
      <c r="O111" s="40">
        <v>1474.4432099999999</v>
      </c>
      <c r="P111" s="40">
        <v>201.65798000000001</v>
      </c>
      <c r="Q111" s="40">
        <f t="shared" si="2"/>
        <v>280899.20798000006</v>
      </c>
      <c r="R111" s="40">
        <v>3557.9848400000001</v>
      </c>
      <c r="S111" s="40">
        <f t="shared" si="3"/>
        <v>284457.19282000005</v>
      </c>
    </row>
    <row r="112" spans="1:19" ht="17.25" customHeight="1" x14ac:dyDescent="0.3">
      <c r="A112" s="19"/>
      <c r="B112" s="48" t="s">
        <v>179</v>
      </c>
      <c r="C112" s="40">
        <v>568.64539000000002</v>
      </c>
      <c r="D112" s="40">
        <v>42501.538220000002</v>
      </c>
      <c r="E112" s="40">
        <v>60976.541520000006</v>
      </c>
      <c r="F112" s="40">
        <v>15542.04508</v>
      </c>
      <c r="G112" s="40">
        <v>18801.096829999999</v>
      </c>
      <c r="H112" s="40">
        <v>0</v>
      </c>
      <c r="I112" s="40">
        <v>0</v>
      </c>
      <c r="J112" s="40">
        <v>0</v>
      </c>
      <c r="K112" s="40">
        <v>4817.6442699999998</v>
      </c>
      <c r="L112" s="40">
        <v>119925.53701999999</v>
      </c>
      <c r="M112" s="40">
        <v>3477.1232799999998</v>
      </c>
      <c r="N112" s="40">
        <v>8889.1941700000007</v>
      </c>
      <c r="O112" s="40">
        <v>1491.5112900000001</v>
      </c>
      <c r="P112" s="40">
        <v>199.33851999999999</v>
      </c>
      <c r="Q112" s="40">
        <f t="shared" si="2"/>
        <v>277190.21558999998</v>
      </c>
      <c r="R112" s="40">
        <v>3557.9848400000001</v>
      </c>
      <c r="S112" s="40">
        <f t="shared" si="3"/>
        <v>280748.20042999997</v>
      </c>
    </row>
    <row r="113" spans="1:19" ht="17.25" customHeight="1" x14ac:dyDescent="0.3">
      <c r="A113" s="19"/>
      <c r="B113" s="48" t="s">
        <v>180</v>
      </c>
      <c r="C113" s="40">
        <v>572.65806999999995</v>
      </c>
      <c r="D113" s="40">
        <v>42666.416119999994</v>
      </c>
      <c r="E113" s="40">
        <v>60744.635470000001</v>
      </c>
      <c r="F113" s="40">
        <v>15535.9774</v>
      </c>
      <c r="G113" s="40">
        <v>19632.0275</v>
      </c>
      <c r="H113" s="40">
        <v>0</v>
      </c>
      <c r="I113" s="40">
        <v>0</v>
      </c>
      <c r="J113" s="40">
        <v>0</v>
      </c>
      <c r="K113" s="40">
        <v>4817.6442699999998</v>
      </c>
      <c r="L113" s="40">
        <v>119748.22663999999</v>
      </c>
      <c r="M113" s="40">
        <v>3433.48884</v>
      </c>
      <c r="N113" s="40">
        <v>8863.0496899999998</v>
      </c>
      <c r="O113" s="40">
        <v>1483.5524700000001</v>
      </c>
      <c r="P113" s="40">
        <v>196.87179999999998</v>
      </c>
      <c r="Q113" s="40">
        <f t="shared" si="2"/>
        <v>277694.54827000003</v>
      </c>
      <c r="R113" s="40">
        <v>3557.9848400000001</v>
      </c>
      <c r="S113" s="40">
        <f t="shared" si="3"/>
        <v>281252.53311000002</v>
      </c>
    </row>
    <row r="114" spans="1:19" ht="17.25" customHeight="1" x14ac:dyDescent="0.3">
      <c r="A114" s="19"/>
      <c r="B114" s="48" t="s">
        <v>181</v>
      </c>
      <c r="C114" s="40">
        <v>570.03362000000004</v>
      </c>
      <c r="D114" s="40">
        <v>42606.724110000003</v>
      </c>
      <c r="E114" s="40">
        <v>60884.570950000001</v>
      </c>
      <c r="F114" s="40">
        <v>14525.78434</v>
      </c>
      <c r="G114" s="40">
        <v>19792.067239999997</v>
      </c>
      <c r="H114" s="40">
        <v>0</v>
      </c>
      <c r="I114" s="40">
        <v>0</v>
      </c>
      <c r="J114" s="40">
        <v>0</v>
      </c>
      <c r="K114" s="40">
        <v>4819.9942699999992</v>
      </c>
      <c r="L114" s="40">
        <v>118924.67758</v>
      </c>
      <c r="M114" s="40">
        <v>3433.48884</v>
      </c>
      <c r="N114" s="40">
        <v>8828.5500199999988</v>
      </c>
      <c r="O114" s="40">
        <v>1470.9576100000002</v>
      </c>
      <c r="P114" s="40">
        <v>194.38992000000002</v>
      </c>
      <c r="Q114" s="40">
        <f t="shared" si="2"/>
        <v>276051.23849999998</v>
      </c>
      <c r="R114" s="40">
        <v>3651.4170800000002</v>
      </c>
      <c r="S114" s="40">
        <f t="shared" si="3"/>
        <v>279702.65557999996</v>
      </c>
    </row>
    <row r="115" spans="1:19" ht="17.25" customHeight="1" x14ac:dyDescent="0.3">
      <c r="A115" s="19"/>
      <c r="B115" s="48" t="s">
        <v>182</v>
      </c>
      <c r="C115" s="40">
        <v>567.44535999999994</v>
      </c>
      <c r="D115" s="40">
        <v>42419.773540000002</v>
      </c>
      <c r="E115" s="40">
        <v>60655.51629</v>
      </c>
      <c r="F115" s="40">
        <v>14973.39263</v>
      </c>
      <c r="G115" s="40">
        <v>19768.595670000002</v>
      </c>
      <c r="H115" s="40">
        <v>0</v>
      </c>
      <c r="I115" s="40">
        <v>0</v>
      </c>
      <c r="J115" s="40">
        <v>0</v>
      </c>
      <c r="K115" s="40">
        <v>5161.2952500000001</v>
      </c>
      <c r="L115" s="40">
        <v>116026.23842000001</v>
      </c>
      <c r="M115" s="40">
        <v>3390.4682799999996</v>
      </c>
      <c r="N115" s="40">
        <v>8805.1290100000006</v>
      </c>
      <c r="O115" s="40">
        <v>1463.3655900000001</v>
      </c>
      <c r="P115" s="40">
        <v>191.89277999999999</v>
      </c>
      <c r="Q115" s="40">
        <f t="shared" si="2"/>
        <v>273423.11281999998</v>
      </c>
      <c r="R115" s="40">
        <v>3651.4170800000002</v>
      </c>
      <c r="S115" s="40">
        <f t="shared" si="3"/>
        <v>277074.52989999996</v>
      </c>
    </row>
    <row r="116" spans="1:19" ht="17.25" customHeight="1" x14ac:dyDescent="0.3">
      <c r="A116" s="19"/>
      <c r="B116" s="48" t="s">
        <v>183</v>
      </c>
      <c r="C116" s="40">
        <v>564.81789000000003</v>
      </c>
      <c r="D116" s="40">
        <v>41956.286180000003</v>
      </c>
      <c r="E116" s="40">
        <v>60370.360970000002</v>
      </c>
      <c r="F116" s="40">
        <v>14955.1495</v>
      </c>
      <c r="G116" s="40">
        <v>19559.40294</v>
      </c>
      <c r="H116" s="40">
        <v>0</v>
      </c>
      <c r="I116" s="40">
        <v>0</v>
      </c>
      <c r="J116" s="40">
        <v>0</v>
      </c>
      <c r="K116" s="40">
        <v>5161.2952500000001</v>
      </c>
      <c r="L116" s="40">
        <v>116320.26118</v>
      </c>
      <c r="M116" s="40">
        <v>3303.6153799999997</v>
      </c>
      <c r="N116" s="40">
        <v>8759.7435800000003</v>
      </c>
      <c r="O116" s="40">
        <v>1438.0699399999999</v>
      </c>
      <c r="P116" s="40">
        <v>189.38029</v>
      </c>
      <c r="Q116" s="40">
        <f t="shared" si="2"/>
        <v>272578.38310000004</v>
      </c>
      <c r="R116" s="40">
        <v>3620.3267999999998</v>
      </c>
      <c r="S116" s="40">
        <f t="shared" si="3"/>
        <v>276198.70990000002</v>
      </c>
    </row>
    <row r="117" spans="1:19" ht="17.25" customHeight="1" x14ac:dyDescent="0.3">
      <c r="A117" s="19"/>
      <c r="B117" s="48" t="s">
        <v>184</v>
      </c>
      <c r="C117" s="40">
        <v>562.20113000000003</v>
      </c>
      <c r="D117" s="40">
        <v>41869.805420000004</v>
      </c>
      <c r="E117" s="40">
        <v>60143.275809999999</v>
      </c>
      <c r="F117" s="40">
        <v>14944.423070000001</v>
      </c>
      <c r="G117" s="40">
        <v>19715.34088</v>
      </c>
      <c r="H117" s="40">
        <v>0</v>
      </c>
      <c r="I117" s="40">
        <v>0</v>
      </c>
      <c r="J117" s="40">
        <v>0</v>
      </c>
      <c r="K117" s="40">
        <v>5161.2952500000001</v>
      </c>
      <c r="L117" s="40">
        <v>115842.39448999999</v>
      </c>
      <c r="M117" s="40">
        <v>3303.6153799999997</v>
      </c>
      <c r="N117" s="40">
        <v>8733.9824600000011</v>
      </c>
      <c r="O117" s="40">
        <v>1432.6711499999999</v>
      </c>
      <c r="P117" s="40">
        <v>186.85235999999998</v>
      </c>
      <c r="Q117" s="40">
        <f t="shared" si="2"/>
        <v>271895.85740000004</v>
      </c>
      <c r="R117" s="40">
        <v>3636.11384</v>
      </c>
      <c r="S117" s="40">
        <f t="shared" si="3"/>
        <v>275531.97124000004</v>
      </c>
    </row>
    <row r="118" spans="1:19" ht="17.25" customHeight="1" x14ac:dyDescent="0.3">
      <c r="A118" s="19"/>
      <c r="B118" s="48" t="s">
        <v>185</v>
      </c>
      <c r="C118" s="40">
        <v>559.57006999999999</v>
      </c>
      <c r="D118" s="40">
        <v>41688.470119999998</v>
      </c>
      <c r="E118" s="40">
        <v>60037.295409999999</v>
      </c>
      <c r="F118" s="40">
        <v>14935.663909999999</v>
      </c>
      <c r="G118" s="40">
        <v>19697.762159999998</v>
      </c>
      <c r="H118" s="40">
        <v>0</v>
      </c>
      <c r="I118" s="40">
        <v>0</v>
      </c>
      <c r="J118" s="40">
        <v>0</v>
      </c>
      <c r="K118" s="40">
        <v>5161.2952500000001</v>
      </c>
      <c r="L118" s="40">
        <v>115021.90908</v>
      </c>
      <c r="M118" s="40">
        <v>3260.1536000000001</v>
      </c>
      <c r="N118" s="40">
        <v>8704.37032</v>
      </c>
      <c r="O118" s="40">
        <v>1417.26846</v>
      </c>
      <c r="P118" s="40">
        <v>184.30889999999999</v>
      </c>
      <c r="Q118" s="40">
        <f t="shared" si="2"/>
        <v>270668.06727999996</v>
      </c>
      <c r="R118" s="40">
        <v>3605.5560800000003</v>
      </c>
      <c r="S118" s="40">
        <f t="shared" si="3"/>
        <v>274273.62335999997</v>
      </c>
    </row>
    <row r="119" spans="1:19" ht="17.25" customHeight="1" x14ac:dyDescent="0.3">
      <c r="A119" s="19"/>
      <c r="B119" s="48" t="s">
        <v>186</v>
      </c>
      <c r="C119" s="40">
        <v>556.85361</v>
      </c>
      <c r="D119" s="40">
        <v>41527.639640000001</v>
      </c>
      <c r="E119" s="40">
        <v>59636.711510000001</v>
      </c>
      <c r="F119" s="40">
        <v>14916.94198</v>
      </c>
      <c r="G119" s="40">
        <v>21664.628960000002</v>
      </c>
      <c r="H119" s="40">
        <v>0</v>
      </c>
      <c r="I119" s="40">
        <v>0</v>
      </c>
      <c r="J119" s="40">
        <v>0</v>
      </c>
      <c r="K119" s="40">
        <v>5161.2952500000001</v>
      </c>
      <c r="L119" s="40">
        <v>114809.43345</v>
      </c>
      <c r="M119" s="40">
        <v>3171.7111099999997</v>
      </c>
      <c r="N119" s="40">
        <v>8654.1182799999988</v>
      </c>
      <c r="O119" s="40">
        <v>1391.28745</v>
      </c>
      <c r="P119" s="40">
        <v>180.46436</v>
      </c>
      <c r="Q119" s="40">
        <f t="shared" si="2"/>
        <v>271671.08559999999</v>
      </c>
      <c r="R119" s="40">
        <v>3574.9983199999997</v>
      </c>
      <c r="S119" s="40">
        <f t="shared" si="3"/>
        <v>275246.08392</v>
      </c>
    </row>
    <row r="120" spans="1:19" ht="17.25" customHeight="1" x14ac:dyDescent="0.3">
      <c r="A120" s="19"/>
      <c r="B120" s="48" t="s">
        <v>187</v>
      </c>
      <c r="C120" s="40">
        <v>554.19333999999992</v>
      </c>
      <c r="D120" s="40">
        <v>41114.492229999996</v>
      </c>
      <c r="E120" s="40">
        <v>59383.739280000002</v>
      </c>
      <c r="F120" s="40">
        <v>14843.24928</v>
      </c>
      <c r="G120" s="40">
        <v>21776.521530000002</v>
      </c>
      <c r="H120" s="40">
        <v>0</v>
      </c>
      <c r="I120" s="40">
        <v>0</v>
      </c>
      <c r="J120" s="40">
        <v>0</v>
      </c>
      <c r="K120" s="40">
        <v>5161.2952500000001</v>
      </c>
      <c r="L120" s="40">
        <v>118001.9798</v>
      </c>
      <c r="M120" s="40">
        <v>3127.45363</v>
      </c>
      <c r="N120" s="40">
        <v>8618.2678100000012</v>
      </c>
      <c r="O120" s="40">
        <v>1373.9188100000001</v>
      </c>
      <c r="P120" s="40">
        <v>177.88163</v>
      </c>
      <c r="Q120" s="40">
        <f t="shared" si="2"/>
        <v>274132.99258999998</v>
      </c>
      <c r="R120" s="40">
        <v>3544.44056</v>
      </c>
      <c r="S120" s="40">
        <f t="shared" si="3"/>
        <v>277677.43315</v>
      </c>
    </row>
    <row r="121" spans="1:19" ht="17.25" customHeight="1" x14ac:dyDescent="0.3">
      <c r="A121" s="19"/>
      <c r="B121" s="48" t="s">
        <v>188</v>
      </c>
      <c r="C121" s="40">
        <v>551.49580000000003</v>
      </c>
      <c r="D121" s="40">
        <v>38042.587060000005</v>
      </c>
      <c r="E121" s="40">
        <v>59130.34448</v>
      </c>
      <c r="F121" s="40">
        <v>14830.401169999999</v>
      </c>
      <c r="G121" s="40">
        <v>21625.907899999998</v>
      </c>
      <c r="H121" s="40">
        <v>0</v>
      </c>
      <c r="I121" s="40">
        <v>0</v>
      </c>
      <c r="J121" s="40">
        <v>0</v>
      </c>
      <c r="K121" s="40">
        <v>5161.2952500000001</v>
      </c>
      <c r="L121" s="40">
        <v>118996.98998</v>
      </c>
      <c r="M121" s="40">
        <v>3083.3933900000002</v>
      </c>
      <c r="N121" s="40">
        <v>8582.5541699999994</v>
      </c>
      <c r="O121" s="40">
        <v>1358.04962</v>
      </c>
      <c r="P121" s="40">
        <v>175.16692</v>
      </c>
      <c r="Q121" s="40">
        <f t="shared" si="2"/>
        <v>271538.18573999999</v>
      </c>
      <c r="R121" s="40">
        <v>3513.8827999999999</v>
      </c>
      <c r="S121" s="40">
        <f t="shared" si="3"/>
        <v>275052.06854000001</v>
      </c>
    </row>
    <row r="122" spans="1:19" ht="17.25" customHeight="1" x14ac:dyDescent="0.3">
      <c r="A122" s="19"/>
      <c r="B122" s="48" t="s">
        <v>189</v>
      </c>
      <c r="C122" s="40">
        <v>548.80624999999998</v>
      </c>
      <c r="D122" s="40">
        <v>41764.975299999998</v>
      </c>
      <c r="E122" s="40">
        <v>58879.046820000003</v>
      </c>
      <c r="F122" s="40">
        <v>27378.280190000001</v>
      </c>
      <c r="G122" s="40">
        <v>21477.596699999998</v>
      </c>
      <c r="H122" s="40">
        <v>0</v>
      </c>
      <c r="I122" s="40">
        <v>0</v>
      </c>
      <c r="J122" s="40">
        <v>0</v>
      </c>
      <c r="K122" s="40">
        <v>5161.2952500000001</v>
      </c>
      <c r="L122" s="40">
        <v>118501.58541</v>
      </c>
      <c r="M122" s="40">
        <v>3038.84555</v>
      </c>
      <c r="N122" s="40">
        <v>8547.5799000000006</v>
      </c>
      <c r="O122" s="40">
        <v>1342.1251100000002</v>
      </c>
      <c r="P122" s="40">
        <v>172.66717</v>
      </c>
      <c r="Q122" s="40">
        <f t="shared" si="2"/>
        <v>286812.80365000002</v>
      </c>
      <c r="R122" s="40">
        <v>3483.3250400000002</v>
      </c>
      <c r="S122" s="40">
        <f t="shared" si="3"/>
        <v>290296.12869000004</v>
      </c>
    </row>
    <row r="123" spans="1:19" ht="17.25" customHeight="1" x14ac:dyDescent="0.3">
      <c r="A123" s="19"/>
      <c r="B123" s="48" t="s">
        <v>190</v>
      </c>
      <c r="C123" s="40">
        <v>678.08021999999994</v>
      </c>
      <c r="D123" s="40">
        <v>41423.533159999999</v>
      </c>
      <c r="E123" s="40">
        <v>58472.476969999996</v>
      </c>
      <c r="F123" s="40">
        <v>27369.14932</v>
      </c>
      <c r="G123" s="40">
        <v>21347.467679999998</v>
      </c>
      <c r="H123" s="40">
        <v>0</v>
      </c>
      <c r="I123" s="40">
        <v>0</v>
      </c>
      <c r="J123" s="40">
        <v>0</v>
      </c>
      <c r="K123" s="40">
        <v>5161.2952500000001</v>
      </c>
      <c r="L123" s="40">
        <v>117660.13318999999</v>
      </c>
      <c r="M123" s="40">
        <v>3038.84555</v>
      </c>
      <c r="N123" s="40">
        <v>8513.2059000000008</v>
      </c>
      <c r="O123" s="40">
        <v>1328.3001100000001</v>
      </c>
      <c r="P123" s="40">
        <v>168.60333</v>
      </c>
      <c r="Q123" s="40">
        <f t="shared" si="2"/>
        <v>285161.09068000002</v>
      </c>
      <c r="R123" s="40">
        <v>3452.7672799999996</v>
      </c>
      <c r="S123" s="40">
        <f t="shared" si="3"/>
        <v>288613.85795999999</v>
      </c>
    </row>
    <row r="124" spans="1:19" ht="17.25" customHeight="1" x14ac:dyDescent="0.3">
      <c r="A124" s="19"/>
      <c r="B124" s="48" t="s">
        <v>191</v>
      </c>
      <c r="C124" s="40">
        <v>675.3610799999999</v>
      </c>
      <c r="D124" s="40">
        <v>41095.575270000001</v>
      </c>
      <c r="E124" s="40">
        <v>58051.249899999995</v>
      </c>
      <c r="F124" s="40">
        <v>27555.957600000002</v>
      </c>
      <c r="G124" s="40">
        <v>21614.42755</v>
      </c>
      <c r="H124" s="40">
        <v>0</v>
      </c>
      <c r="I124" s="40">
        <v>0</v>
      </c>
      <c r="J124" s="40">
        <v>0</v>
      </c>
      <c r="K124" s="40">
        <v>5161.2952500000001</v>
      </c>
      <c r="L124" s="40">
        <v>117506.51508</v>
      </c>
      <c r="M124" s="40">
        <v>2949.9722999999999</v>
      </c>
      <c r="N124" s="40">
        <v>8474.6801699999996</v>
      </c>
      <c r="O124" s="40">
        <v>1309.9991599999998</v>
      </c>
      <c r="P124" s="40">
        <v>166.05889999999999</v>
      </c>
      <c r="Q124" s="40">
        <f t="shared" si="2"/>
        <v>284561.09226</v>
      </c>
      <c r="R124" s="40">
        <v>3422.2095199999999</v>
      </c>
      <c r="S124" s="40">
        <f t="shared" si="3"/>
        <v>287983.30177999998</v>
      </c>
    </row>
    <row r="125" spans="1:19" ht="17.25" customHeight="1" x14ac:dyDescent="0.3">
      <c r="A125" s="19"/>
      <c r="B125" s="48" t="s">
        <v>192</v>
      </c>
      <c r="C125" s="40">
        <v>671.50918000000001</v>
      </c>
      <c r="D125" s="40">
        <v>40944.103909999998</v>
      </c>
      <c r="E125" s="40">
        <v>57534.014510000001</v>
      </c>
      <c r="F125" s="40">
        <v>27543.563050000001</v>
      </c>
      <c r="G125" s="40">
        <v>21575.350839999999</v>
      </c>
      <c r="H125" s="40">
        <v>0</v>
      </c>
      <c r="I125" s="40">
        <v>0</v>
      </c>
      <c r="J125" s="40">
        <v>0</v>
      </c>
      <c r="K125" s="40">
        <v>5578.4986900000004</v>
      </c>
      <c r="L125" s="40">
        <v>117286.48486</v>
      </c>
      <c r="M125" s="40">
        <v>2904.9858199999999</v>
      </c>
      <c r="N125" s="40">
        <v>8436.9307399999998</v>
      </c>
      <c r="O125" s="40">
        <v>1293.77745</v>
      </c>
      <c r="P125" s="40">
        <v>163.38763</v>
      </c>
      <c r="Q125" s="40">
        <f t="shared" si="2"/>
        <v>283932.60667999997</v>
      </c>
      <c r="R125" s="40">
        <v>3391.6517599999997</v>
      </c>
      <c r="S125" s="40">
        <f t="shared" si="3"/>
        <v>287324.25843999995</v>
      </c>
    </row>
    <row r="126" spans="1:19" ht="17.25" customHeight="1" x14ac:dyDescent="0.3">
      <c r="A126" s="19"/>
      <c r="B126" s="48" t="s">
        <v>193</v>
      </c>
      <c r="C126" s="40">
        <v>668.73991000000001</v>
      </c>
      <c r="D126" s="40">
        <v>40992.680770000006</v>
      </c>
      <c r="E126" s="40">
        <v>57133.127489999999</v>
      </c>
      <c r="F126" s="40">
        <v>34609.550310000006</v>
      </c>
      <c r="G126" s="40">
        <v>21528.882389999999</v>
      </c>
      <c r="H126" s="40">
        <v>0</v>
      </c>
      <c r="I126" s="40">
        <v>0</v>
      </c>
      <c r="J126" s="40">
        <v>0</v>
      </c>
      <c r="K126" s="40">
        <v>5578.4986900000004</v>
      </c>
      <c r="L126" s="40">
        <v>116931.82715000001</v>
      </c>
      <c r="M126" s="40">
        <v>2904.9858199999999</v>
      </c>
      <c r="N126" s="40">
        <v>8408.9331300000013</v>
      </c>
      <c r="O126" s="40">
        <v>1286.2064800000001</v>
      </c>
      <c r="P126" s="40">
        <v>160.69994</v>
      </c>
      <c r="Q126" s="40">
        <f t="shared" si="2"/>
        <v>290204.13208000001</v>
      </c>
      <c r="R126" s="40">
        <v>3361.0940000000001</v>
      </c>
      <c r="S126" s="40">
        <f t="shared" si="3"/>
        <v>293565.22607999999</v>
      </c>
    </row>
    <row r="127" spans="1:19" ht="17.25" customHeight="1" x14ac:dyDescent="0.3">
      <c r="A127" s="19"/>
      <c r="B127" s="48" t="s">
        <v>194</v>
      </c>
      <c r="C127" s="40">
        <v>664.70504000000005</v>
      </c>
      <c r="D127" s="40">
        <v>40879.25548</v>
      </c>
      <c r="E127" s="40">
        <v>56865.657780000001</v>
      </c>
      <c r="F127" s="40">
        <v>34595.333060000004</v>
      </c>
      <c r="G127" s="40">
        <v>21480.573350000002</v>
      </c>
      <c r="H127" s="40">
        <v>0</v>
      </c>
      <c r="I127" s="40">
        <v>0</v>
      </c>
      <c r="J127" s="40">
        <v>0</v>
      </c>
      <c r="K127" s="40">
        <v>5572.7274500000003</v>
      </c>
      <c r="L127" s="40">
        <v>115908.14440999999</v>
      </c>
      <c r="M127" s="40">
        <v>2860.1697999999997</v>
      </c>
      <c r="N127" s="40">
        <v>8377.2718499999992</v>
      </c>
      <c r="O127" s="40">
        <v>1271.53953</v>
      </c>
      <c r="P127" s="40">
        <v>157.99573000000001</v>
      </c>
      <c r="Q127" s="40">
        <f t="shared" si="2"/>
        <v>288633.37348000001</v>
      </c>
      <c r="R127" s="40">
        <v>3330.5362400000004</v>
      </c>
      <c r="S127" s="40">
        <f t="shared" si="3"/>
        <v>291963.90972</v>
      </c>
    </row>
    <row r="128" spans="1:19" ht="17.25" customHeight="1" x14ac:dyDescent="0.3">
      <c r="A128" s="19"/>
      <c r="B128" s="48" t="s">
        <v>195</v>
      </c>
      <c r="C128" s="40">
        <v>658.59879000000001</v>
      </c>
      <c r="D128" s="40">
        <v>40590.522799999999</v>
      </c>
      <c r="E128" s="40">
        <v>55618.19397</v>
      </c>
      <c r="F128" s="40">
        <v>40762.273179999997</v>
      </c>
      <c r="G128" s="40">
        <v>21431.03673</v>
      </c>
      <c r="H128" s="40">
        <v>0</v>
      </c>
      <c r="I128" s="40">
        <v>0</v>
      </c>
      <c r="J128" s="40">
        <v>0</v>
      </c>
      <c r="K128" s="40">
        <v>5561.1849699999993</v>
      </c>
      <c r="L128" s="40">
        <v>114191.91125</v>
      </c>
      <c r="M128" s="40">
        <v>2769.7659600000002</v>
      </c>
      <c r="N128" s="40">
        <v>8309.9829800000007</v>
      </c>
      <c r="O128" s="40">
        <v>1242.70081</v>
      </c>
      <c r="P128" s="40">
        <v>155.2749</v>
      </c>
      <c r="Q128" s="40">
        <f t="shared" si="2"/>
        <v>291291.44634000002</v>
      </c>
      <c r="R128" s="40">
        <v>3299.9784799999998</v>
      </c>
      <c r="S128" s="40">
        <f t="shared" si="3"/>
        <v>294591.42482000001</v>
      </c>
    </row>
    <row r="129" spans="1:19" ht="17.25" customHeight="1" x14ac:dyDescent="0.3">
      <c r="A129" s="19"/>
      <c r="B129" s="48" t="s">
        <v>196</v>
      </c>
      <c r="C129" s="40">
        <v>655.61464000000001</v>
      </c>
      <c r="D129" s="40">
        <v>143806.86543999999</v>
      </c>
      <c r="E129" s="40">
        <v>111276.97423000001</v>
      </c>
      <c r="F129" s="40">
        <v>40761.854439999996</v>
      </c>
      <c r="G129" s="40">
        <v>22373.88234</v>
      </c>
      <c r="H129" s="40">
        <v>0</v>
      </c>
      <c r="I129" s="40">
        <v>0</v>
      </c>
      <c r="J129" s="40">
        <v>0</v>
      </c>
      <c r="K129" s="40">
        <v>8561.7677199999998</v>
      </c>
      <c r="L129" s="40">
        <v>261218.45002000002</v>
      </c>
      <c r="M129" s="40">
        <v>2724.4905600000002</v>
      </c>
      <c r="N129" s="40">
        <v>11092.87335</v>
      </c>
      <c r="O129" s="40">
        <v>5122.2066100000002</v>
      </c>
      <c r="P129" s="40">
        <v>151.16226999999998</v>
      </c>
      <c r="Q129" s="40">
        <f t="shared" si="2"/>
        <v>607746.14161999989</v>
      </c>
      <c r="R129" s="40">
        <v>3269.4207200000001</v>
      </c>
      <c r="S129" s="40">
        <f t="shared" si="3"/>
        <v>611015.56233999995</v>
      </c>
    </row>
    <row r="130" spans="1:19" ht="17.25" customHeight="1" x14ac:dyDescent="0.3">
      <c r="A130" s="19"/>
      <c r="B130" s="48" t="s">
        <v>197</v>
      </c>
      <c r="C130" s="40">
        <v>652.61375999999996</v>
      </c>
      <c r="D130" s="40">
        <v>139280.92496999999</v>
      </c>
      <c r="E130" s="40">
        <v>110669.98945000001</v>
      </c>
      <c r="F130" s="40">
        <v>43039.647929999999</v>
      </c>
      <c r="G130" s="40">
        <v>22216.533299999999</v>
      </c>
      <c r="H130" s="40">
        <v>0</v>
      </c>
      <c r="I130" s="40">
        <v>0</v>
      </c>
      <c r="J130" s="40">
        <v>0</v>
      </c>
      <c r="K130" s="40">
        <v>8533.5837100000008</v>
      </c>
      <c r="L130" s="40">
        <v>259557.18713000001</v>
      </c>
      <c r="M130" s="40">
        <v>2678.1656200000002</v>
      </c>
      <c r="N130" s="40">
        <v>11031.397550000002</v>
      </c>
      <c r="O130" s="40">
        <v>5088.1870099999996</v>
      </c>
      <c r="P130" s="40">
        <v>148.39944</v>
      </c>
      <c r="Q130" s="40">
        <f t="shared" si="2"/>
        <v>602896.62986999995</v>
      </c>
      <c r="R130" s="40">
        <v>3238.8629599999999</v>
      </c>
      <c r="S130" s="40">
        <f t="shared" si="3"/>
        <v>606135.49283</v>
      </c>
    </row>
    <row r="131" spans="1:19" ht="17.25" customHeight="1" x14ac:dyDescent="0.3">
      <c r="A131" s="19"/>
      <c r="B131" s="48" t="s">
        <v>198</v>
      </c>
      <c r="C131" s="40">
        <v>649.47696999999994</v>
      </c>
      <c r="D131" s="40">
        <v>129673.49626</v>
      </c>
      <c r="E131" s="40">
        <v>109304.68097</v>
      </c>
      <c r="F131" s="40">
        <v>42211.646909999996</v>
      </c>
      <c r="G131" s="40">
        <v>22701.343440000001</v>
      </c>
      <c r="H131" s="40">
        <v>0</v>
      </c>
      <c r="I131" s="40">
        <v>0</v>
      </c>
      <c r="J131" s="40">
        <v>0</v>
      </c>
      <c r="K131" s="40">
        <v>8794.5399900000011</v>
      </c>
      <c r="L131" s="40">
        <v>253947.98794999998</v>
      </c>
      <c r="M131" s="40">
        <v>2632.5790200000001</v>
      </c>
      <c r="N131" s="40">
        <v>11528.635460000001</v>
      </c>
      <c r="O131" s="40">
        <v>5058.3248099999992</v>
      </c>
      <c r="P131" s="40">
        <v>145.61962</v>
      </c>
      <c r="Q131" s="40">
        <f t="shared" si="2"/>
        <v>586648.33140000002</v>
      </c>
      <c r="R131" s="40">
        <v>3208.3052000000002</v>
      </c>
      <c r="S131" s="40">
        <f t="shared" si="3"/>
        <v>589856.63659999997</v>
      </c>
    </row>
    <row r="132" spans="1:19" ht="17.25" customHeight="1" x14ac:dyDescent="0.3">
      <c r="A132" s="19"/>
      <c r="B132" s="48" t="s">
        <v>199</v>
      </c>
      <c r="C132" s="40">
        <v>646.44168000000002</v>
      </c>
      <c r="D132" s="40">
        <v>129470.71929000001</v>
      </c>
      <c r="E132" s="40">
        <v>108876.03038</v>
      </c>
      <c r="F132" s="40">
        <v>44068.903770000004</v>
      </c>
      <c r="G132" s="40">
        <v>22659.535550000001</v>
      </c>
      <c r="H132" s="40">
        <v>0</v>
      </c>
      <c r="I132" s="40">
        <v>0</v>
      </c>
      <c r="J132" s="40">
        <v>0</v>
      </c>
      <c r="K132" s="40">
        <v>8791.5938200000001</v>
      </c>
      <c r="L132" s="40">
        <v>255202.31805</v>
      </c>
      <c r="M132" s="40">
        <v>2632.5790200000001</v>
      </c>
      <c r="N132" s="40">
        <v>11498.97602</v>
      </c>
      <c r="O132" s="40">
        <v>5050.4293200000002</v>
      </c>
      <c r="P132" s="40">
        <v>142.82272</v>
      </c>
      <c r="Q132" s="40">
        <f t="shared" si="2"/>
        <v>589040.34961999999</v>
      </c>
      <c r="R132" s="40">
        <v>22961.531220000001</v>
      </c>
      <c r="S132" s="40">
        <f t="shared" si="3"/>
        <v>612001.88084</v>
      </c>
    </row>
    <row r="133" spans="1:19" ht="17.25" customHeight="1" x14ac:dyDescent="0.3">
      <c r="A133" s="19"/>
      <c r="B133" s="48" t="s">
        <v>200</v>
      </c>
      <c r="C133" s="40">
        <v>643.35077999999999</v>
      </c>
      <c r="D133" s="40">
        <v>127883.70273999999</v>
      </c>
      <c r="E133" s="40">
        <v>107957.68978</v>
      </c>
      <c r="F133" s="40">
        <v>44023.596109999999</v>
      </c>
      <c r="G133" s="40">
        <v>22380.91994</v>
      </c>
      <c r="H133" s="40">
        <v>0</v>
      </c>
      <c r="I133" s="40">
        <v>0</v>
      </c>
      <c r="J133" s="40">
        <v>0</v>
      </c>
      <c r="K133" s="40">
        <v>8739.6108999999997</v>
      </c>
      <c r="L133" s="40">
        <v>254951.29121</v>
      </c>
      <c r="M133" s="40">
        <v>2540.6512200000002</v>
      </c>
      <c r="N133" s="40">
        <v>11405.236000000001</v>
      </c>
      <c r="O133" s="40">
        <v>4995.8098300000001</v>
      </c>
      <c r="P133" s="40">
        <v>140.00863000000001</v>
      </c>
      <c r="Q133" s="40">
        <f t="shared" si="2"/>
        <v>585661.86713999999</v>
      </c>
      <c r="R133" s="40">
        <v>22930.973460000001</v>
      </c>
      <c r="S133" s="40">
        <f t="shared" si="3"/>
        <v>608592.8406</v>
      </c>
    </row>
    <row r="134" spans="1:19" ht="17.25" customHeight="1" x14ac:dyDescent="0.3">
      <c r="A134" s="19"/>
      <c r="B134" s="48" t="s">
        <v>201</v>
      </c>
      <c r="C134" s="40">
        <v>640.28112999999996</v>
      </c>
      <c r="D134" s="40">
        <v>126157.04264</v>
      </c>
      <c r="E134" s="40">
        <v>107410.79388</v>
      </c>
      <c r="F134" s="40">
        <v>42983.024880000004</v>
      </c>
      <c r="G134" s="40">
        <v>22223.605729999999</v>
      </c>
      <c r="H134" s="40">
        <v>0</v>
      </c>
      <c r="I134" s="40">
        <v>0</v>
      </c>
      <c r="J134" s="40">
        <v>0</v>
      </c>
      <c r="K134" s="40">
        <v>8703.1489700000002</v>
      </c>
      <c r="L134" s="40">
        <v>252153.39807</v>
      </c>
      <c r="M134" s="40">
        <v>2494.3190199999999</v>
      </c>
      <c r="N134" s="40">
        <v>11588.01873</v>
      </c>
      <c r="O134" s="40">
        <v>4964.9292699999996</v>
      </c>
      <c r="P134" s="40">
        <v>137.17598000000001</v>
      </c>
      <c r="Q134" s="40">
        <f t="shared" si="2"/>
        <v>579455.73830000008</v>
      </c>
      <c r="R134" s="40">
        <v>22900.415700000001</v>
      </c>
      <c r="S134" s="40">
        <f t="shared" si="3"/>
        <v>602356.1540000001</v>
      </c>
    </row>
    <row r="135" spans="1:19" ht="17.25" customHeight="1" x14ac:dyDescent="0.3">
      <c r="A135" s="19"/>
      <c r="B135" s="48" t="s">
        <v>202</v>
      </c>
      <c r="C135" s="40">
        <v>637.15678000000003</v>
      </c>
      <c r="D135" s="40">
        <v>125121.69568999999</v>
      </c>
      <c r="E135" s="40">
        <v>106960.19201</v>
      </c>
      <c r="F135" s="40">
        <v>43177.101820000003</v>
      </c>
      <c r="G135" s="40">
        <v>22177.136200000001</v>
      </c>
      <c r="H135" s="40">
        <v>0</v>
      </c>
      <c r="I135" s="40">
        <v>0</v>
      </c>
      <c r="J135" s="40">
        <v>0</v>
      </c>
      <c r="K135" s="40">
        <v>8700.1259499999996</v>
      </c>
      <c r="L135" s="40">
        <v>250509.08374</v>
      </c>
      <c r="M135" s="40">
        <v>2494.3190199999999</v>
      </c>
      <c r="N135" s="40">
        <v>11555.27426</v>
      </c>
      <c r="O135" s="40">
        <v>4958.7921900000001</v>
      </c>
      <c r="P135" s="40">
        <v>132.80789999999999</v>
      </c>
      <c r="Q135" s="40">
        <f t="shared" si="2"/>
        <v>576423.68556000001</v>
      </c>
      <c r="R135" s="40">
        <v>22869.857940000002</v>
      </c>
      <c r="S135" s="40">
        <f t="shared" si="3"/>
        <v>599293.54350000003</v>
      </c>
    </row>
    <row r="136" spans="1:19" ht="17.25" customHeight="1" x14ac:dyDescent="0.3">
      <c r="A136" s="19"/>
      <c r="B136" s="48" t="s">
        <v>203</v>
      </c>
      <c r="C136" s="40">
        <v>634.10764000000006</v>
      </c>
      <c r="D136" s="40">
        <v>122171.04368999999</v>
      </c>
      <c r="E136" s="40">
        <v>106925.19063</v>
      </c>
      <c r="F136" s="40">
        <v>43367.890070000001</v>
      </c>
      <c r="G136" s="40">
        <v>21896.18073</v>
      </c>
      <c r="H136" s="40">
        <v>0</v>
      </c>
      <c r="I136" s="40">
        <v>0</v>
      </c>
      <c r="J136" s="40">
        <v>0</v>
      </c>
      <c r="K136" s="40">
        <v>8638.5601700000007</v>
      </c>
      <c r="L136" s="40">
        <v>249768.75532</v>
      </c>
      <c r="M136" s="40">
        <v>2401.7396899999999</v>
      </c>
      <c r="N136" s="40">
        <v>11459.926289999999</v>
      </c>
      <c r="O136" s="40">
        <v>4906.4969299999993</v>
      </c>
      <c r="P136" s="40">
        <v>130.01985000000002</v>
      </c>
      <c r="Q136" s="40">
        <f t="shared" si="2"/>
        <v>572299.91101000004</v>
      </c>
      <c r="R136" s="40">
        <v>22839.300180000002</v>
      </c>
      <c r="S136" s="40">
        <f t="shared" si="3"/>
        <v>595139.21119000006</v>
      </c>
    </row>
    <row r="137" spans="1:19" ht="17.25" customHeight="1" x14ac:dyDescent="0.3">
      <c r="A137" s="19"/>
      <c r="B137" s="48" t="s">
        <v>204</v>
      </c>
      <c r="C137" s="40">
        <v>630.93101999999999</v>
      </c>
      <c r="D137" s="40">
        <v>120604.12487999999</v>
      </c>
      <c r="E137" s="40">
        <v>107259.82636000001</v>
      </c>
      <c r="F137" s="40">
        <v>43290.235059999999</v>
      </c>
      <c r="G137" s="40">
        <v>21732.377929999999</v>
      </c>
      <c r="H137" s="40">
        <v>0</v>
      </c>
      <c r="I137" s="40">
        <v>0</v>
      </c>
      <c r="J137" s="40">
        <v>6097.3954299999996</v>
      </c>
      <c r="K137" s="40">
        <v>8506.3736399999998</v>
      </c>
      <c r="L137" s="40">
        <v>249460.27068000002</v>
      </c>
      <c r="M137" s="40">
        <v>2354.9507999999996</v>
      </c>
      <c r="N137" s="40">
        <v>13083.48532</v>
      </c>
      <c r="O137" s="40">
        <v>13044.0517</v>
      </c>
      <c r="P137" s="40">
        <v>127.12707</v>
      </c>
      <c r="Q137" s="40">
        <f t="shared" ref="Q137:Q173" si="4">SUM(C137:P137)</f>
        <v>586191.14988999988</v>
      </c>
      <c r="R137" s="40">
        <v>22808.742420000002</v>
      </c>
      <c r="S137" s="40">
        <f t="shared" si="3"/>
        <v>608999.89230999991</v>
      </c>
    </row>
    <row r="138" spans="1:19" ht="17.25" customHeight="1" x14ac:dyDescent="0.3">
      <c r="A138" s="19"/>
      <c r="B138" s="48" t="s">
        <v>205</v>
      </c>
      <c r="C138" s="40">
        <v>627.75592000000006</v>
      </c>
      <c r="D138" s="40">
        <v>144027.00056000001</v>
      </c>
      <c r="E138" s="40">
        <v>106709.71008</v>
      </c>
      <c r="F138" s="40">
        <v>46300.621593000003</v>
      </c>
      <c r="G138" s="40">
        <v>7415.74215</v>
      </c>
      <c r="H138" s="40">
        <v>0</v>
      </c>
      <c r="I138" s="40">
        <v>0</v>
      </c>
      <c r="J138" s="40">
        <v>6097.3954299999996</v>
      </c>
      <c r="K138" s="40">
        <v>8480.17166</v>
      </c>
      <c r="L138" s="40">
        <v>250021.60121000002</v>
      </c>
      <c r="M138" s="40">
        <v>2308.2661600000001</v>
      </c>
      <c r="N138" s="40">
        <v>13007.64768</v>
      </c>
      <c r="O138" s="40">
        <v>12983.30998</v>
      </c>
      <c r="P138" s="40">
        <v>124.21651</v>
      </c>
      <c r="Q138" s="40">
        <f t="shared" si="4"/>
        <v>598103.4389330002</v>
      </c>
      <c r="R138" s="40">
        <v>22778.184660000003</v>
      </c>
      <c r="S138" s="40">
        <f t="shared" si="3"/>
        <v>620881.62359300023</v>
      </c>
    </row>
    <row r="139" spans="1:19" ht="17.25" customHeight="1" x14ac:dyDescent="0.3">
      <c r="A139" s="19"/>
      <c r="B139" s="48" t="s">
        <v>206</v>
      </c>
      <c r="C139" s="40">
        <v>624.59877000000006</v>
      </c>
      <c r="D139" s="40">
        <v>139865.03700000001</v>
      </c>
      <c r="E139" s="40">
        <v>106293.49284000001</v>
      </c>
      <c r="F139" s="40">
        <v>46290.698380000002</v>
      </c>
      <c r="G139" s="40">
        <v>7366.2470000000003</v>
      </c>
      <c r="H139" s="40">
        <v>0</v>
      </c>
      <c r="I139" s="40">
        <v>0</v>
      </c>
      <c r="J139" s="40">
        <v>6097.3954299999996</v>
      </c>
      <c r="K139" s="40">
        <v>8477.1298000000006</v>
      </c>
      <c r="L139" s="40">
        <v>249773.3167</v>
      </c>
      <c r="M139" s="40">
        <v>2308.2661600000001</v>
      </c>
      <c r="N139" s="40">
        <v>12977.4504</v>
      </c>
      <c r="O139" s="40">
        <v>13046.578609999999</v>
      </c>
      <c r="P139" s="40">
        <v>121.28806</v>
      </c>
      <c r="Q139" s="40">
        <f t="shared" si="4"/>
        <v>593241.49914999993</v>
      </c>
      <c r="R139" s="40">
        <v>22747.626900000003</v>
      </c>
      <c r="S139" s="40">
        <f t="shared" si="3"/>
        <v>615989.12604999996</v>
      </c>
    </row>
    <row r="140" spans="1:19" ht="17.25" customHeight="1" x14ac:dyDescent="0.3">
      <c r="A140" s="19"/>
      <c r="B140" s="48" t="s">
        <v>207</v>
      </c>
      <c r="C140" s="40">
        <v>621.38927999999999</v>
      </c>
      <c r="D140" s="40">
        <v>136857.04691999999</v>
      </c>
      <c r="E140" s="40">
        <v>105599.91807</v>
      </c>
      <c r="F140" s="40">
        <v>48228.972549999999</v>
      </c>
      <c r="G140" s="40">
        <v>7303.26325</v>
      </c>
      <c r="H140" s="40">
        <v>0</v>
      </c>
      <c r="I140" s="40">
        <v>0</v>
      </c>
      <c r="J140" s="40">
        <v>6097.3954299999996</v>
      </c>
      <c r="K140" s="40">
        <v>8450.4668000000001</v>
      </c>
      <c r="L140" s="40">
        <v>250381.23058</v>
      </c>
      <c r="M140" s="40">
        <v>2261.1699600000002</v>
      </c>
      <c r="N140" s="40">
        <v>12845.015039999998</v>
      </c>
      <c r="O140" s="40">
        <v>12974.325500000001</v>
      </c>
      <c r="P140" s="40">
        <v>116.78379</v>
      </c>
      <c r="Q140" s="40">
        <f t="shared" si="4"/>
        <v>591736.97716999997</v>
      </c>
      <c r="R140" s="40">
        <v>22717.06914</v>
      </c>
      <c r="S140" s="40">
        <f t="shared" si="3"/>
        <v>614454.04631000001</v>
      </c>
    </row>
    <row r="141" spans="1:19" ht="17.25" customHeight="1" x14ac:dyDescent="0.3">
      <c r="A141" s="19"/>
      <c r="B141" s="48" t="s">
        <v>208</v>
      </c>
      <c r="C141" s="40">
        <v>618.26866000000007</v>
      </c>
      <c r="D141" s="40">
        <v>133599.55494999999</v>
      </c>
      <c r="E141" s="40">
        <v>104704.66352</v>
      </c>
      <c r="F141" s="40">
        <v>48145.082929999997</v>
      </c>
      <c r="G141" s="40">
        <v>11137.235409999999</v>
      </c>
      <c r="H141" s="40">
        <v>0</v>
      </c>
      <c r="I141" s="40">
        <v>0</v>
      </c>
      <c r="J141" s="40">
        <v>6097.3954299999996</v>
      </c>
      <c r="K141" s="40">
        <v>8400.6841100000001</v>
      </c>
      <c r="L141" s="40">
        <v>245283.36006000001</v>
      </c>
      <c r="M141" s="40">
        <v>2167.0038100000002</v>
      </c>
      <c r="N141" s="40">
        <v>12738.965310000001</v>
      </c>
      <c r="O141" s="40">
        <v>12863.065409999999</v>
      </c>
      <c r="P141" s="40">
        <v>113.88668</v>
      </c>
      <c r="Q141" s="40">
        <f t="shared" si="4"/>
        <v>585869.16628</v>
      </c>
      <c r="R141" s="40">
        <v>22686.511380000004</v>
      </c>
      <c r="S141" s="40">
        <f t="shared" ref="S141:S173" si="5">SUM(Q141:R141)</f>
        <v>608555.67766000004</v>
      </c>
    </row>
    <row r="142" spans="1:19" ht="17.25" customHeight="1" x14ac:dyDescent="0.3">
      <c r="A142" s="19"/>
      <c r="B142" s="48" t="s">
        <v>209</v>
      </c>
      <c r="C142" s="40">
        <v>614.98619999999994</v>
      </c>
      <c r="D142" s="40">
        <v>148578.33171</v>
      </c>
      <c r="E142" s="40">
        <v>103994.34255</v>
      </c>
      <c r="F142" s="40">
        <v>58068.058979999994</v>
      </c>
      <c r="G142" s="40">
        <v>12275.799580000001</v>
      </c>
      <c r="H142" s="40">
        <v>0</v>
      </c>
      <c r="I142" s="40">
        <v>0</v>
      </c>
      <c r="J142" s="40">
        <v>6097.3954299999996</v>
      </c>
      <c r="K142" s="40">
        <v>8373.0930499999995</v>
      </c>
      <c r="L142" s="40">
        <v>243140.09583999999</v>
      </c>
      <c r="M142" s="40">
        <v>2118.9682200000002</v>
      </c>
      <c r="N142" s="40">
        <v>12658.458849999999</v>
      </c>
      <c r="O142" s="40">
        <v>13491.790150000001</v>
      </c>
      <c r="P142" s="40">
        <v>110.89474</v>
      </c>
      <c r="Q142" s="40">
        <f t="shared" si="4"/>
        <v>609522.21530000016</v>
      </c>
      <c r="R142" s="40">
        <v>22655.95362</v>
      </c>
      <c r="S142" s="40">
        <f t="shared" si="5"/>
        <v>632178.1689200002</v>
      </c>
    </row>
    <row r="143" spans="1:19" ht="17.25" customHeight="1" x14ac:dyDescent="0.3">
      <c r="A143" s="19"/>
      <c r="B143" s="48" t="s">
        <v>210</v>
      </c>
      <c r="C143" s="40">
        <v>611.65872999999999</v>
      </c>
      <c r="D143" s="40">
        <v>146362.59959</v>
      </c>
      <c r="E143" s="40">
        <v>103288.59601000001</v>
      </c>
      <c r="F143" s="40">
        <v>64541.583760000001</v>
      </c>
      <c r="G143" s="40">
        <v>12758.7438</v>
      </c>
      <c r="H143" s="40">
        <v>0</v>
      </c>
      <c r="I143" s="40">
        <v>0</v>
      </c>
      <c r="J143" s="40">
        <v>6097.3954299999996</v>
      </c>
      <c r="K143" s="40">
        <v>9342.3279399999992</v>
      </c>
      <c r="L143" s="40">
        <v>242555.63725999999</v>
      </c>
      <c r="M143" s="40">
        <v>2071.48189</v>
      </c>
      <c r="N143" s="40">
        <v>12578.208189999999</v>
      </c>
      <c r="O143" s="40">
        <v>13424.35859</v>
      </c>
      <c r="P143" s="40">
        <v>107.88441</v>
      </c>
      <c r="Q143" s="40">
        <f t="shared" si="4"/>
        <v>613740.47560000001</v>
      </c>
      <c r="R143" s="40">
        <v>22625.395860000001</v>
      </c>
      <c r="S143" s="40">
        <f t="shared" si="5"/>
        <v>636365.87146000005</v>
      </c>
    </row>
    <row r="144" spans="1:19" ht="17.25" customHeight="1" x14ac:dyDescent="0.3">
      <c r="A144" s="19"/>
      <c r="B144" s="48" t="s">
        <v>211</v>
      </c>
      <c r="C144" s="40">
        <v>609.07434000000001</v>
      </c>
      <c r="D144" s="40">
        <v>146180.97099</v>
      </c>
      <c r="E144" s="40">
        <v>103541.92546</v>
      </c>
      <c r="F144" s="40">
        <v>73533.122640000001</v>
      </c>
      <c r="G144" s="40">
        <v>12703.119409999999</v>
      </c>
      <c r="H144" s="40">
        <v>0</v>
      </c>
      <c r="I144" s="40">
        <v>2025</v>
      </c>
      <c r="J144" s="40">
        <v>6097.3954299999996</v>
      </c>
      <c r="K144" s="40">
        <v>9322.3935600000004</v>
      </c>
      <c r="L144" s="40">
        <v>242784.32316</v>
      </c>
      <c r="M144" s="40">
        <v>2071.48189</v>
      </c>
      <c r="N144" s="40">
        <v>12545.61285</v>
      </c>
      <c r="O144" s="40">
        <v>13417.732320000001</v>
      </c>
      <c r="P144" s="40">
        <v>104.85388</v>
      </c>
      <c r="Q144" s="40">
        <f t="shared" si="4"/>
        <v>624937.00592999998</v>
      </c>
      <c r="R144" s="40">
        <v>22594.838100000001</v>
      </c>
      <c r="S144" s="40">
        <f t="shared" si="5"/>
        <v>647531.84403000004</v>
      </c>
    </row>
    <row r="145" spans="1:19" ht="17.25" customHeight="1" x14ac:dyDescent="0.3">
      <c r="A145" s="19"/>
      <c r="B145" s="48" t="s">
        <v>212</v>
      </c>
      <c r="C145" s="40">
        <v>605.80031000000008</v>
      </c>
      <c r="D145" s="40">
        <v>142314.71283999999</v>
      </c>
      <c r="E145" s="40">
        <v>102587.80234000001</v>
      </c>
      <c r="F145" s="40">
        <v>73326.178499999995</v>
      </c>
      <c r="G145" s="40">
        <v>12536.70523</v>
      </c>
      <c r="H145" s="40">
        <v>0</v>
      </c>
      <c r="I145" s="40">
        <v>2019.3863000000001</v>
      </c>
      <c r="J145" s="40">
        <v>6097.3954299999996</v>
      </c>
      <c r="K145" s="40">
        <v>9324.6520199999995</v>
      </c>
      <c r="L145" s="40">
        <v>240213.27402000001</v>
      </c>
      <c r="M145" s="40">
        <v>1975.79692</v>
      </c>
      <c r="N145" s="40">
        <v>12422.48828</v>
      </c>
      <c r="O145" s="40">
        <v>15682.25273</v>
      </c>
      <c r="P145" s="40">
        <v>101.80641</v>
      </c>
      <c r="Q145" s="40">
        <f t="shared" si="4"/>
        <v>619208.25133</v>
      </c>
      <c r="R145" s="40">
        <v>22564.280340000001</v>
      </c>
      <c r="S145" s="40">
        <f t="shared" si="5"/>
        <v>641772.53167000005</v>
      </c>
    </row>
    <row r="146" spans="1:19" ht="17.25" customHeight="1" x14ac:dyDescent="0.3">
      <c r="A146" s="19"/>
      <c r="B146" s="48" t="s">
        <v>213</v>
      </c>
      <c r="C146" s="40">
        <v>1642.6098100000002</v>
      </c>
      <c r="D146" s="40">
        <v>152719.88634999999</v>
      </c>
      <c r="E146" s="40">
        <v>102153.50604000001</v>
      </c>
      <c r="F146" s="40">
        <v>73257.385129999995</v>
      </c>
      <c r="G146" s="40">
        <v>12464.5519</v>
      </c>
      <c r="H146" s="40">
        <v>0</v>
      </c>
      <c r="I146" s="40">
        <v>2011.2552599999999</v>
      </c>
      <c r="J146" s="40">
        <v>6097.3954299999996</v>
      </c>
      <c r="K146" s="40">
        <v>9283.2727799999993</v>
      </c>
      <c r="L146" s="40">
        <v>240143.03255999999</v>
      </c>
      <c r="M146" s="40">
        <v>1927.6076699999999</v>
      </c>
      <c r="N146" s="40">
        <v>12492.635029999999</v>
      </c>
      <c r="O146" s="40">
        <v>15607.450140000001</v>
      </c>
      <c r="P146" s="40">
        <v>98.740220000000008</v>
      </c>
      <c r="Q146" s="40">
        <f t="shared" si="4"/>
        <v>629899.32832000009</v>
      </c>
      <c r="R146" s="40">
        <v>22533.722580000001</v>
      </c>
      <c r="S146" s="40">
        <f t="shared" si="5"/>
        <v>652433.05090000015</v>
      </c>
    </row>
    <row r="147" spans="1:19" ht="17.25" customHeight="1" x14ac:dyDescent="0.3">
      <c r="A147" s="19"/>
      <c r="B147" s="48" t="s">
        <v>214</v>
      </c>
      <c r="C147" s="40">
        <v>1635.7068700000002</v>
      </c>
      <c r="D147" s="40">
        <v>151788.32001</v>
      </c>
      <c r="E147" s="40">
        <v>101701.04514</v>
      </c>
      <c r="F147" s="40">
        <v>73776.937810000003</v>
      </c>
      <c r="G147" s="40">
        <v>14106.206960000001</v>
      </c>
      <c r="H147" s="40">
        <v>0</v>
      </c>
      <c r="I147" s="40">
        <v>2011.2552599999999</v>
      </c>
      <c r="J147" s="40">
        <v>6097.3954299999996</v>
      </c>
      <c r="K147" s="40">
        <v>9269.1454400000002</v>
      </c>
      <c r="L147" s="40">
        <v>241523.35046000002</v>
      </c>
      <c r="M147" s="40">
        <v>1927.6076699999999</v>
      </c>
      <c r="N147" s="40">
        <v>12298.20775</v>
      </c>
      <c r="O147" s="40">
        <v>15600.510410000001</v>
      </c>
      <c r="P147" s="40">
        <v>94.105559999999997</v>
      </c>
      <c r="Q147" s="40">
        <f t="shared" si="4"/>
        <v>631829.79477000004</v>
      </c>
      <c r="R147" s="40">
        <v>22503.164820000002</v>
      </c>
      <c r="S147" s="40">
        <f t="shared" si="5"/>
        <v>654332.95958999998</v>
      </c>
    </row>
    <row r="148" spans="1:19" ht="17.25" customHeight="1" x14ac:dyDescent="0.3">
      <c r="A148" s="19"/>
      <c r="B148" s="48" t="s">
        <v>215</v>
      </c>
      <c r="C148" s="40">
        <v>1628.63185</v>
      </c>
      <c r="D148" s="40">
        <v>134404.91097999999</v>
      </c>
      <c r="E148" s="40">
        <v>101113.52533</v>
      </c>
      <c r="F148" s="40">
        <v>72090.180569999997</v>
      </c>
      <c r="G148" s="40">
        <v>13921.9514</v>
      </c>
      <c r="H148" s="40">
        <v>0</v>
      </c>
      <c r="I148" s="40">
        <v>1995.40068</v>
      </c>
      <c r="J148" s="40">
        <v>6097.3954299999996</v>
      </c>
      <c r="K148" s="40">
        <v>9199.2817599999998</v>
      </c>
      <c r="L148" s="40">
        <v>248951.3444</v>
      </c>
      <c r="M148" s="40">
        <v>1831.17127</v>
      </c>
      <c r="N148" s="40">
        <v>12185.31359</v>
      </c>
      <c r="O148" s="40">
        <v>15505.51007</v>
      </c>
      <c r="P148" s="40">
        <v>90.99203</v>
      </c>
      <c r="Q148" s="40">
        <f t="shared" si="4"/>
        <v>619015.60936</v>
      </c>
      <c r="R148" s="40">
        <v>22472.607060000002</v>
      </c>
      <c r="S148" s="40">
        <f t="shared" si="5"/>
        <v>641488.21641999995</v>
      </c>
    </row>
    <row r="149" spans="1:19" ht="17.25" customHeight="1" x14ac:dyDescent="0.3">
      <c r="A149" s="19"/>
      <c r="B149" s="48" t="s">
        <v>216</v>
      </c>
      <c r="C149" s="40">
        <v>1622.3008</v>
      </c>
      <c r="D149" s="40">
        <v>134824.15896999999</v>
      </c>
      <c r="E149" s="40">
        <v>100418.49765999999</v>
      </c>
      <c r="F149" s="40">
        <v>77893.301980000004</v>
      </c>
      <c r="G149" s="40">
        <v>13832.04307</v>
      </c>
      <c r="H149" s="40">
        <v>0</v>
      </c>
      <c r="I149" s="40">
        <v>1987.18093</v>
      </c>
      <c r="J149" s="40">
        <v>6090.0749400000004</v>
      </c>
      <c r="K149" s="40">
        <v>9156.499240000001</v>
      </c>
      <c r="L149" s="40">
        <v>284011.22382000001</v>
      </c>
      <c r="M149" s="40">
        <v>1831.17127</v>
      </c>
      <c r="N149" s="40">
        <v>12113.62701</v>
      </c>
      <c r="O149" s="40">
        <v>15440.282140000001</v>
      </c>
      <c r="P149" s="40">
        <v>87.859369999999998</v>
      </c>
      <c r="Q149" s="40">
        <f t="shared" si="4"/>
        <v>659308.22120000015</v>
      </c>
      <c r="R149" s="40">
        <v>22442.049300000002</v>
      </c>
      <c r="S149" s="40">
        <f t="shared" si="5"/>
        <v>681750.2705000001</v>
      </c>
    </row>
    <row r="150" spans="1:19" ht="17.25" customHeight="1" x14ac:dyDescent="0.3">
      <c r="A150" s="19"/>
      <c r="B150" s="48" t="s">
        <v>217</v>
      </c>
      <c r="C150" s="40">
        <v>1615.6283899999999</v>
      </c>
      <c r="D150" s="40">
        <v>120818.82043000001</v>
      </c>
      <c r="E150" s="40">
        <v>100685.1688</v>
      </c>
      <c r="F150" s="40">
        <v>77637.560200000007</v>
      </c>
      <c r="G150" s="40">
        <v>13664.50497</v>
      </c>
      <c r="H150" s="40">
        <v>0</v>
      </c>
      <c r="I150" s="40">
        <v>1979.2778400000002</v>
      </c>
      <c r="J150" s="40">
        <v>6090.0749400000004</v>
      </c>
      <c r="K150" s="40">
        <v>9118.120789999999</v>
      </c>
      <c r="L150" s="40">
        <v>283410.04437999998</v>
      </c>
      <c r="M150" s="40">
        <v>1733.87716</v>
      </c>
      <c r="N150" s="40">
        <v>12645.524140000001</v>
      </c>
      <c r="O150" s="40">
        <v>15341.830880000001</v>
      </c>
      <c r="P150" s="40">
        <v>84.707460000000012</v>
      </c>
      <c r="Q150" s="40">
        <f t="shared" si="4"/>
        <v>644825.14038</v>
      </c>
      <c r="R150" s="40">
        <v>19783.783780000002</v>
      </c>
      <c r="S150" s="40">
        <f t="shared" si="5"/>
        <v>664608.92416000005</v>
      </c>
    </row>
    <row r="151" spans="1:19" ht="17.25" customHeight="1" x14ac:dyDescent="0.3">
      <c r="A151" s="19"/>
      <c r="B151" s="48" t="s">
        <v>218</v>
      </c>
      <c r="C151" s="40">
        <v>1607.03928</v>
      </c>
      <c r="D151" s="40">
        <v>179956.03846000001</v>
      </c>
      <c r="E151" s="40">
        <v>101259.39761</v>
      </c>
      <c r="F151" s="40">
        <v>59196.896799999995</v>
      </c>
      <c r="G151" s="40">
        <v>13596.29558</v>
      </c>
      <c r="H151" s="40">
        <v>0</v>
      </c>
      <c r="I151" s="40">
        <v>1979.2778400000002</v>
      </c>
      <c r="J151" s="40">
        <v>6090.0749400000004</v>
      </c>
      <c r="K151" s="40">
        <v>9096.8302199999998</v>
      </c>
      <c r="L151" s="40">
        <v>280016.81748999999</v>
      </c>
      <c r="M151" s="40">
        <v>1983.87716</v>
      </c>
      <c r="N151" s="40">
        <v>13380.56126</v>
      </c>
      <c r="O151" s="40">
        <v>15334.954390000001</v>
      </c>
      <c r="P151" s="40">
        <v>81.536169999999998</v>
      </c>
      <c r="Q151" s="40">
        <f t="shared" si="4"/>
        <v>683579.59719999996</v>
      </c>
      <c r="R151" s="40">
        <v>19783.783780000002</v>
      </c>
      <c r="S151" s="40">
        <f t="shared" si="5"/>
        <v>703363.38098000002</v>
      </c>
    </row>
    <row r="152" spans="1:19" ht="17.25" customHeight="1" x14ac:dyDescent="0.3">
      <c r="A152" s="19"/>
      <c r="B152" s="48" t="s">
        <v>219</v>
      </c>
      <c r="C152" s="40">
        <v>1599.1135300000001</v>
      </c>
      <c r="D152" s="40">
        <v>179067.73150999998</v>
      </c>
      <c r="E152" s="40">
        <v>99460.092799999999</v>
      </c>
      <c r="F152" s="40">
        <v>58482.579829999995</v>
      </c>
      <c r="G152" s="40">
        <v>20866.592329999999</v>
      </c>
      <c r="H152" s="40">
        <v>0</v>
      </c>
      <c r="I152" s="40">
        <v>1970.8527300000001</v>
      </c>
      <c r="J152" s="40">
        <v>6090.0749400000004</v>
      </c>
      <c r="K152" s="40">
        <v>9052.6046999999999</v>
      </c>
      <c r="L152" s="40">
        <v>281145.37977999996</v>
      </c>
      <c r="M152" s="40">
        <v>1927.5287599999999</v>
      </c>
      <c r="N152" s="40">
        <v>13299.17524</v>
      </c>
      <c r="O152" s="40">
        <v>15257.50894</v>
      </c>
      <c r="P152" s="40">
        <v>76.691140000000004</v>
      </c>
      <c r="Q152" s="40">
        <f t="shared" si="4"/>
        <v>688295.92622999998</v>
      </c>
      <c r="R152" s="40">
        <v>19783.783780000002</v>
      </c>
      <c r="S152" s="40">
        <f t="shared" si="5"/>
        <v>708079.71001000004</v>
      </c>
    </row>
    <row r="153" spans="1:19" ht="17.25" customHeight="1" x14ac:dyDescent="0.3">
      <c r="A153" s="19"/>
      <c r="B153" s="48" t="s">
        <v>220</v>
      </c>
      <c r="C153" s="40">
        <v>1592.2592400000001</v>
      </c>
      <c r="D153" s="40">
        <v>177634.37166</v>
      </c>
      <c r="E153" s="40">
        <v>98597.421439999991</v>
      </c>
      <c r="F153" s="40">
        <v>58010.166740000001</v>
      </c>
      <c r="G153" s="40">
        <v>17881.92626</v>
      </c>
      <c r="H153" s="40">
        <v>0</v>
      </c>
      <c r="I153" s="40">
        <v>1954.65167</v>
      </c>
      <c r="J153" s="40">
        <v>6006.8621299999995</v>
      </c>
      <c r="K153" s="40">
        <v>8989.3371099999986</v>
      </c>
      <c r="L153" s="40">
        <v>281306.33769000001</v>
      </c>
      <c r="M153" s="40">
        <v>1871.2059999999999</v>
      </c>
      <c r="N153" s="40">
        <v>13173.03493</v>
      </c>
      <c r="O153" s="40">
        <v>15107.045259999999</v>
      </c>
      <c r="P153" s="40">
        <v>73.521160000000009</v>
      </c>
      <c r="Q153" s="40">
        <f t="shared" si="4"/>
        <v>682198.14129000006</v>
      </c>
      <c r="R153" s="40">
        <v>19783.784</v>
      </c>
      <c r="S153" s="40">
        <f t="shared" si="5"/>
        <v>701981.92529000004</v>
      </c>
    </row>
    <row r="154" spans="1:19" ht="16.8" customHeight="1" x14ac:dyDescent="0.3">
      <c r="A154" s="19"/>
      <c r="B154" s="48" t="s">
        <v>221</v>
      </c>
      <c r="C154" s="40">
        <v>1584.75773</v>
      </c>
      <c r="D154" s="40">
        <v>176628.93921000001</v>
      </c>
      <c r="E154" s="40">
        <v>92853.629920000007</v>
      </c>
      <c r="F154" s="40">
        <v>57772.64417</v>
      </c>
      <c r="G154" s="40">
        <v>18787.453249999999</v>
      </c>
      <c r="H154" s="40">
        <v>0</v>
      </c>
      <c r="I154" s="40">
        <v>1945.8929499999999</v>
      </c>
      <c r="J154" s="40">
        <v>6309.8621299999995</v>
      </c>
      <c r="K154" s="40">
        <v>8928.8841899999989</v>
      </c>
      <c r="L154" s="40">
        <v>287934.27666000003</v>
      </c>
      <c r="M154" s="40">
        <v>1814.6925700000002</v>
      </c>
      <c r="N154" s="40">
        <v>13071.49192</v>
      </c>
      <c r="O154" s="40">
        <v>15078.999019999999</v>
      </c>
      <c r="P154" s="40">
        <v>70.281120000000001</v>
      </c>
      <c r="Q154" s="40">
        <f t="shared" si="4"/>
        <v>682781.80484</v>
      </c>
      <c r="R154" s="40">
        <v>19783.783780000002</v>
      </c>
      <c r="S154" s="40">
        <f t="shared" si="5"/>
        <v>702565.58862000005</v>
      </c>
    </row>
    <row r="155" spans="1:19" ht="17.25" customHeight="1" x14ac:dyDescent="0.3">
      <c r="A155" s="19"/>
      <c r="B155" s="48" t="s">
        <v>222</v>
      </c>
      <c r="C155" s="40">
        <v>1581.9986200000001</v>
      </c>
      <c r="D155" s="40">
        <v>177876.71127999999</v>
      </c>
      <c r="E155" s="40">
        <v>92694.492930000008</v>
      </c>
      <c r="F155" s="40">
        <v>42579.841399999998</v>
      </c>
      <c r="G155" s="40">
        <v>18716.840620000003</v>
      </c>
      <c r="H155" s="40">
        <v>0</v>
      </c>
      <c r="I155" s="40">
        <v>1945.8929499999999</v>
      </c>
      <c r="J155" s="40">
        <v>6309.8621299999995</v>
      </c>
      <c r="K155" s="40">
        <v>8914.2228599999999</v>
      </c>
      <c r="L155" s="40">
        <v>293290.93016000005</v>
      </c>
      <c r="M155" s="40">
        <v>1757.58907</v>
      </c>
      <c r="N155" s="40">
        <v>14053.297960000002</v>
      </c>
      <c r="O155" s="40">
        <v>15069.56877</v>
      </c>
      <c r="P155" s="40">
        <v>67.021160000000009</v>
      </c>
      <c r="Q155" s="40">
        <f t="shared" si="4"/>
        <v>674858.26990999992</v>
      </c>
      <c r="R155" s="40">
        <v>19783.783780000002</v>
      </c>
      <c r="S155" s="40">
        <f t="shared" si="5"/>
        <v>694642.05368999997</v>
      </c>
    </row>
    <row r="156" spans="1:19" ht="17.25" customHeight="1" x14ac:dyDescent="0.3">
      <c r="A156" s="19"/>
      <c r="B156" s="48">
        <v>45412</v>
      </c>
      <c r="C156" s="40">
        <v>1570.1776399999999</v>
      </c>
      <c r="D156" s="40">
        <v>176591.75276</v>
      </c>
      <c r="E156" s="40">
        <v>93354.124750000003</v>
      </c>
      <c r="F156" s="40">
        <v>42076.397320000004</v>
      </c>
      <c r="G156" s="40">
        <v>23297.935819999999</v>
      </c>
      <c r="H156" s="40">
        <v>0</v>
      </c>
      <c r="I156" s="40">
        <v>1929.5030300000001</v>
      </c>
      <c r="J156" s="40">
        <v>6253.5312199999998</v>
      </c>
      <c r="K156" s="40">
        <v>8850.2327499999992</v>
      </c>
      <c r="L156" s="40">
        <v>294960.25156999996</v>
      </c>
      <c r="M156" s="40">
        <v>1700.68932</v>
      </c>
      <c r="N156" s="40">
        <v>13916.020259999999</v>
      </c>
      <c r="O156" s="40">
        <v>14911.40827</v>
      </c>
      <c r="P156" s="40">
        <v>63.741160000000001</v>
      </c>
      <c r="Q156" s="40">
        <f t="shared" si="4"/>
        <v>679475.76587</v>
      </c>
      <c r="R156" s="40">
        <v>19783.783780000002</v>
      </c>
      <c r="S156" s="40">
        <f t="shared" si="5"/>
        <v>699259.54965000006</v>
      </c>
    </row>
    <row r="157" spans="1:19" ht="17.25" customHeight="1" x14ac:dyDescent="0.3">
      <c r="A157" s="19"/>
      <c r="B157" s="48">
        <v>45443</v>
      </c>
      <c r="C157" s="40">
        <v>1560.7243500000002</v>
      </c>
      <c r="D157" s="40">
        <v>175627.39412000001</v>
      </c>
      <c r="E157" s="40">
        <v>92730.984689999997</v>
      </c>
      <c r="F157" s="40">
        <v>39424.727070000001</v>
      </c>
      <c r="G157" s="40">
        <v>23167.658749999999</v>
      </c>
      <c r="H157" s="40">
        <v>0</v>
      </c>
      <c r="I157" s="40">
        <v>1921.37986</v>
      </c>
      <c r="J157" s="40">
        <v>6215.8588499999996</v>
      </c>
      <c r="K157" s="40">
        <v>8810.5554000000011</v>
      </c>
      <c r="L157" s="40">
        <v>296793.64686000004</v>
      </c>
      <c r="M157" s="40">
        <v>1643.4098799999999</v>
      </c>
      <c r="N157" s="40">
        <v>20910.021199999999</v>
      </c>
      <c r="O157" s="40">
        <v>14028.59252</v>
      </c>
      <c r="P157" s="40">
        <v>1426.0621599999999</v>
      </c>
      <c r="Q157" s="40">
        <f t="shared" si="4"/>
        <v>684261.01570999995</v>
      </c>
      <c r="R157" s="40">
        <v>19783.783780000002</v>
      </c>
      <c r="S157" s="40">
        <f t="shared" si="5"/>
        <v>704044.79949</v>
      </c>
    </row>
    <row r="158" spans="1:19" ht="17.25" customHeight="1" x14ac:dyDescent="0.3">
      <c r="A158" s="19"/>
      <c r="B158" s="48">
        <v>45473</v>
      </c>
      <c r="C158" s="40">
        <v>1557.48297</v>
      </c>
      <c r="D158" s="40">
        <v>174917.91871999999</v>
      </c>
      <c r="E158" s="40">
        <v>92290.449090000009</v>
      </c>
      <c r="F158" s="40">
        <v>39411.549880000006</v>
      </c>
      <c r="G158" s="40">
        <v>23716.989819999999</v>
      </c>
      <c r="H158" s="40">
        <v>0</v>
      </c>
      <c r="I158" s="40">
        <v>1921.37986</v>
      </c>
      <c r="J158" s="40">
        <v>6215.8588499999996</v>
      </c>
      <c r="K158" s="40">
        <v>8795.9954499999985</v>
      </c>
      <c r="L158" s="40">
        <v>297630.27695999999</v>
      </c>
      <c r="M158" s="40">
        <v>1586.1222299999999</v>
      </c>
      <c r="N158" s="40">
        <v>20869.827519999999</v>
      </c>
      <c r="O158" s="40">
        <v>14021.43901</v>
      </c>
      <c r="P158" s="40">
        <v>1416.9623300000001</v>
      </c>
      <c r="Q158" s="40">
        <f t="shared" si="4"/>
        <v>684352.25268999999</v>
      </c>
      <c r="R158" s="40">
        <v>19783.783780000002</v>
      </c>
      <c r="S158" s="40">
        <f t="shared" si="5"/>
        <v>704136.03647000005</v>
      </c>
    </row>
    <row r="159" spans="1:19" ht="17.25" customHeight="1" x14ac:dyDescent="0.3">
      <c r="A159" s="19"/>
      <c r="B159" s="48">
        <v>45504</v>
      </c>
      <c r="C159" s="40">
        <v>1554.6711699999998</v>
      </c>
      <c r="D159" s="40">
        <v>186223.86174000002</v>
      </c>
      <c r="E159" s="40">
        <v>92114.787939999995</v>
      </c>
      <c r="F159" s="40">
        <v>39236.061609999997</v>
      </c>
      <c r="G159" s="40">
        <v>25088.45923</v>
      </c>
      <c r="H159" s="40">
        <v>0</v>
      </c>
      <c r="I159" s="40">
        <v>1904.5079499999999</v>
      </c>
      <c r="J159" s="40">
        <v>6804.0526399999999</v>
      </c>
      <c r="K159" s="40">
        <v>8726.7302200000013</v>
      </c>
      <c r="L159" s="40">
        <v>303107.17967000004</v>
      </c>
      <c r="M159" s="40">
        <v>1528.46614</v>
      </c>
      <c r="N159" s="40">
        <v>20964.259030000001</v>
      </c>
      <c r="O159" s="40">
        <v>13870.728810000001</v>
      </c>
      <c r="P159" s="40">
        <v>1407.0351799999999</v>
      </c>
      <c r="Q159" s="40">
        <f t="shared" si="4"/>
        <v>702530.80133000005</v>
      </c>
      <c r="R159" s="40">
        <v>19783.783780000002</v>
      </c>
      <c r="S159" s="40">
        <f t="shared" si="5"/>
        <v>722314.5851100001</v>
      </c>
    </row>
    <row r="160" spans="1:19" ht="17.25" customHeight="1" x14ac:dyDescent="0.3">
      <c r="A160" s="19"/>
      <c r="B160" s="48">
        <v>45535</v>
      </c>
      <c r="C160" s="40">
        <v>1552.51522</v>
      </c>
      <c r="D160" s="40">
        <v>186724.35674000002</v>
      </c>
      <c r="E160" s="40">
        <v>92922.293640000004</v>
      </c>
      <c r="F160" s="40">
        <v>39214.596030000001</v>
      </c>
      <c r="G160" s="40">
        <v>28117.787219999998</v>
      </c>
      <c r="H160" s="40">
        <v>0</v>
      </c>
      <c r="I160" s="40">
        <v>1904.5079499999999</v>
      </c>
      <c r="J160" s="40">
        <v>6879.0526399999999</v>
      </c>
      <c r="K160" s="40">
        <v>8702.2991600000005</v>
      </c>
      <c r="L160" s="40">
        <v>317419.45921</v>
      </c>
      <c r="M160" s="40">
        <v>1470.788</v>
      </c>
      <c r="N160" s="40">
        <v>20613.529699999999</v>
      </c>
      <c r="O160" s="40">
        <v>13624.764660000001</v>
      </c>
      <c r="P160" s="40">
        <v>1396.4583</v>
      </c>
      <c r="Q160" s="40">
        <f t="shared" si="4"/>
        <v>720542.40846999991</v>
      </c>
      <c r="R160" s="40">
        <v>19783.783780000002</v>
      </c>
      <c r="S160" s="40">
        <f t="shared" si="5"/>
        <v>740326.19224999996</v>
      </c>
    </row>
    <row r="161" spans="1:19" ht="17.25" customHeight="1" x14ac:dyDescent="0.3">
      <c r="A161" s="19"/>
      <c r="B161" s="48">
        <v>45565</v>
      </c>
      <c r="C161" s="40">
        <v>545.93475000000001</v>
      </c>
      <c r="D161" s="40">
        <v>185032.60199</v>
      </c>
      <c r="E161" s="40">
        <v>92389.923389999996</v>
      </c>
      <c r="F161" s="40">
        <v>39063.578479999996</v>
      </c>
      <c r="G161" s="40">
        <v>29660.011640000001</v>
      </c>
      <c r="H161" s="40">
        <v>0</v>
      </c>
      <c r="I161" s="40">
        <v>1887.56304</v>
      </c>
      <c r="J161" s="40">
        <v>6780.6031600000006</v>
      </c>
      <c r="K161" s="40">
        <v>8632.1758100000006</v>
      </c>
      <c r="L161" s="40">
        <v>320379.35097000003</v>
      </c>
      <c r="M161" s="40">
        <v>1412.91391</v>
      </c>
      <c r="N161" s="40">
        <v>19988.19716</v>
      </c>
      <c r="O161" s="40">
        <v>14292.55925</v>
      </c>
      <c r="P161" s="40">
        <v>1386.3628000000001</v>
      </c>
      <c r="Q161" s="40">
        <f t="shared" si="4"/>
        <v>721451.77634999994</v>
      </c>
      <c r="R161" s="40">
        <v>19783.783780000002</v>
      </c>
      <c r="S161" s="40">
        <f t="shared" si="5"/>
        <v>741235.56013</v>
      </c>
    </row>
    <row r="162" spans="1:19" ht="17.25" customHeight="1" x14ac:dyDescent="0.3">
      <c r="A162" s="19"/>
      <c r="B162" s="48">
        <v>45596</v>
      </c>
      <c r="C162" s="40">
        <v>543.07768999999996</v>
      </c>
      <c r="D162" s="40">
        <v>183591.57233000002</v>
      </c>
      <c r="E162" s="40">
        <v>91342.842810000002</v>
      </c>
      <c r="F162" s="40">
        <v>38946.015049999995</v>
      </c>
      <c r="G162" s="40">
        <v>44182.605259999997</v>
      </c>
      <c r="H162" s="40">
        <v>0</v>
      </c>
      <c r="I162" s="40">
        <v>1879.15744</v>
      </c>
      <c r="J162" s="40">
        <v>6774.7596100000001</v>
      </c>
      <c r="K162" s="40">
        <v>9210.6253300000008</v>
      </c>
      <c r="L162" s="40">
        <v>326305.68666000001</v>
      </c>
      <c r="M162" s="40">
        <v>1354.6883700000001</v>
      </c>
      <c r="N162" s="40">
        <v>19903.727760000002</v>
      </c>
      <c r="O162" s="40">
        <v>14200.17267</v>
      </c>
      <c r="P162" s="40">
        <v>1376.2636200000002</v>
      </c>
      <c r="Q162" s="40">
        <f t="shared" si="4"/>
        <v>739611.19459999993</v>
      </c>
      <c r="R162" s="40">
        <v>19783.783780000002</v>
      </c>
      <c r="S162" s="40">
        <f t="shared" si="5"/>
        <v>759394.97837999999</v>
      </c>
    </row>
    <row r="163" spans="1:19" ht="17.25" customHeight="1" x14ac:dyDescent="0.3">
      <c r="A163" s="19"/>
      <c r="B163" s="48">
        <v>45626</v>
      </c>
      <c r="C163" s="40">
        <v>540.20794999999998</v>
      </c>
      <c r="D163" s="40">
        <v>183818.87067999999</v>
      </c>
      <c r="E163" s="40">
        <v>90852.88440000001</v>
      </c>
      <c r="F163" s="40">
        <v>38932.674859999999</v>
      </c>
      <c r="G163" s="40">
        <v>44013.272429999997</v>
      </c>
      <c r="H163" s="40">
        <v>0</v>
      </c>
      <c r="I163" s="40">
        <v>1879.15744</v>
      </c>
      <c r="J163" s="40">
        <v>6774.7596100000001</v>
      </c>
      <c r="K163" s="40">
        <v>9191.32078</v>
      </c>
      <c r="L163" s="40">
        <v>331553.17319</v>
      </c>
      <c r="M163" s="40">
        <v>1296.41985</v>
      </c>
      <c r="N163" s="40">
        <v>19864.820949999998</v>
      </c>
      <c r="O163" s="40">
        <v>14192.8788</v>
      </c>
      <c r="P163" s="40">
        <v>1366.7225800000001</v>
      </c>
      <c r="Q163" s="40">
        <f t="shared" si="4"/>
        <v>744277.16351999983</v>
      </c>
      <c r="R163" s="40">
        <v>34108.108100000005</v>
      </c>
      <c r="S163" s="40">
        <f t="shared" si="5"/>
        <v>778385.27161999978</v>
      </c>
    </row>
    <row r="164" spans="1:19" ht="17.25" customHeight="1" x14ac:dyDescent="0.3">
      <c r="A164" s="19"/>
      <c r="B164" s="48">
        <v>45657</v>
      </c>
      <c r="C164" s="40">
        <v>536.84665000000007</v>
      </c>
      <c r="D164" s="40">
        <v>181639.43213999999</v>
      </c>
      <c r="E164" s="40">
        <v>90335.723670000007</v>
      </c>
      <c r="F164" s="40">
        <v>38772.294399999999</v>
      </c>
      <c r="G164" s="40">
        <v>43621.372920000002</v>
      </c>
      <c r="H164" s="40">
        <v>0</v>
      </c>
      <c r="I164" s="40">
        <v>1862.0202099999999</v>
      </c>
      <c r="J164" s="40">
        <v>6674.1416600000002</v>
      </c>
      <c r="K164" s="40">
        <v>9100.9415399999998</v>
      </c>
      <c r="L164" s="40">
        <v>335426.98849000002</v>
      </c>
      <c r="M164" s="40">
        <v>1237.81132</v>
      </c>
      <c r="N164" s="40">
        <v>19734.812579999998</v>
      </c>
      <c r="O164" s="40">
        <v>14023.25252</v>
      </c>
      <c r="P164" s="40">
        <v>1355.82403</v>
      </c>
      <c r="Q164" s="40">
        <f t="shared" si="4"/>
        <v>744321.46213</v>
      </c>
      <c r="R164" s="40">
        <v>41558.108100000005</v>
      </c>
      <c r="S164" s="40">
        <f t="shared" si="5"/>
        <v>785879.57022999995</v>
      </c>
    </row>
    <row r="165" spans="1:19" ht="17.25" customHeight="1" x14ac:dyDescent="0.3">
      <c r="A165" s="19"/>
      <c r="B165" s="48">
        <v>45688</v>
      </c>
      <c r="C165" s="40">
        <v>533.45492000000002</v>
      </c>
      <c r="D165" s="40">
        <v>180436.65627000001</v>
      </c>
      <c r="E165" s="40">
        <v>88038.957949999996</v>
      </c>
      <c r="F165" s="40">
        <v>39371.901010000001</v>
      </c>
      <c r="G165" s="40">
        <v>46249.194759999998</v>
      </c>
      <c r="H165" s="40">
        <v>0</v>
      </c>
      <c r="I165" s="40">
        <v>1853.5360800000001</v>
      </c>
      <c r="J165" s="40">
        <v>6668.2307199999996</v>
      </c>
      <c r="K165" s="40">
        <v>9055.5504600000004</v>
      </c>
      <c r="L165" s="40">
        <v>339657.62935</v>
      </c>
      <c r="M165" s="40">
        <v>1179.1457399999999</v>
      </c>
      <c r="N165" s="40">
        <v>19646.907620000002</v>
      </c>
      <c r="O165" s="40">
        <v>13927.58446</v>
      </c>
      <c r="P165" s="40">
        <v>1345.60376</v>
      </c>
      <c r="Q165" s="40">
        <f t="shared" si="4"/>
        <v>747964.35309999983</v>
      </c>
      <c r="R165" s="40">
        <v>54855.405399999996</v>
      </c>
      <c r="S165" s="40">
        <f t="shared" si="5"/>
        <v>802819.75849999988</v>
      </c>
    </row>
    <row r="166" spans="1:19" ht="17.25" customHeight="1" x14ac:dyDescent="0.3">
      <c r="A166" s="19"/>
      <c r="B166" s="48">
        <v>45716</v>
      </c>
      <c r="C166" s="40">
        <v>530.06373999999994</v>
      </c>
      <c r="D166" s="40">
        <v>179120.45166999998</v>
      </c>
      <c r="E166" s="40">
        <v>87090.124329999991</v>
      </c>
      <c r="F166" s="40">
        <v>39285.846060000003</v>
      </c>
      <c r="G166" s="40">
        <v>46136.837619999998</v>
      </c>
      <c r="H166" s="40">
        <v>0</v>
      </c>
      <c r="I166" s="40">
        <v>1844.3345800000002</v>
      </c>
      <c r="J166" s="40">
        <v>6661.8682399999998</v>
      </c>
      <c r="K166" s="40">
        <v>4014.0095000000001</v>
      </c>
      <c r="L166" s="40">
        <v>343491.59551999997</v>
      </c>
      <c r="M166" s="40">
        <v>1120.28087</v>
      </c>
      <c r="N166" s="40">
        <v>19560.307390000002</v>
      </c>
      <c r="O166" s="40">
        <v>13828.1541</v>
      </c>
      <c r="P166" s="40">
        <v>1337.32726</v>
      </c>
      <c r="Q166" s="40">
        <f t="shared" si="4"/>
        <v>744021.20088000002</v>
      </c>
      <c r="R166" s="40">
        <v>54855.405399999996</v>
      </c>
      <c r="S166" s="40">
        <f t="shared" si="5"/>
        <v>798876.60628000007</v>
      </c>
    </row>
    <row r="167" spans="1:19" ht="17.25" customHeight="1" x14ac:dyDescent="0.3">
      <c r="A167" s="19"/>
      <c r="B167" s="48">
        <v>45747</v>
      </c>
      <c r="C167" s="40">
        <v>526.16254000000004</v>
      </c>
      <c r="D167" s="40">
        <v>197194.41196999999</v>
      </c>
      <c r="E167" s="40">
        <v>86264.220990000002</v>
      </c>
      <c r="F167" s="40">
        <v>41469.810010000001</v>
      </c>
      <c r="G167" s="40">
        <v>45863.208700000003</v>
      </c>
      <c r="H167" s="40">
        <v>0</v>
      </c>
      <c r="I167" s="40">
        <v>1835.7834800000001</v>
      </c>
      <c r="J167" s="40">
        <v>6580.9542699999993</v>
      </c>
      <c r="K167" s="40">
        <v>3954.6777400000001</v>
      </c>
      <c r="L167" s="40">
        <v>343494.12082999997</v>
      </c>
      <c r="M167" s="40">
        <v>1060.8477</v>
      </c>
      <c r="N167" s="40">
        <v>18958.37442</v>
      </c>
      <c r="O167" s="40">
        <v>15075.789650000001</v>
      </c>
      <c r="P167" s="40">
        <v>1333.20452</v>
      </c>
      <c r="Q167" s="40">
        <f t="shared" si="4"/>
        <v>763611.56682000007</v>
      </c>
      <c r="R167" s="40">
        <v>61504.054040000003</v>
      </c>
      <c r="S167" s="40">
        <f t="shared" si="5"/>
        <v>825115.62086000002</v>
      </c>
    </row>
    <row r="168" spans="1:19" ht="17.25" customHeight="1" x14ac:dyDescent="0.3">
      <c r="A168" s="19"/>
      <c r="B168" s="48">
        <v>45777</v>
      </c>
      <c r="C168" s="40">
        <v>525.57123999999999</v>
      </c>
      <c r="D168" s="40">
        <v>197163.58804</v>
      </c>
      <c r="E168" s="40">
        <v>87415.248769999991</v>
      </c>
      <c r="F168" s="40">
        <v>41388.209499999997</v>
      </c>
      <c r="G168" s="40">
        <v>45911.411340000006</v>
      </c>
      <c r="H168" s="40">
        <v>0</v>
      </c>
      <c r="I168" s="40">
        <v>1826.9733600000002</v>
      </c>
      <c r="J168" s="40">
        <v>6559.3715400000001</v>
      </c>
      <c r="K168" s="40">
        <v>3903.57789</v>
      </c>
      <c r="L168" s="40">
        <v>350430.79264</v>
      </c>
      <c r="M168" s="40">
        <v>1001.5809399999999</v>
      </c>
      <c r="N168" s="40">
        <v>19465.528670000003</v>
      </c>
      <c r="O168" s="40">
        <v>14979.67626</v>
      </c>
      <c r="P168" s="40">
        <v>1329.87833</v>
      </c>
      <c r="Q168" s="40">
        <f t="shared" si="4"/>
        <v>771901.40852000006</v>
      </c>
      <c r="R168" s="40">
        <v>61504.054040000003</v>
      </c>
      <c r="S168" s="40">
        <f t="shared" si="5"/>
        <v>833405.46256000001</v>
      </c>
    </row>
    <row r="169" spans="1:19" ht="17.25" customHeight="1" x14ac:dyDescent="0.3">
      <c r="A169" s="19"/>
      <c r="B169" s="48">
        <v>45808</v>
      </c>
      <c r="C169" s="40">
        <v>525.01805000000002</v>
      </c>
      <c r="D169" s="40">
        <v>194291.58143000002</v>
      </c>
      <c r="E169" s="40">
        <v>87199.621120000011</v>
      </c>
      <c r="F169" s="40">
        <v>41279.684249999998</v>
      </c>
      <c r="G169" s="40">
        <v>44601.209000000003</v>
      </c>
      <c r="H169" s="40">
        <v>0</v>
      </c>
      <c r="I169" s="40">
        <v>1826.9733600000002</v>
      </c>
      <c r="J169" s="40">
        <v>6559.3715400000001</v>
      </c>
      <c r="K169" s="40">
        <v>3883.6673999999998</v>
      </c>
      <c r="L169" s="40">
        <v>365947.05556000001</v>
      </c>
      <c r="M169" s="40">
        <v>942.00306999999998</v>
      </c>
      <c r="N169" s="40">
        <v>19410.896980000001</v>
      </c>
      <c r="O169" s="40">
        <v>14974.596320000001</v>
      </c>
      <c r="P169" s="40">
        <v>1326.59283</v>
      </c>
      <c r="Q169" s="40">
        <f t="shared" si="4"/>
        <v>782768.27091000008</v>
      </c>
      <c r="R169" s="40">
        <v>61504.054040000003</v>
      </c>
      <c r="S169" s="40">
        <f t="shared" si="5"/>
        <v>844272.32495000004</v>
      </c>
    </row>
    <row r="170" spans="1:19" ht="17.25" customHeight="1" x14ac:dyDescent="0.3">
      <c r="A170" s="19"/>
      <c r="B170" s="48">
        <v>45838</v>
      </c>
      <c r="C170" s="40">
        <v>525.01805000000002</v>
      </c>
      <c r="D170" s="40">
        <v>192377.46108000001</v>
      </c>
      <c r="E170" s="40">
        <v>86836.463239999997</v>
      </c>
      <c r="F170" s="40">
        <v>41104.276030000001</v>
      </c>
      <c r="G170" s="40">
        <v>49638.971239999999</v>
      </c>
      <c r="H170" s="40">
        <v>0</v>
      </c>
      <c r="I170" s="40">
        <v>1809.4834599999999</v>
      </c>
      <c r="J170" s="40">
        <v>6547.1692999999996</v>
      </c>
      <c r="K170" s="40">
        <v>2901.46794</v>
      </c>
      <c r="L170" s="40">
        <v>360545.26168</v>
      </c>
      <c r="M170" s="40">
        <v>882.33256000000006</v>
      </c>
      <c r="N170" s="40">
        <v>19280.894270000001</v>
      </c>
      <c r="O170" s="40">
        <v>14796.040560000001</v>
      </c>
      <c r="P170" s="40">
        <v>1323.2409700000001</v>
      </c>
      <c r="Q170" s="40">
        <f t="shared" si="4"/>
        <v>778568.08038000017</v>
      </c>
      <c r="R170" s="40">
        <v>67449.999879999988</v>
      </c>
      <c r="S170" s="40">
        <f t="shared" si="5"/>
        <v>846018.08026000019</v>
      </c>
    </row>
    <row r="171" spans="1:19" ht="17.25" customHeight="1" x14ac:dyDescent="0.3">
      <c r="A171" s="19"/>
      <c r="B171" s="48">
        <v>45869</v>
      </c>
      <c r="C171" s="40">
        <v>524.06459000000007</v>
      </c>
      <c r="D171" s="40">
        <v>190721.57568000001</v>
      </c>
      <c r="E171" s="40">
        <v>81615.567920000001</v>
      </c>
      <c r="F171" s="40">
        <v>40948.134549999995</v>
      </c>
      <c r="G171" s="40">
        <v>47757.90264</v>
      </c>
      <c r="H171" s="40">
        <v>0</v>
      </c>
      <c r="I171" s="40">
        <v>1800.7991499999998</v>
      </c>
      <c r="J171" s="40">
        <v>6541.0954199999996</v>
      </c>
      <c r="K171" s="40">
        <v>2863.1956299999997</v>
      </c>
      <c r="L171" s="40">
        <v>364348.83510000003</v>
      </c>
      <c r="M171" s="40">
        <v>822.36264000000006</v>
      </c>
      <c r="N171" s="40">
        <v>19174.645789999999</v>
      </c>
      <c r="O171" s="40">
        <v>14715.84771</v>
      </c>
      <c r="P171" s="40">
        <v>1319.9293799999998</v>
      </c>
      <c r="Q171" s="40">
        <f t="shared" si="4"/>
        <v>773153.9561999999</v>
      </c>
      <c r="R171" s="40">
        <v>67449.999879999988</v>
      </c>
      <c r="S171" s="40">
        <f t="shared" si="5"/>
        <v>840603.95607999992</v>
      </c>
    </row>
    <row r="172" spans="1:19" ht="17.25" customHeight="1" x14ac:dyDescent="0.3">
      <c r="A172" s="19"/>
      <c r="B172" s="48">
        <v>45900</v>
      </c>
      <c r="C172" s="40">
        <v>524.06459000000007</v>
      </c>
      <c r="D172" s="40">
        <v>187828.97653000001</v>
      </c>
      <c r="E172" s="40">
        <v>81350.99252</v>
      </c>
      <c r="F172" s="40">
        <v>40768.865119999995</v>
      </c>
      <c r="G172" s="40">
        <v>47622.251799999998</v>
      </c>
      <c r="H172" s="40">
        <v>0</v>
      </c>
      <c r="I172" s="40">
        <v>1800.7991499999998</v>
      </c>
      <c r="J172" s="40">
        <v>6451.1895199999999</v>
      </c>
      <c r="K172" s="40">
        <v>2699.53728</v>
      </c>
      <c r="L172" s="40">
        <v>364879.84892999998</v>
      </c>
      <c r="M172" s="40">
        <v>762.28568000000007</v>
      </c>
      <c r="N172" s="40">
        <v>19111.8266</v>
      </c>
      <c r="O172" s="40">
        <v>14698.951349999999</v>
      </c>
      <c r="P172" s="40">
        <v>1316.66275</v>
      </c>
      <c r="Q172" s="40">
        <f t="shared" si="4"/>
        <v>769816.25182</v>
      </c>
      <c r="R172" s="40">
        <v>67449.999879999988</v>
      </c>
      <c r="S172" s="40">
        <f t="shared" si="5"/>
        <v>837266.25170000002</v>
      </c>
    </row>
    <row r="173" spans="1:19" x14ac:dyDescent="0.3">
      <c r="A173" s="19"/>
      <c r="B173" s="48">
        <v>45930</v>
      </c>
      <c r="C173" s="40">
        <v>2213.1733399999998</v>
      </c>
      <c r="D173" s="40">
        <v>188306.47894999999</v>
      </c>
      <c r="E173" s="40">
        <v>80197.183510000003</v>
      </c>
      <c r="F173" s="40">
        <v>40790.630509999995</v>
      </c>
      <c r="G173" s="40">
        <v>47058.260750000001</v>
      </c>
      <c r="H173" s="40">
        <v>0</v>
      </c>
      <c r="I173" s="40">
        <v>1783.1109799999999</v>
      </c>
      <c r="J173" s="40">
        <v>6348.1520099999998</v>
      </c>
      <c r="K173" s="40">
        <v>2634.9829300000001</v>
      </c>
      <c r="L173" s="40">
        <v>369831.78010000003</v>
      </c>
      <c r="M173" s="40">
        <v>702.00462000000005</v>
      </c>
      <c r="N173" s="40">
        <v>18965.369489999997</v>
      </c>
      <c r="O173" s="40">
        <v>14518.74093</v>
      </c>
      <c r="P173" s="40">
        <v>1313.2723600000002</v>
      </c>
      <c r="Q173" s="40">
        <f t="shared" si="4"/>
        <v>774663.14047999994</v>
      </c>
      <c r="R173" s="40">
        <v>67449.999879999988</v>
      </c>
      <c r="S173" s="40">
        <f t="shared" si="5"/>
        <v>842113.14035999996</v>
      </c>
    </row>
    <row r="174" spans="1:19" x14ac:dyDescent="0.3"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9" x14ac:dyDescent="0.3"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9" x14ac:dyDescent="0.3"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3:13" x14ac:dyDescent="0.3"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3:13" x14ac:dyDescent="0.3"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3:13" x14ac:dyDescent="0.3"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3:13" x14ac:dyDescent="0.3"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3:13" x14ac:dyDescent="0.3"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3:13" x14ac:dyDescent="0.3"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3:13" x14ac:dyDescent="0.3"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3:13" x14ac:dyDescent="0.3"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3:13" x14ac:dyDescent="0.3"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3:13" x14ac:dyDescent="0.3"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3:13" x14ac:dyDescent="0.3"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3:13" x14ac:dyDescent="0.3"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3:13" x14ac:dyDescent="0.3"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3:13" x14ac:dyDescent="0.3"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3:13" x14ac:dyDescent="0.3"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3:13" x14ac:dyDescent="0.3"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</sheetData>
  <mergeCells count="4">
    <mergeCell ref="B2:P2"/>
    <mergeCell ref="C5:Q5"/>
    <mergeCell ref="R5:R6"/>
    <mergeCell ref="S5:S6"/>
  </mergeCells>
  <pageMargins left="0.7" right="0.7" top="0.75" bottom="0.75" header="0.3" footer="0.3"/>
  <pageSetup orientation="portrait" r:id="rId1"/>
  <ignoredErrors>
    <ignoredError sqref="Q156:Q173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E93D7-7417-4858-B159-6450EAFBBF20}">
  <sheetPr>
    <tabColor rgb="FF7030A0"/>
  </sheetPr>
  <dimension ref="A1:AB173"/>
  <sheetViews>
    <sheetView zoomScale="80" zoomScaleNormal="80" workbookViewId="0">
      <pane xSplit="2" ySplit="7" topLeftCell="C153" activePane="bottomRight" state="frozen"/>
      <selection activeCell="B173" sqref="B173"/>
      <selection pane="topRight" activeCell="B173" sqref="B173"/>
      <selection pane="bottomLeft" activeCell="B173" sqref="B173"/>
      <selection pane="bottomRight" activeCell="A173" sqref="A173"/>
    </sheetView>
  </sheetViews>
  <sheetFormatPr defaultColWidth="9.109375" defaultRowHeight="15.6" x14ac:dyDescent="0.3"/>
  <cols>
    <col min="1" max="1" width="15.109375" style="12" bestFit="1" customWidth="1"/>
    <col min="2" max="2" width="4.44140625" style="12" hidden="1" customWidth="1"/>
    <col min="3" max="3" width="10.5546875" style="12" bestFit="1" customWidth="1"/>
    <col min="4" max="4" width="10.88671875" style="90" customWidth="1"/>
    <col min="5" max="5" width="11.33203125" style="90" customWidth="1"/>
    <col min="6" max="7" width="10.5546875" style="12" bestFit="1" customWidth="1"/>
    <col min="8" max="8" width="11.33203125" style="12" customWidth="1"/>
    <col min="9" max="10" width="9.33203125" style="12" bestFit="1" customWidth="1"/>
    <col min="11" max="11" width="11.77734375" style="12" customWidth="1"/>
    <col min="12" max="12" width="10.6640625" style="12" customWidth="1"/>
    <col min="13" max="14" width="12" style="12" bestFit="1" customWidth="1"/>
    <col min="15" max="15" width="10.5546875" style="12" bestFit="1" customWidth="1"/>
    <col min="16" max="16" width="15.44140625" style="12" customWidth="1"/>
    <col min="17" max="17" width="13.6640625" style="12" customWidth="1"/>
    <col min="18" max="18" width="10.5546875" style="91" bestFit="1" customWidth="1"/>
    <col min="19" max="19" width="9.33203125" style="91" bestFit="1" customWidth="1"/>
    <col min="20" max="20" width="10.6640625" style="91" bestFit="1" customWidth="1"/>
    <col min="21" max="21" width="9.33203125" style="91" bestFit="1" customWidth="1"/>
    <col min="22" max="22" width="11.33203125" style="91" customWidth="1"/>
    <col min="23" max="23" width="10.6640625" style="91" bestFit="1" customWidth="1"/>
    <col min="24" max="25" width="9.109375" style="15"/>
    <col min="26" max="26" width="14.44140625" style="15" customWidth="1"/>
    <col min="27" max="28" width="9.109375" style="15"/>
    <col min="29" max="16384" width="9.109375" style="12"/>
  </cols>
  <sheetData>
    <row r="1" spans="1:28" s="62" customFormat="1" x14ac:dyDescent="0.3">
      <c r="D1" s="63"/>
      <c r="E1" s="63"/>
      <c r="I1" s="64"/>
      <c r="J1" s="64"/>
      <c r="K1" s="64"/>
      <c r="L1" s="64"/>
      <c r="R1" s="65"/>
      <c r="S1" s="65"/>
      <c r="T1" s="65"/>
      <c r="U1" s="65"/>
      <c r="V1" s="66"/>
      <c r="W1" s="60" t="s">
        <v>75</v>
      </c>
      <c r="X1" s="15"/>
      <c r="Y1" s="15"/>
      <c r="Z1" s="15"/>
      <c r="AA1" s="15"/>
      <c r="AB1" s="15"/>
    </row>
    <row r="2" spans="1:28" s="62" customFormat="1" x14ac:dyDescent="0.3">
      <c r="B2" s="67"/>
      <c r="C2" s="114" t="s">
        <v>58</v>
      </c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68"/>
      <c r="W2" s="65"/>
      <c r="X2" s="15"/>
      <c r="Y2" s="15"/>
      <c r="Z2" s="15"/>
      <c r="AA2" s="15"/>
      <c r="AB2" s="15"/>
    </row>
    <row r="3" spans="1:28" s="62" customFormat="1" x14ac:dyDescent="0.3">
      <c r="B3" s="68"/>
      <c r="C3" s="67"/>
      <c r="D3" s="69"/>
      <c r="E3" s="69"/>
      <c r="F3" s="67"/>
      <c r="G3" s="67"/>
      <c r="H3" s="67"/>
      <c r="I3" s="67"/>
      <c r="J3" s="67"/>
      <c r="K3" s="67"/>
      <c r="L3" s="67"/>
      <c r="N3" s="65"/>
      <c r="R3" s="65"/>
      <c r="S3" s="65"/>
      <c r="T3" s="65"/>
      <c r="U3" s="65"/>
      <c r="V3" s="65"/>
      <c r="W3" s="70" t="s">
        <v>2</v>
      </c>
      <c r="X3" s="15"/>
      <c r="Y3" s="15"/>
      <c r="Z3" s="15"/>
      <c r="AA3" s="15"/>
      <c r="AB3" s="15"/>
    </row>
    <row r="4" spans="1:28" s="62" customFormat="1" x14ac:dyDescent="0.3">
      <c r="D4" s="63"/>
      <c r="E4" s="63"/>
      <c r="G4" s="70"/>
      <c r="H4" s="70"/>
      <c r="I4" s="70"/>
      <c r="J4" s="70"/>
      <c r="K4" s="70"/>
      <c r="L4" s="70"/>
      <c r="R4" s="65"/>
      <c r="S4" s="65"/>
      <c r="T4" s="65"/>
      <c r="U4" s="65"/>
      <c r="V4" s="122" t="s">
        <v>17</v>
      </c>
      <c r="W4" s="122"/>
      <c r="X4" s="15"/>
      <c r="Y4" s="15"/>
      <c r="Z4" s="15"/>
      <c r="AA4" s="15"/>
      <c r="AB4" s="15"/>
    </row>
    <row r="5" spans="1:28" s="73" customFormat="1" ht="25.2" customHeight="1" x14ac:dyDescent="0.3">
      <c r="A5" s="71"/>
      <c r="B5" s="72"/>
      <c r="C5" s="115" t="s">
        <v>59</v>
      </c>
      <c r="D5" s="115"/>
      <c r="E5" s="116"/>
      <c r="F5" s="119" t="s">
        <v>60</v>
      </c>
      <c r="G5" s="115"/>
      <c r="H5" s="115"/>
      <c r="I5" s="115"/>
      <c r="J5" s="112"/>
      <c r="K5" s="112"/>
      <c r="L5" s="113"/>
      <c r="M5" s="119" t="s">
        <v>61</v>
      </c>
      <c r="N5" s="115"/>
      <c r="O5" s="116"/>
      <c r="P5" s="119" t="s">
        <v>62</v>
      </c>
      <c r="Q5" s="119" t="s">
        <v>63</v>
      </c>
      <c r="R5" s="119" t="s">
        <v>64</v>
      </c>
      <c r="S5" s="115"/>
      <c r="T5" s="115"/>
      <c r="U5" s="115"/>
      <c r="V5" s="115"/>
      <c r="W5" s="116"/>
      <c r="X5" s="20"/>
      <c r="Y5" s="20"/>
      <c r="Z5" s="20"/>
      <c r="AA5" s="20"/>
      <c r="AB5" s="20"/>
    </row>
    <row r="6" spans="1:28" s="73" customFormat="1" x14ac:dyDescent="0.3">
      <c r="A6" s="74"/>
      <c r="B6" s="75"/>
      <c r="C6" s="117"/>
      <c r="D6" s="117"/>
      <c r="E6" s="118"/>
      <c r="F6" s="92" t="s">
        <v>52</v>
      </c>
      <c r="G6" s="111" t="s">
        <v>65</v>
      </c>
      <c r="H6" s="112"/>
      <c r="I6" s="113"/>
      <c r="J6" s="111" t="s">
        <v>66</v>
      </c>
      <c r="K6" s="112"/>
      <c r="L6" s="113"/>
      <c r="M6" s="120"/>
      <c r="N6" s="117"/>
      <c r="O6" s="118"/>
      <c r="P6" s="121"/>
      <c r="Q6" s="121"/>
      <c r="R6" s="120"/>
      <c r="S6" s="117"/>
      <c r="T6" s="117"/>
      <c r="U6" s="117"/>
      <c r="V6" s="117"/>
      <c r="W6" s="118"/>
      <c r="X6" s="20"/>
      <c r="Y6" s="20"/>
      <c r="Z6" s="20"/>
      <c r="AA6" s="20"/>
      <c r="AB6" s="20"/>
    </row>
    <row r="7" spans="1:28" s="85" customFormat="1" ht="31.2" x14ac:dyDescent="0.3">
      <c r="A7" s="76"/>
      <c r="B7" s="77"/>
      <c r="C7" s="78" t="s">
        <v>52</v>
      </c>
      <c r="D7" s="79" t="s">
        <v>67</v>
      </c>
      <c r="E7" s="80" t="s">
        <v>68</v>
      </c>
      <c r="F7" s="93"/>
      <c r="G7" s="59" t="s">
        <v>69</v>
      </c>
      <c r="H7" s="81" t="s">
        <v>70</v>
      </c>
      <c r="I7" s="82" t="s">
        <v>71</v>
      </c>
      <c r="J7" s="59" t="s">
        <v>69</v>
      </c>
      <c r="K7" s="81" t="s">
        <v>70</v>
      </c>
      <c r="L7" s="82" t="s">
        <v>71</v>
      </c>
      <c r="M7" s="59" t="s">
        <v>52</v>
      </c>
      <c r="N7" s="81" t="s">
        <v>67</v>
      </c>
      <c r="O7" s="82" t="s">
        <v>68</v>
      </c>
      <c r="P7" s="120"/>
      <c r="Q7" s="120"/>
      <c r="R7" s="83" t="s">
        <v>52</v>
      </c>
      <c r="S7" s="84" t="s">
        <v>72</v>
      </c>
      <c r="T7" s="83" t="s">
        <v>66</v>
      </c>
      <c r="U7" s="84" t="s">
        <v>73</v>
      </c>
      <c r="V7" s="84" t="s">
        <v>74</v>
      </c>
      <c r="W7" s="83" t="s">
        <v>51</v>
      </c>
      <c r="X7" s="20"/>
      <c r="Y7" s="20"/>
      <c r="Z7" s="20"/>
      <c r="AA7" s="20"/>
      <c r="AB7" s="20"/>
    </row>
    <row r="8" spans="1:28" s="30" customFormat="1" ht="18.75" customHeight="1" x14ac:dyDescent="0.3">
      <c r="C8" s="86"/>
      <c r="D8" s="87"/>
      <c r="E8" s="87"/>
      <c r="M8" s="86"/>
      <c r="R8" s="86"/>
      <c r="X8" s="15"/>
      <c r="Y8" s="15"/>
      <c r="Z8" s="15"/>
      <c r="AA8" s="15"/>
      <c r="AB8" s="15"/>
    </row>
    <row r="9" spans="1:28" s="30" customFormat="1" x14ac:dyDescent="0.3">
      <c r="A9" s="61" t="str">
        <f>'B2C-expanded'!B9</f>
        <v>31-Jan-2012</v>
      </c>
      <c r="B9" s="88"/>
      <c r="C9" s="40">
        <f>SUM(D9:E9)</f>
        <v>314922</v>
      </c>
      <c r="D9" s="40">
        <v>300393</v>
      </c>
      <c r="E9" s="40">
        <v>14529</v>
      </c>
      <c r="F9" s="40">
        <f>G9+J9</f>
        <v>72998</v>
      </c>
      <c r="G9" s="40">
        <f>SUM(H9:I9)</f>
        <v>60538</v>
      </c>
      <c r="H9" s="40">
        <v>39542</v>
      </c>
      <c r="I9" s="40">
        <v>20996</v>
      </c>
      <c r="J9" s="40">
        <f>SUM(K9:L9)</f>
        <v>12460</v>
      </c>
      <c r="K9" s="40">
        <v>4270</v>
      </c>
      <c r="L9" s="40">
        <v>8190</v>
      </c>
      <c r="M9" s="40">
        <f>SUM(N9:O9)</f>
        <v>905534</v>
      </c>
      <c r="N9" s="40">
        <v>804819</v>
      </c>
      <c r="O9" s="40">
        <v>100715</v>
      </c>
      <c r="P9" s="40">
        <v>4630</v>
      </c>
      <c r="Q9" s="40">
        <v>2248</v>
      </c>
      <c r="R9" s="40">
        <f>SUM(S9:W9)</f>
        <v>96749</v>
      </c>
      <c r="S9" s="40">
        <v>14031</v>
      </c>
      <c r="T9" s="40">
        <v>1981</v>
      </c>
      <c r="U9" s="40">
        <v>79785</v>
      </c>
      <c r="V9" s="40" t="s">
        <v>223</v>
      </c>
      <c r="W9" s="40">
        <v>952</v>
      </c>
      <c r="X9" s="15"/>
      <c r="Y9" s="89"/>
      <c r="Z9" s="15"/>
      <c r="AA9" s="15"/>
      <c r="AB9" s="15"/>
    </row>
    <row r="10" spans="1:28" s="30" customFormat="1" x14ac:dyDescent="0.3">
      <c r="A10" s="61" t="str">
        <f>'B2C-expanded'!B10</f>
        <v>29-Feb-2012</v>
      </c>
      <c r="B10" s="88"/>
      <c r="C10" s="40">
        <f t="shared" ref="C10:C73" si="0">SUM(D10:E10)</f>
        <v>314106</v>
      </c>
      <c r="D10" s="40">
        <v>298394</v>
      </c>
      <c r="E10" s="40">
        <v>15712</v>
      </c>
      <c r="F10" s="40">
        <f t="shared" ref="F10:F73" si="1">G10+J10</f>
        <v>71103</v>
      </c>
      <c r="G10" s="40">
        <f t="shared" ref="G10:G73" si="2">SUM(H10:I10)</f>
        <v>57330</v>
      </c>
      <c r="H10" s="40">
        <v>37432</v>
      </c>
      <c r="I10" s="40">
        <v>19898</v>
      </c>
      <c r="J10" s="40">
        <f t="shared" ref="J10:J73" si="3">SUM(K10:L10)</f>
        <v>13773</v>
      </c>
      <c r="K10" s="40">
        <v>3871</v>
      </c>
      <c r="L10" s="40">
        <v>9902</v>
      </c>
      <c r="M10" s="40">
        <f t="shared" ref="M10:M73" si="4">SUM(N10:O10)</f>
        <v>908259</v>
      </c>
      <c r="N10" s="40">
        <v>806833</v>
      </c>
      <c r="O10" s="40">
        <v>101426</v>
      </c>
      <c r="P10" s="40">
        <v>4981</v>
      </c>
      <c r="Q10" s="40">
        <v>1718</v>
      </c>
      <c r="R10" s="40">
        <f t="shared" ref="R10:R73" si="5">SUM(S10:W10)</f>
        <v>96652</v>
      </c>
      <c r="S10" s="40">
        <v>14036</v>
      </c>
      <c r="T10" s="40">
        <v>1991</v>
      </c>
      <c r="U10" s="40">
        <v>79686</v>
      </c>
      <c r="V10" s="40" t="s">
        <v>223</v>
      </c>
      <c r="W10" s="40">
        <v>939</v>
      </c>
      <c r="X10" s="15"/>
      <c r="Y10" s="89"/>
      <c r="Z10" s="15"/>
      <c r="AA10" s="15"/>
      <c r="AB10" s="15"/>
    </row>
    <row r="11" spans="1:28" s="30" customFormat="1" x14ac:dyDescent="0.3">
      <c r="A11" s="61" t="str">
        <f>'B2C-expanded'!B11</f>
        <v>31-Mar-2012</v>
      </c>
      <c r="B11" s="88"/>
      <c r="C11" s="40">
        <f t="shared" si="0"/>
        <v>308413</v>
      </c>
      <c r="D11" s="40">
        <v>293355</v>
      </c>
      <c r="E11" s="40">
        <v>15058</v>
      </c>
      <c r="F11" s="40">
        <f t="shared" si="1"/>
        <v>75829</v>
      </c>
      <c r="G11" s="40">
        <f t="shared" si="2"/>
        <v>62137</v>
      </c>
      <c r="H11" s="40">
        <v>39637</v>
      </c>
      <c r="I11" s="40">
        <v>22500</v>
      </c>
      <c r="J11" s="40">
        <f t="shared" si="3"/>
        <v>13692</v>
      </c>
      <c r="K11" s="40">
        <v>4010</v>
      </c>
      <c r="L11" s="40">
        <v>9682</v>
      </c>
      <c r="M11" s="40">
        <f t="shared" si="4"/>
        <v>915661</v>
      </c>
      <c r="N11" s="40">
        <v>812980</v>
      </c>
      <c r="O11" s="40">
        <v>102681</v>
      </c>
      <c r="P11" s="40">
        <v>5002</v>
      </c>
      <c r="Q11" s="40">
        <v>1733</v>
      </c>
      <c r="R11" s="40">
        <f t="shared" si="5"/>
        <v>96501</v>
      </c>
      <c r="S11" s="40">
        <v>14040</v>
      </c>
      <c r="T11" s="40">
        <v>2000</v>
      </c>
      <c r="U11" s="40">
        <v>79527</v>
      </c>
      <c r="V11" s="40" t="s">
        <v>223</v>
      </c>
      <c r="W11" s="40">
        <v>934</v>
      </c>
      <c r="X11" s="15"/>
      <c r="Y11" s="89"/>
      <c r="Z11" s="15"/>
      <c r="AA11" s="15"/>
      <c r="AB11" s="15"/>
    </row>
    <row r="12" spans="1:28" s="30" customFormat="1" x14ac:dyDescent="0.3">
      <c r="A12" s="61" t="str">
        <f>'B2C-expanded'!B12</f>
        <v>30-Apr-2012</v>
      </c>
      <c r="B12" s="88"/>
      <c r="C12" s="40">
        <f t="shared" si="0"/>
        <v>307674</v>
      </c>
      <c r="D12" s="40">
        <v>293013</v>
      </c>
      <c r="E12" s="40">
        <v>14661</v>
      </c>
      <c r="F12" s="40">
        <f t="shared" si="1"/>
        <v>72400</v>
      </c>
      <c r="G12" s="40">
        <f t="shared" si="2"/>
        <v>60083</v>
      </c>
      <c r="H12" s="40">
        <v>35687</v>
      </c>
      <c r="I12" s="40">
        <v>24396</v>
      </c>
      <c r="J12" s="40">
        <f t="shared" si="3"/>
        <v>12317</v>
      </c>
      <c r="K12" s="40">
        <v>3242</v>
      </c>
      <c r="L12" s="40">
        <v>9075</v>
      </c>
      <c r="M12" s="40">
        <f t="shared" si="4"/>
        <v>921347</v>
      </c>
      <c r="N12" s="40">
        <v>817015</v>
      </c>
      <c r="O12" s="40">
        <v>104332</v>
      </c>
      <c r="P12" s="40">
        <v>5081</v>
      </c>
      <c r="Q12" s="40">
        <v>1806</v>
      </c>
      <c r="R12" s="40">
        <f t="shared" si="5"/>
        <v>96541</v>
      </c>
      <c r="S12" s="40">
        <v>14036</v>
      </c>
      <c r="T12" s="40">
        <v>2009</v>
      </c>
      <c r="U12" s="40">
        <v>79571</v>
      </c>
      <c r="V12" s="40" t="s">
        <v>223</v>
      </c>
      <c r="W12" s="40">
        <v>925</v>
      </c>
      <c r="X12" s="15"/>
      <c r="Y12" s="89"/>
      <c r="Z12" s="15"/>
      <c r="AA12" s="15"/>
      <c r="AB12" s="15"/>
    </row>
    <row r="13" spans="1:28" s="30" customFormat="1" x14ac:dyDescent="0.3">
      <c r="A13" s="61" t="str">
        <f>'B2C-expanded'!B13</f>
        <v>31-May-2012</v>
      </c>
      <c r="B13" s="88"/>
      <c r="C13" s="40">
        <f t="shared" si="0"/>
        <v>308332</v>
      </c>
      <c r="D13" s="40">
        <v>292741</v>
      </c>
      <c r="E13" s="40">
        <v>15591</v>
      </c>
      <c r="F13" s="40">
        <f t="shared" si="1"/>
        <v>79752</v>
      </c>
      <c r="G13" s="40">
        <f t="shared" si="2"/>
        <v>65284</v>
      </c>
      <c r="H13" s="40">
        <v>38815</v>
      </c>
      <c r="I13" s="40">
        <v>26469</v>
      </c>
      <c r="J13" s="40">
        <f t="shared" si="3"/>
        <v>14468</v>
      </c>
      <c r="K13" s="40">
        <v>4422</v>
      </c>
      <c r="L13" s="40">
        <v>10046</v>
      </c>
      <c r="M13" s="40">
        <f t="shared" si="4"/>
        <v>927740</v>
      </c>
      <c r="N13" s="40">
        <v>821608</v>
      </c>
      <c r="O13" s="40">
        <v>106132</v>
      </c>
      <c r="P13" s="40">
        <v>5489</v>
      </c>
      <c r="Q13" s="40">
        <v>2009</v>
      </c>
      <c r="R13" s="40">
        <f t="shared" si="5"/>
        <v>96674</v>
      </c>
      <c r="S13" s="40">
        <v>14463</v>
      </c>
      <c r="T13" s="40">
        <v>2017</v>
      </c>
      <c r="U13" s="40">
        <v>79230</v>
      </c>
      <c r="V13" s="40" t="s">
        <v>223</v>
      </c>
      <c r="W13" s="40">
        <v>964</v>
      </c>
      <c r="X13" s="15"/>
      <c r="Y13" s="89"/>
      <c r="Z13" s="15"/>
      <c r="AA13" s="15"/>
      <c r="AB13" s="15"/>
    </row>
    <row r="14" spans="1:28" s="30" customFormat="1" x14ac:dyDescent="0.3">
      <c r="A14" s="61" t="str">
        <f>'B2C-expanded'!B14</f>
        <v>30-Jun-2012</v>
      </c>
      <c r="B14" s="88"/>
      <c r="C14" s="40">
        <f t="shared" si="0"/>
        <v>275467</v>
      </c>
      <c r="D14" s="40">
        <v>261532</v>
      </c>
      <c r="E14" s="40">
        <v>13935</v>
      </c>
      <c r="F14" s="40">
        <f t="shared" si="1"/>
        <v>80560</v>
      </c>
      <c r="G14" s="40">
        <f t="shared" si="2"/>
        <v>65813</v>
      </c>
      <c r="H14" s="40">
        <v>38916</v>
      </c>
      <c r="I14" s="40">
        <v>26897</v>
      </c>
      <c r="J14" s="40">
        <f t="shared" si="3"/>
        <v>14747</v>
      </c>
      <c r="K14" s="40">
        <v>4566</v>
      </c>
      <c r="L14" s="40">
        <v>10181</v>
      </c>
      <c r="M14" s="40">
        <f t="shared" si="4"/>
        <v>939873</v>
      </c>
      <c r="N14" s="40">
        <v>832622</v>
      </c>
      <c r="O14" s="40">
        <v>107251</v>
      </c>
      <c r="P14" s="40">
        <v>4208</v>
      </c>
      <c r="Q14" s="40">
        <v>1872</v>
      </c>
      <c r="R14" s="40">
        <f t="shared" si="5"/>
        <v>98224</v>
      </c>
      <c r="S14" s="40">
        <v>14177</v>
      </c>
      <c r="T14" s="40">
        <v>2018</v>
      </c>
      <c r="U14" s="40">
        <v>81075</v>
      </c>
      <c r="V14" s="40" t="s">
        <v>223</v>
      </c>
      <c r="W14" s="40">
        <v>954</v>
      </c>
      <c r="X14" s="15"/>
      <c r="Y14" s="89"/>
      <c r="Z14" s="15"/>
      <c r="AA14" s="15"/>
      <c r="AB14" s="15"/>
    </row>
    <row r="15" spans="1:28" s="30" customFormat="1" x14ac:dyDescent="0.3">
      <c r="A15" s="61" t="str">
        <f>'B2C-expanded'!B15</f>
        <v>31-Jul-2012</v>
      </c>
      <c r="B15" s="88"/>
      <c r="C15" s="40">
        <f t="shared" si="0"/>
        <v>313167</v>
      </c>
      <c r="D15" s="40">
        <v>297771</v>
      </c>
      <c r="E15" s="40">
        <v>15396</v>
      </c>
      <c r="F15" s="40">
        <f t="shared" si="1"/>
        <v>89156</v>
      </c>
      <c r="G15" s="40">
        <f t="shared" si="2"/>
        <v>73570</v>
      </c>
      <c r="H15" s="40">
        <v>41845</v>
      </c>
      <c r="I15" s="40">
        <v>31725</v>
      </c>
      <c r="J15" s="40">
        <f t="shared" si="3"/>
        <v>15586</v>
      </c>
      <c r="K15" s="40">
        <v>5455</v>
      </c>
      <c r="L15" s="40">
        <v>10131</v>
      </c>
      <c r="M15" s="40">
        <f t="shared" si="4"/>
        <v>956124</v>
      </c>
      <c r="N15" s="40">
        <v>846557</v>
      </c>
      <c r="O15" s="40">
        <v>109567</v>
      </c>
      <c r="P15" s="40">
        <v>7052</v>
      </c>
      <c r="Q15" s="40">
        <v>2616</v>
      </c>
      <c r="R15" s="40">
        <f t="shared" si="5"/>
        <v>99773</v>
      </c>
      <c r="S15" s="40">
        <v>14406</v>
      </c>
      <c r="T15" s="40">
        <v>2028</v>
      </c>
      <c r="U15" s="40">
        <v>82382</v>
      </c>
      <c r="V15" s="40" t="s">
        <v>223</v>
      </c>
      <c r="W15" s="40">
        <v>957</v>
      </c>
      <c r="X15" s="15"/>
      <c r="Y15" s="89"/>
      <c r="Z15" s="15"/>
      <c r="AA15" s="15"/>
      <c r="AB15" s="15"/>
    </row>
    <row r="16" spans="1:28" s="30" customFormat="1" x14ac:dyDescent="0.3">
      <c r="A16" s="61" t="str">
        <f>'B2C-expanded'!B16</f>
        <v>31-Aug-2012</v>
      </c>
      <c r="B16" s="88"/>
      <c r="C16" s="40">
        <f t="shared" si="0"/>
        <v>314307</v>
      </c>
      <c r="D16" s="40">
        <v>299912</v>
      </c>
      <c r="E16" s="40">
        <v>14395</v>
      </c>
      <c r="F16" s="40">
        <f t="shared" si="1"/>
        <v>87157</v>
      </c>
      <c r="G16" s="40">
        <f t="shared" si="2"/>
        <v>73071</v>
      </c>
      <c r="H16" s="40">
        <v>40076</v>
      </c>
      <c r="I16" s="40">
        <v>32995</v>
      </c>
      <c r="J16" s="40">
        <f t="shared" si="3"/>
        <v>14086</v>
      </c>
      <c r="K16" s="40">
        <v>5188</v>
      </c>
      <c r="L16" s="40">
        <v>8898</v>
      </c>
      <c r="M16" s="40">
        <f t="shared" si="4"/>
        <v>967844</v>
      </c>
      <c r="N16" s="40">
        <v>854795</v>
      </c>
      <c r="O16" s="40">
        <v>113049</v>
      </c>
      <c r="P16" s="40">
        <v>4689</v>
      </c>
      <c r="Q16" s="40">
        <v>1638</v>
      </c>
      <c r="R16" s="40">
        <f t="shared" si="5"/>
        <v>100087</v>
      </c>
      <c r="S16" s="40">
        <v>14501</v>
      </c>
      <c r="T16" s="40">
        <v>2024</v>
      </c>
      <c r="U16" s="40">
        <v>82625</v>
      </c>
      <c r="V16" s="40" t="s">
        <v>223</v>
      </c>
      <c r="W16" s="40">
        <v>937</v>
      </c>
      <c r="X16" s="15"/>
      <c r="Y16" s="89"/>
      <c r="Z16" s="15"/>
      <c r="AA16" s="15"/>
      <c r="AB16" s="15"/>
    </row>
    <row r="17" spans="1:28" s="30" customFormat="1" x14ac:dyDescent="0.3">
      <c r="A17" s="61" t="str">
        <f>'B2C-expanded'!B17</f>
        <v>30-Sep-2012</v>
      </c>
      <c r="B17" s="88"/>
      <c r="C17" s="40">
        <f t="shared" si="0"/>
        <v>321402</v>
      </c>
      <c r="D17" s="40">
        <v>305676</v>
      </c>
      <c r="E17" s="40">
        <v>15726</v>
      </c>
      <c r="F17" s="40">
        <f t="shared" si="1"/>
        <v>84766</v>
      </c>
      <c r="G17" s="40">
        <f t="shared" si="2"/>
        <v>70906</v>
      </c>
      <c r="H17" s="40">
        <v>45778</v>
      </c>
      <c r="I17" s="40">
        <v>25128</v>
      </c>
      <c r="J17" s="40">
        <f t="shared" si="3"/>
        <v>13860</v>
      </c>
      <c r="K17" s="40">
        <v>7450</v>
      </c>
      <c r="L17" s="40">
        <v>6410</v>
      </c>
      <c r="M17" s="40">
        <f t="shared" si="4"/>
        <v>785676</v>
      </c>
      <c r="N17" s="40">
        <v>706375</v>
      </c>
      <c r="O17" s="40">
        <v>79301</v>
      </c>
      <c r="P17" s="40">
        <v>4891</v>
      </c>
      <c r="Q17" s="40">
        <v>2096</v>
      </c>
      <c r="R17" s="40">
        <f t="shared" si="5"/>
        <v>99511</v>
      </c>
      <c r="S17" s="40">
        <v>14648</v>
      </c>
      <c r="T17" s="40">
        <v>2020</v>
      </c>
      <c r="U17" s="40">
        <v>81930</v>
      </c>
      <c r="V17" s="40" t="s">
        <v>223</v>
      </c>
      <c r="W17" s="40">
        <v>913</v>
      </c>
      <c r="X17" s="15"/>
      <c r="Y17" s="89"/>
      <c r="Z17" s="15"/>
      <c r="AA17" s="15"/>
      <c r="AB17" s="15"/>
    </row>
    <row r="18" spans="1:28" s="30" customFormat="1" x14ac:dyDescent="0.3">
      <c r="A18" s="61" t="str">
        <f>'B2C-expanded'!B18</f>
        <v>31-Oct-2012</v>
      </c>
      <c r="B18" s="88"/>
      <c r="C18" s="40">
        <f t="shared" si="0"/>
        <v>318811</v>
      </c>
      <c r="D18" s="40">
        <v>302289</v>
      </c>
      <c r="E18" s="40">
        <v>16522</v>
      </c>
      <c r="F18" s="40">
        <f t="shared" si="1"/>
        <v>88143</v>
      </c>
      <c r="G18" s="40">
        <f t="shared" si="2"/>
        <v>70951</v>
      </c>
      <c r="H18" s="40">
        <v>39896</v>
      </c>
      <c r="I18" s="40">
        <v>31055</v>
      </c>
      <c r="J18" s="40">
        <f t="shared" si="3"/>
        <v>17192</v>
      </c>
      <c r="K18" s="40">
        <v>5361</v>
      </c>
      <c r="L18" s="40">
        <v>11831</v>
      </c>
      <c r="M18" s="40">
        <f t="shared" si="4"/>
        <v>978156</v>
      </c>
      <c r="N18" s="40">
        <v>862845</v>
      </c>
      <c r="O18" s="40">
        <v>115311</v>
      </c>
      <c r="P18" s="40">
        <v>6357</v>
      </c>
      <c r="Q18" s="40">
        <v>2602</v>
      </c>
      <c r="R18" s="40">
        <f t="shared" si="5"/>
        <v>98221</v>
      </c>
      <c r="S18" s="40">
        <v>15286</v>
      </c>
      <c r="T18" s="40">
        <v>2851</v>
      </c>
      <c r="U18" s="40">
        <v>57086</v>
      </c>
      <c r="V18" s="40" t="s">
        <v>223</v>
      </c>
      <c r="W18" s="40">
        <v>22998</v>
      </c>
      <c r="X18" s="15"/>
      <c r="Y18" s="89"/>
      <c r="Z18" s="15"/>
      <c r="AA18" s="15"/>
      <c r="AB18" s="15"/>
    </row>
    <row r="19" spans="1:28" s="30" customFormat="1" x14ac:dyDescent="0.3">
      <c r="A19" s="61" t="str">
        <f>'B2C-expanded'!B19</f>
        <v>30-Nov-2012</v>
      </c>
      <c r="B19" s="88"/>
      <c r="C19" s="40">
        <f t="shared" si="0"/>
        <v>322479</v>
      </c>
      <c r="D19" s="40">
        <v>303305</v>
      </c>
      <c r="E19" s="40">
        <v>19174</v>
      </c>
      <c r="F19" s="40">
        <f t="shared" si="1"/>
        <v>87266</v>
      </c>
      <c r="G19" s="40">
        <f t="shared" si="2"/>
        <v>70472</v>
      </c>
      <c r="H19" s="40">
        <v>41598</v>
      </c>
      <c r="I19" s="40">
        <v>28874</v>
      </c>
      <c r="J19" s="40">
        <f t="shared" si="3"/>
        <v>16794</v>
      </c>
      <c r="K19" s="40">
        <v>6117</v>
      </c>
      <c r="L19" s="40">
        <v>10677</v>
      </c>
      <c r="M19" s="40">
        <f t="shared" si="4"/>
        <v>983902</v>
      </c>
      <c r="N19" s="40">
        <v>866272</v>
      </c>
      <c r="O19" s="40">
        <v>117630</v>
      </c>
      <c r="P19" s="40">
        <v>4287</v>
      </c>
      <c r="Q19" s="40">
        <v>2283</v>
      </c>
      <c r="R19" s="40">
        <f t="shared" si="5"/>
        <v>98306</v>
      </c>
      <c r="S19" s="40">
        <v>15857</v>
      </c>
      <c r="T19" s="40">
        <v>2861</v>
      </c>
      <c r="U19" s="40">
        <v>56682</v>
      </c>
      <c r="V19" s="40" t="s">
        <v>223</v>
      </c>
      <c r="W19" s="40">
        <v>22906</v>
      </c>
      <c r="X19" s="15"/>
      <c r="Y19" s="89"/>
      <c r="Z19" s="15"/>
      <c r="AA19" s="15"/>
      <c r="AB19" s="15"/>
    </row>
    <row r="20" spans="1:28" s="30" customFormat="1" x14ac:dyDescent="0.3">
      <c r="A20" s="61" t="str">
        <f>'B2C-expanded'!B20</f>
        <v>31-Dec-2012</v>
      </c>
      <c r="B20" s="88"/>
      <c r="C20" s="40">
        <f t="shared" si="0"/>
        <v>326453</v>
      </c>
      <c r="D20" s="40">
        <v>308168</v>
      </c>
      <c r="E20" s="40">
        <v>18285</v>
      </c>
      <c r="F20" s="40">
        <f t="shared" si="1"/>
        <v>91033</v>
      </c>
      <c r="G20" s="40">
        <f t="shared" si="2"/>
        <v>75857</v>
      </c>
      <c r="H20" s="40">
        <v>50640</v>
      </c>
      <c r="I20" s="40">
        <v>25217</v>
      </c>
      <c r="J20" s="40">
        <f t="shared" si="3"/>
        <v>15176</v>
      </c>
      <c r="K20" s="40">
        <v>5794</v>
      </c>
      <c r="L20" s="40">
        <v>9382</v>
      </c>
      <c r="M20" s="40">
        <f t="shared" si="4"/>
        <v>996464</v>
      </c>
      <c r="N20" s="40">
        <v>878023</v>
      </c>
      <c r="O20" s="40">
        <v>118441</v>
      </c>
      <c r="P20" s="40">
        <v>4391</v>
      </c>
      <c r="Q20" s="40">
        <v>393</v>
      </c>
      <c r="R20" s="40">
        <f t="shared" si="5"/>
        <v>98677</v>
      </c>
      <c r="S20" s="40">
        <v>16240</v>
      </c>
      <c r="T20" s="40">
        <v>2871</v>
      </c>
      <c r="U20" s="40">
        <v>56692</v>
      </c>
      <c r="V20" s="40" t="s">
        <v>223</v>
      </c>
      <c r="W20" s="40">
        <v>22874</v>
      </c>
      <c r="X20" s="15"/>
      <c r="Y20" s="89"/>
      <c r="Z20" s="15"/>
      <c r="AA20" s="15"/>
      <c r="AB20" s="15"/>
    </row>
    <row r="21" spans="1:28" s="30" customFormat="1" x14ac:dyDescent="0.3">
      <c r="A21" s="61" t="str">
        <f>'B2C-expanded'!B21</f>
        <v>31-Jan-2013</v>
      </c>
      <c r="B21" s="88"/>
      <c r="C21" s="40">
        <f t="shared" si="0"/>
        <v>324972</v>
      </c>
      <c r="D21" s="40">
        <v>307078</v>
      </c>
      <c r="E21" s="40">
        <v>17894</v>
      </c>
      <c r="F21" s="40">
        <f t="shared" si="1"/>
        <v>79842</v>
      </c>
      <c r="G21" s="40">
        <f t="shared" si="2"/>
        <v>64098</v>
      </c>
      <c r="H21" s="40">
        <v>44141</v>
      </c>
      <c r="I21" s="40">
        <v>19957</v>
      </c>
      <c r="J21" s="40">
        <f t="shared" si="3"/>
        <v>15744</v>
      </c>
      <c r="K21" s="40">
        <v>6867</v>
      </c>
      <c r="L21" s="40">
        <v>8877</v>
      </c>
      <c r="M21" s="40">
        <f t="shared" si="4"/>
        <v>979128</v>
      </c>
      <c r="N21" s="40">
        <v>872468</v>
      </c>
      <c r="O21" s="40">
        <v>106660</v>
      </c>
      <c r="P21" s="40">
        <v>4362</v>
      </c>
      <c r="Q21" s="40">
        <v>527</v>
      </c>
      <c r="R21" s="40">
        <f t="shared" si="5"/>
        <v>95125</v>
      </c>
      <c r="S21" s="40">
        <v>14674</v>
      </c>
      <c r="T21" s="40">
        <v>2881</v>
      </c>
      <c r="U21" s="40">
        <v>53230</v>
      </c>
      <c r="V21" s="40" t="s">
        <v>223</v>
      </c>
      <c r="W21" s="40">
        <v>24340</v>
      </c>
      <c r="X21" s="15"/>
      <c r="Y21" s="89"/>
      <c r="Z21" s="15"/>
      <c r="AA21" s="15"/>
      <c r="AB21" s="15"/>
    </row>
    <row r="22" spans="1:28" s="30" customFormat="1" x14ac:dyDescent="0.3">
      <c r="A22" s="61" t="str">
        <f>'B2C-expanded'!B22</f>
        <v>28-Feb-2013</v>
      </c>
      <c r="B22" s="88"/>
      <c r="C22" s="40">
        <f t="shared" si="0"/>
        <v>319994</v>
      </c>
      <c r="D22" s="40">
        <v>305423</v>
      </c>
      <c r="E22" s="40">
        <v>14571</v>
      </c>
      <c r="F22" s="40">
        <f t="shared" si="1"/>
        <v>64828</v>
      </c>
      <c r="G22" s="40">
        <f t="shared" si="2"/>
        <v>52208</v>
      </c>
      <c r="H22" s="40">
        <v>36464</v>
      </c>
      <c r="I22" s="40">
        <v>15744</v>
      </c>
      <c r="J22" s="40">
        <f t="shared" si="3"/>
        <v>12620</v>
      </c>
      <c r="K22" s="40">
        <v>3662</v>
      </c>
      <c r="L22" s="40">
        <v>8958</v>
      </c>
      <c r="M22" s="40">
        <f t="shared" si="4"/>
        <v>994647</v>
      </c>
      <c r="N22" s="40">
        <v>894832</v>
      </c>
      <c r="O22" s="40">
        <v>99815</v>
      </c>
      <c r="P22" s="40">
        <v>4210</v>
      </c>
      <c r="Q22" s="40">
        <v>638</v>
      </c>
      <c r="R22" s="40">
        <f t="shared" si="5"/>
        <v>94532</v>
      </c>
      <c r="S22" s="40">
        <v>14970</v>
      </c>
      <c r="T22" s="40">
        <v>3172</v>
      </c>
      <c r="U22" s="40">
        <v>53213</v>
      </c>
      <c r="V22" s="40" t="s">
        <v>223</v>
      </c>
      <c r="W22" s="40">
        <v>23177</v>
      </c>
      <c r="X22" s="15"/>
      <c r="Y22" s="89"/>
      <c r="Z22" s="15"/>
      <c r="AA22" s="15"/>
      <c r="AB22" s="15"/>
    </row>
    <row r="23" spans="1:28" s="30" customFormat="1" x14ac:dyDescent="0.3">
      <c r="A23" s="61" t="str">
        <f>'B2C-expanded'!B23</f>
        <v>31-Mar-2013</v>
      </c>
      <c r="B23" s="88"/>
      <c r="C23" s="40">
        <f t="shared" si="0"/>
        <v>316352</v>
      </c>
      <c r="D23" s="40">
        <v>301752</v>
      </c>
      <c r="E23" s="40">
        <v>14600</v>
      </c>
      <c r="F23" s="40">
        <f t="shared" si="1"/>
        <v>73851</v>
      </c>
      <c r="G23" s="40">
        <f t="shared" si="2"/>
        <v>59726</v>
      </c>
      <c r="H23" s="40">
        <v>40447</v>
      </c>
      <c r="I23" s="40">
        <v>19279</v>
      </c>
      <c r="J23" s="40">
        <f t="shared" si="3"/>
        <v>14125</v>
      </c>
      <c r="K23" s="40">
        <v>4379</v>
      </c>
      <c r="L23" s="40">
        <v>9746</v>
      </c>
      <c r="M23" s="40">
        <f t="shared" si="4"/>
        <v>995544</v>
      </c>
      <c r="N23" s="40">
        <v>894412</v>
      </c>
      <c r="O23" s="40">
        <v>101132</v>
      </c>
      <c r="P23" s="40">
        <v>4176</v>
      </c>
      <c r="Q23" s="40">
        <v>2213</v>
      </c>
      <c r="R23" s="40">
        <f t="shared" si="5"/>
        <v>95814</v>
      </c>
      <c r="S23" s="40">
        <v>15011</v>
      </c>
      <c r="T23" s="40">
        <v>3172</v>
      </c>
      <c r="U23" s="40">
        <v>52937</v>
      </c>
      <c r="V23" s="40" t="s">
        <v>223</v>
      </c>
      <c r="W23" s="40">
        <v>24694</v>
      </c>
      <c r="X23" s="15"/>
      <c r="Y23" s="89"/>
      <c r="Z23" s="15"/>
      <c r="AA23" s="15"/>
      <c r="AB23" s="15"/>
    </row>
    <row r="24" spans="1:28" s="30" customFormat="1" x14ac:dyDescent="0.3">
      <c r="A24" s="61" t="str">
        <f>'B2C-expanded'!B24</f>
        <v>30-Apr-2013</v>
      </c>
      <c r="B24" s="88"/>
      <c r="C24" s="40">
        <f t="shared" si="0"/>
        <v>315239</v>
      </c>
      <c r="D24" s="40">
        <v>300175</v>
      </c>
      <c r="E24" s="40">
        <v>15064</v>
      </c>
      <c r="F24" s="40">
        <f t="shared" si="1"/>
        <v>72634</v>
      </c>
      <c r="G24" s="40">
        <f t="shared" si="2"/>
        <v>59357</v>
      </c>
      <c r="H24" s="40">
        <v>37382</v>
      </c>
      <c r="I24" s="40">
        <v>21975</v>
      </c>
      <c r="J24" s="40">
        <f t="shared" si="3"/>
        <v>13277</v>
      </c>
      <c r="K24" s="40">
        <v>3812</v>
      </c>
      <c r="L24" s="40">
        <v>9465</v>
      </c>
      <c r="M24" s="40">
        <f t="shared" si="4"/>
        <v>1000966</v>
      </c>
      <c r="N24" s="40">
        <v>898906</v>
      </c>
      <c r="O24" s="40">
        <v>102060</v>
      </c>
      <c r="P24" s="40">
        <v>4168</v>
      </c>
      <c r="Q24" s="40">
        <v>1195</v>
      </c>
      <c r="R24" s="40">
        <f t="shared" si="5"/>
        <v>95208</v>
      </c>
      <c r="S24" s="40">
        <v>15004</v>
      </c>
      <c r="T24" s="40">
        <v>2917</v>
      </c>
      <c r="U24" s="40">
        <v>52594</v>
      </c>
      <c r="V24" s="40" t="s">
        <v>223</v>
      </c>
      <c r="W24" s="40">
        <v>24693</v>
      </c>
      <c r="X24" s="15"/>
      <c r="Y24" s="89"/>
      <c r="Z24" s="15"/>
      <c r="AA24" s="15"/>
      <c r="AB24" s="15"/>
    </row>
    <row r="25" spans="1:28" s="30" customFormat="1" x14ac:dyDescent="0.3">
      <c r="A25" s="61" t="str">
        <f>'B2C-expanded'!B25</f>
        <v>31-May-2013</v>
      </c>
      <c r="B25" s="88"/>
      <c r="C25" s="40">
        <f t="shared" si="0"/>
        <v>315950</v>
      </c>
      <c r="D25" s="40">
        <v>301020</v>
      </c>
      <c r="E25" s="40">
        <v>14930</v>
      </c>
      <c r="F25" s="40">
        <f t="shared" si="1"/>
        <v>77358</v>
      </c>
      <c r="G25" s="40">
        <f t="shared" si="2"/>
        <v>63765</v>
      </c>
      <c r="H25" s="40">
        <v>41144</v>
      </c>
      <c r="I25" s="40">
        <v>22621</v>
      </c>
      <c r="J25" s="40">
        <f t="shared" si="3"/>
        <v>13593</v>
      </c>
      <c r="K25" s="40">
        <v>4571</v>
      </c>
      <c r="L25" s="40">
        <v>9022</v>
      </c>
      <c r="M25" s="40">
        <f t="shared" si="4"/>
        <v>1015408</v>
      </c>
      <c r="N25" s="40">
        <v>908892</v>
      </c>
      <c r="O25" s="40">
        <v>106516</v>
      </c>
      <c r="P25" s="40">
        <v>4234</v>
      </c>
      <c r="Q25" s="40">
        <v>1592</v>
      </c>
      <c r="R25" s="40">
        <f t="shared" si="5"/>
        <v>95824</v>
      </c>
      <c r="S25" s="40">
        <v>15278</v>
      </c>
      <c r="T25" s="40">
        <v>3011</v>
      </c>
      <c r="U25" s="40">
        <v>52740</v>
      </c>
      <c r="V25" s="40" t="s">
        <v>223</v>
      </c>
      <c r="W25" s="40">
        <v>24795</v>
      </c>
      <c r="X25" s="15"/>
      <c r="Y25" s="89"/>
      <c r="Z25" s="15"/>
      <c r="AA25" s="15"/>
      <c r="AB25" s="15"/>
    </row>
    <row r="26" spans="1:28" s="30" customFormat="1" x14ac:dyDescent="0.3">
      <c r="A26" s="61" t="str">
        <f>'B2C-expanded'!B26</f>
        <v>30-Jun-2013</v>
      </c>
      <c r="B26" s="88"/>
      <c r="C26" s="40">
        <f t="shared" si="0"/>
        <v>320230</v>
      </c>
      <c r="D26" s="40">
        <v>304402</v>
      </c>
      <c r="E26" s="40">
        <v>15828</v>
      </c>
      <c r="F26" s="40">
        <f t="shared" si="1"/>
        <v>82226</v>
      </c>
      <c r="G26" s="40">
        <f t="shared" si="2"/>
        <v>64700</v>
      </c>
      <c r="H26" s="40">
        <v>37485</v>
      </c>
      <c r="I26" s="40">
        <v>27215</v>
      </c>
      <c r="J26" s="40">
        <f t="shared" si="3"/>
        <v>17526</v>
      </c>
      <c r="K26" s="40">
        <v>3958</v>
      </c>
      <c r="L26" s="40">
        <v>13568</v>
      </c>
      <c r="M26" s="40">
        <f t="shared" si="4"/>
        <v>1028343</v>
      </c>
      <c r="N26" s="40">
        <v>914071</v>
      </c>
      <c r="O26" s="40">
        <v>114272</v>
      </c>
      <c r="P26" s="40">
        <v>4168</v>
      </c>
      <c r="Q26" s="40">
        <v>964</v>
      </c>
      <c r="R26" s="40">
        <f t="shared" si="5"/>
        <v>95854</v>
      </c>
      <c r="S26" s="40">
        <v>15219</v>
      </c>
      <c r="T26" s="40">
        <v>3011</v>
      </c>
      <c r="U26" s="40">
        <v>52843</v>
      </c>
      <c r="V26" s="40" t="s">
        <v>223</v>
      </c>
      <c r="W26" s="40">
        <v>24781</v>
      </c>
      <c r="X26" s="15"/>
      <c r="Y26" s="89"/>
      <c r="Z26" s="15"/>
      <c r="AA26" s="15"/>
      <c r="AB26" s="15"/>
    </row>
    <row r="27" spans="1:28" s="30" customFormat="1" x14ac:dyDescent="0.3">
      <c r="A27" s="61" t="str">
        <f>'B2C-expanded'!B27</f>
        <v>31-Jul-2013</v>
      </c>
      <c r="B27" s="88"/>
      <c r="C27" s="40">
        <f t="shared" si="0"/>
        <v>322105</v>
      </c>
      <c r="D27" s="40">
        <v>306251</v>
      </c>
      <c r="E27" s="40">
        <v>15854</v>
      </c>
      <c r="F27" s="40">
        <f t="shared" si="1"/>
        <v>95005</v>
      </c>
      <c r="G27" s="40">
        <f t="shared" si="2"/>
        <v>75034</v>
      </c>
      <c r="H27" s="40">
        <v>42718</v>
      </c>
      <c r="I27" s="40">
        <v>32316</v>
      </c>
      <c r="J27" s="40">
        <f t="shared" si="3"/>
        <v>19971</v>
      </c>
      <c r="K27" s="40">
        <v>4994</v>
      </c>
      <c r="L27" s="40">
        <v>14977</v>
      </c>
      <c r="M27" s="40">
        <f t="shared" si="4"/>
        <v>1038764</v>
      </c>
      <c r="N27" s="40">
        <v>921244</v>
      </c>
      <c r="O27" s="40">
        <v>117520</v>
      </c>
      <c r="P27" s="40">
        <v>4342</v>
      </c>
      <c r="Q27" s="40">
        <v>1080</v>
      </c>
      <c r="R27" s="40">
        <f t="shared" si="5"/>
        <v>96275</v>
      </c>
      <c r="S27" s="40">
        <v>15465</v>
      </c>
      <c r="T27" s="40">
        <v>3006</v>
      </c>
      <c r="U27" s="40">
        <v>52906</v>
      </c>
      <c r="V27" s="40" t="s">
        <v>223</v>
      </c>
      <c r="W27" s="40">
        <v>24898</v>
      </c>
      <c r="X27" s="15"/>
      <c r="Y27" s="89"/>
      <c r="Z27" s="15"/>
      <c r="AA27" s="15"/>
      <c r="AB27" s="15"/>
    </row>
    <row r="28" spans="1:28" s="30" customFormat="1" x14ac:dyDescent="0.3">
      <c r="A28" s="61" t="str">
        <f>'B2C-expanded'!B28</f>
        <v>31-Aug-2013</v>
      </c>
      <c r="B28" s="88"/>
      <c r="C28" s="40">
        <f t="shared" si="0"/>
        <v>322075</v>
      </c>
      <c r="D28" s="40">
        <v>307395</v>
      </c>
      <c r="E28" s="40">
        <v>14680</v>
      </c>
      <c r="F28" s="40">
        <f t="shared" si="1"/>
        <v>94673</v>
      </c>
      <c r="G28" s="40">
        <f t="shared" si="2"/>
        <v>74843</v>
      </c>
      <c r="H28" s="40">
        <v>46370</v>
      </c>
      <c r="I28" s="40">
        <v>28473</v>
      </c>
      <c r="J28" s="40">
        <f t="shared" si="3"/>
        <v>19830</v>
      </c>
      <c r="K28" s="40">
        <v>8158</v>
      </c>
      <c r="L28" s="40">
        <v>11672</v>
      </c>
      <c r="M28" s="40">
        <f t="shared" si="4"/>
        <v>1034599</v>
      </c>
      <c r="N28" s="40">
        <v>922437</v>
      </c>
      <c r="O28" s="40">
        <v>112162</v>
      </c>
      <c r="P28" s="40">
        <v>4343</v>
      </c>
      <c r="Q28" s="40">
        <v>2762</v>
      </c>
      <c r="R28" s="40">
        <f t="shared" si="5"/>
        <v>96205</v>
      </c>
      <c r="S28" s="40">
        <v>15488</v>
      </c>
      <c r="T28" s="40">
        <v>3031</v>
      </c>
      <c r="U28" s="40">
        <v>52846</v>
      </c>
      <c r="V28" s="40" t="s">
        <v>223</v>
      </c>
      <c r="W28" s="40">
        <v>24840</v>
      </c>
      <c r="X28" s="15"/>
      <c r="Y28" s="89"/>
      <c r="Z28" s="15"/>
      <c r="AA28" s="15"/>
      <c r="AB28" s="15"/>
    </row>
    <row r="29" spans="1:28" s="30" customFormat="1" x14ac:dyDescent="0.3">
      <c r="A29" s="61" t="str">
        <f>'B2C-expanded'!B29</f>
        <v>30-Sep-2013</v>
      </c>
      <c r="B29" s="88"/>
      <c r="C29" s="40">
        <f t="shared" si="0"/>
        <v>328296</v>
      </c>
      <c r="D29" s="40">
        <v>311838</v>
      </c>
      <c r="E29" s="40">
        <v>16458</v>
      </c>
      <c r="F29" s="40">
        <f t="shared" si="1"/>
        <v>100551</v>
      </c>
      <c r="G29" s="40">
        <f t="shared" si="2"/>
        <v>77308</v>
      </c>
      <c r="H29" s="40">
        <v>49385</v>
      </c>
      <c r="I29" s="40">
        <v>27923</v>
      </c>
      <c r="J29" s="40">
        <f t="shared" si="3"/>
        <v>23243</v>
      </c>
      <c r="K29" s="40">
        <v>9189</v>
      </c>
      <c r="L29" s="40">
        <v>14054</v>
      </c>
      <c r="M29" s="40">
        <f t="shared" si="4"/>
        <v>1041145</v>
      </c>
      <c r="N29" s="40">
        <v>927837</v>
      </c>
      <c r="O29" s="40">
        <v>113308</v>
      </c>
      <c r="P29" s="40">
        <v>4252</v>
      </c>
      <c r="Q29" s="40">
        <v>1049</v>
      </c>
      <c r="R29" s="40">
        <f t="shared" si="5"/>
        <v>96452</v>
      </c>
      <c r="S29" s="40">
        <v>15569</v>
      </c>
      <c r="T29" s="40">
        <v>3036</v>
      </c>
      <c r="U29" s="40">
        <v>52834</v>
      </c>
      <c r="V29" s="40" t="s">
        <v>223</v>
      </c>
      <c r="W29" s="40">
        <v>25013</v>
      </c>
      <c r="X29" s="15"/>
      <c r="Y29" s="89"/>
      <c r="Z29" s="15"/>
      <c r="AA29" s="15"/>
      <c r="AB29" s="15"/>
    </row>
    <row r="30" spans="1:28" s="30" customFormat="1" x14ac:dyDescent="0.3">
      <c r="A30" s="61" t="str">
        <f>'B2C-expanded'!B30</f>
        <v>31-Oct-2013</v>
      </c>
      <c r="B30" s="88"/>
      <c r="C30" s="40">
        <f t="shared" si="0"/>
        <v>327089</v>
      </c>
      <c r="D30" s="40">
        <v>310010</v>
      </c>
      <c r="E30" s="40">
        <v>17079</v>
      </c>
      <c r="F30" s="40">
        <f t="shared" si="1"/>
        <v>96628</v>
      </c>
      <c r="G30" s="40">
        <f t="shared" si="2"/>
        <v>71215</v>
      </c>
      <c r="H30" s="40">
        <v>45299</v>
      </c>
      <c r="I30" s="40">
        <v>25916</v>
      </c>
      <c r="J30" s="40">
        <f t="shared" si="3"/>
        <v>25413</v>
      </c>
      <c r="K30" s="40">
        <v>8964</v>
      </c>
      <c r="L30" s="40">
        <v>16449</v>
      </c>
      <c r="M30" s="40">
        <f t="shared" si="4"/>
        <v>1045736</v>
      </c>
      <c r="N30" s="40">
        <v>932012</v>
      </c>
      <c r="O30" s="40">
        <v>113724</v>
      </c>
      <c r="P30" s="40">
        <v>4467</v>
      </c>
      <c r="Q30" s="40">
        <v>1478</v>
      </c>
      <c r="R30" s="40">
        <f t="shared" si="5"/>
        <v>96235</v>
      </c>
      <c r="S30" s="40">
        <v>15754</v>
      </c>
      <c r="T30" s="40">
        <v>3052</v>
      </c>
      <c r="U30" s="40">
        <v>52685</v>
      </c>
      <c r="V30" s="40" t="s">
        <v>223</v>
      </c>
      <c r="W30" s="40">
        <v>24744</v>
      </c>
      <c r="X30" s="15"/>
      <c r="Y30" s="89"/>
      <c r="Z30" s="15"/>
      <c r="AA30" s="15"/>
      <c r="AB30" s="15"/>
    </row>
    <row r="31" spans="1:28" s="30" customFormat="1" x14ac:dyDescent="0.3">
      <c r="A31" s="61" t="str">
        <f>'B2C-expanded'!B31</f>
        <v>30-Nov-2013</v>
      </c>
      <c r="B31" s="88"/>
      <c r="C31" s="40">
        <f t="shared" si="0"/>
        <v>329271</v>
      </c>
      <c r="D31" s="40">
        <v>311684</v>
      </c>
      <c r="E31" s="40">
        <v>17587</v>
      </c>
      <c r="F31" s="40">
        <f t="shared" si="1"/>
        <v>92829</v>
      </c>
      <c r="G31" s="40">
        <f t="shared" si="2"/>
        <v>69813</v>
      </c>
      <c r="H31" s="40">
        <v>44191</v>
      </c>
      <c r="I31" s="40">
        <v>25622</v>
      </c>
      <c r="J31" s="40">
        <f t="shared" si="3"/>
        <v>23016</v>
      </c>
      <c r="K31" s="40">
        <v>8625</v>
      </c>
      <c r="L31" s="40">
        <v>14391</v>
      </c>
      <c r="M31" s="40">
        <f t="shared" si="4"/>
        <v>1053861</v>
      </c>
      <c r="N31" s="40">
        <v>939143</v>
      </c>
      <c r="O31" s="40">
        <v>114718</v>
      </c>
      <c r="P31" s="40">
        <v>4731</v>
      </c>
      <c r="Q31" s="40">
        <v>2175</v>
      </c>
      <c r="R31" s="40">
        <f t="shared" si="5"/>
        <v>98598</v>
      </c>
      <c r="S31" s="40">
        <v>15815</v>
      </c>
      <c r="T31" s="40">
        <v>3086</v>
      </c>
      <c r="U31" s="40">
        <v>54747</v>
      </c>
      <c r="V31" s="40" t="s">
        <v>223</v>
      </c>
      <c r="W31" s="40">
        <v>24950</v>
      </c>
      <c r="X31" s="15"/>
      <c r="Y31" s="89"/>
      <c r="Z31" s="15"/>
      <c r="AA31" s="15"/>
      <c r="AB31" s="15"/>
    </row>
    <row r="32" spans="1:28" s="30" customFormat="1" x14ac:dyDescent="0.3">
      <c r="A32" s="61" t="str">
        <f>'B2C-expanded'!B32</f>
        <v>31-Dec-2013</v>
      </c>
      <c r="B32" s="88"/>
      <c r="C32" s="40">
        <f t="shared" si="0"/>
        <v>337538</v>
      </c>
      <c r="D32" s="40">
        <v>320738</v>
      </c>
      <c r="E32" s="40">
        <v>16800</v>
      </c>
      <c r="F32" s="40">
        <f t="shared" si="1"/>
        <v>103338</v>
      </c>
      <c r="G32" s="40">
        <f t="shared" si="2"/>
        <v>80651</v>
      </c>
      <c r="H32" s="40">
        <v>67908</v>
      </c>
      <c r="I32" s="40">
        <v>12743</v>
      </c>
      <c r="J32" s="40">
        <f t="shared" si="3"/>
        <v>22687</v>
      </c>
      <c r="K32" s="40">
        <v>10840</v>
      </c>
      <c r="L32" s="40">
        <v>11847</v>
      </c>
      <c r="M32" s="40">
        <f t="shared" si="4"/>
        <v>1058041</v>
      </c>
      <c r="N32" s="40">
        <v>942070</v>
      </c>
      <c r="O32" s="40">
        <v>115971</v>
      </c>
      <c r="P32" s="40">
        <v>3995</v>
      </c>
      <c r="Q32" s="40">
        <v>1839</v>
      </c>
      <c r="R32" s="40">
        <f t="shared" si="5"/>
        <v>95246</v>
      </c>
      <c r="S32" s="40">
        <v>14819</v>
      </c>
      <c r="T32" s="40">
        <v>3107</v>
      </c>
      <c r="U32" s="40">
        <v>52927</v>
      </c>
      <c r="V32" s="40" t="s">
        <v>223</v>
      </c>
      <c r="W32" s="40">
        <v>24393</v>
      </c>
      <c r="X32" s="15"/>
      <c r="Y32" s="89"/>
      <c r="Z32" s="15"/>
      <c r="AA32" s="15"/>
      <c r="AB32" s="15"/>
    </row>
    <row r="33" spans="1:28" s="30" customFormat="1" x14ac:dyDescent="0.3">
      <c r="A33" s="61" t="str">
        <f>'B2C-expanded'!B33</f>
        <v>31-Jan-2014</v>
      </c>
      <c r="B33" s="88"/>
      <c r="C33" s="40">
        <f t="shared" si="0"/>
        <v>331433</v>
      </c>
      <c r="D33" s="40">
        <v>314274</v>
      </c>
      <c r="E33" s="40">
        <v>17159</v>
      </c>
      <c r="F33" s="40">
        <f t="shared" si="1"/>
        <v>90178</v>
      </c>
      <c r="G33" s="40">
        <f t="shared" si="2"/>
        <v>67958</v>
      </c>
      <c r="H33" s="40">
        <v>47489</v>
      </c>
      <c r="I33" s="40">
        <v>20469</v>
      </c>
      <c r="J33" s="40">
        <f t="shared" si="3"/>
        <v>22220</v>
      </c>
      <c r="K33" s="40">
        <v>9498</v>
      </c>
      <c r="L33" s="40">
        <v>12722</v>
      </c>
      <c r="M33" s="40">
        <f t="shared" si="4"/>
        <v>1068135</v>
      </c>
      <c r="N33" s="40">
        <v>950890</v>
      </c>
      <c r="O33" s="40">
        <v>117245</v>
      </c>
      <c r="P33" s="40">
        <v>4485</v>
      </c>
      <c r="Q33" s="40">
        <v>2350</v>
      </c>
      <c r="R33" s="40">
        <f t="shared" si="5"/>
        <v>108035</v>
      </c>
      <c r="S33" s="40">
        <v>14551</v>
      </c>
      <c r="T33" s="40">
        <v>3116</v>
      </c>
      <c r="U33" s="40">
        <v>66291</v>
      </c>
      <c r="V33" s="40" t="s">
        <v>223</v>
      </c>
      <c r="W33" s="40">
        <v>24077</v>
      </c>
      <c r="X33" s="15"/>
      <c r="Y33" s="89"/>
      <c r="Z33" s="15"/>
      <c r="AA33" s="15"/>
      <c r="AB33" s="15"/>
    </row>
    <row r="34" spans="1:28" s="30" customFormat="1" x14ac:dyDescent="0.3">
      <c r="A34" s="61" t="str">
        <f>'B2C-expanded'!B34</f>
        <v>28-Feb-2014</v>
      </c>
      <c r="B34" s="88"/>
      <c r="C34" s="40">
        <f t="shared" si="0"/>
        <v>328654</v>
      </c>
      <c r="D34" s="40">
        <v>312078</v>
      </c>
      <c r="E34" s="40">
        <v>16576</v>
      </c>
      <c r="F34" s="40">
        <f t="shared" si="1"/>
        <v>78327</v>
      </c>
      <c r="G34" s="40">
        <f t="shared" si="2"/>
        <v>60543</v>
      </c>
      <c r="H34" s="40">
        <v>41530</v>
      </c>
      <c r="I34" s="40">
        <v>19013</v>
      </c>
      <c r="J34" s="40">
        <f t="shared" si="3"/>
        <v>17784</v>
      </c>
      <c r="K34" s="40">
        <v>7858</v>
      </c>
      <c r="L34" s="40">
        <v>9926</v>
      </c>
      <c r="M34" s="40">
        <f t="shared" si="4"/>
        <v>1083493</v>
      </c>
      <c r="N34" s="40">
        <v>966379</v>
      </c>
      <c r="O34" s="40">
        <v>117114</v>
      </c>
      <c r="P34" s="40">
        <v>4230</v>
      </c>
      <c r="Q34" s="40">
        <v>1618</v>
      </c>
      <c r="R34" s="40">
        <f t="shared" si="5"/>
        <v>98790</v>
      </c>
      <c r="S34" s="40">
        <v>15453</v>
      </c>
      <c r="T34" s="40">
        <v>4090</v>
      </c>
      <c r="U34" s="40">
        <v>54678</v>
      </c>
      <c r="V34" s="40" t="s">
        <v>223</v>
      </c>
      <c r="W34" s="40">
        <v>24569</v>
      </c>
      <c r="X34" s="15"/>
      <c r="Y34" s="89"/>
      <c r="Z34" s="15"/>
      <c r="AA34" s="15"/>
      <c r="AB34" s="15"/>
    </row>
    <row r="35" spans="1:28" s="30" customFormat="1" x14ac:dyDescent="0.3">
      <c r="A35" s="61" t="str">
        <f>'B2C-expanded'!B35</f>
        <v>31-Mar-2014</v>
      </c>
      <c r="B35" s="88"/>
      <c r="C35" s="40">
        <f t="shared" si="0"/>
        <v>324817</v>
      </c>
      <c r="D35" s="40">
        <v>307761</v>
      </c>
      <c r="E35" s="40">
        <v>17056</v>
      </c>
      <c r="F35" s="40">
        <f t="shared" si="1"/>
        <v>88523</v>
      </c>
      <c r="G35" s="40">
        <f t="shared" si="2"/>
        <v>68261</v>
      </c>
      <c r="H35" s="40">
        <v>46617</v>
      </c>
      <c r="I35" s="40">
        <v>21644</v>
      </c>
      <c r="J35" s="40">
        <f t="shared" si="3"/>
        <v>20262</v>
      </c>
      <c r="K35" s="40">
        <v>8959</v>
      </c>
      <c r="L35" s="40">
        <v>11303</v>
      </c>
      <c r="M35" s="40">
        <f t="shared" si="4"/>
        <v>1080017</v>
      </c>
      <c r="N35" s="40">
        <v>961912</v>
      </c>
      <c r="O35" s="40">
        <v>118105</v>
      </c>
      <c r="P35" s="40">
        <v>4329</v>
      </c>
      <c r="Q35" s="40">
        <v>1101</v>
      </c>
      <c r="R35" s="40">
        <f t="shared" si="5"/>
        <v>96640</v>
      </c>
      <c r="S35" s="40">
        <v>15095</v>
      </c>
      <c r="T35" s="40">
        <v>4059</v>
      </c>
      <c r="U35" s="40">
        <v>53214</v>
      </c>
      <c r="V35" s="40" t="s">
        <v>223</v>
      </c>
      <c r="W35" s="40">
        <v>24272</v>
      </c>
      <c r="X35" s="15"/>
      <c r="Y35" s="89"/>
      <c r="Z35" s="15"/>
      <c r="AA35" s="15"/>
      <c r="AB35" s="15"/>
    </row>
    <row r="36" spans="1:28" s="30" customFormat="1" x14ac:dyDescent="0.3">
      <c r="A36" s="61" t="str">
        <f>'B2C-expanded'!B36</f>
        <v>30-Apr-2014</v>
      </c>
      <c r="B36" s="88"/>
      <c r="C36" s="40">
        <f t="shared" si="0"/>
        <v>328545</v>
      </c>
      <c r="D36" s="40">
        <v>311203</v>
      </c>
      <c r="E36" s="40">
        <v>17342</v>
      </c>
      <c r="F36" s="40">
        <f t="shared" si="1"/>
        <v>88365</v>
      </c>
      <c r="G36" s="40">
        <f t="shared" si="2"/>
        <v>69967</v>
      </c>
      <c r="H36" s="40">
        <v>45545</v>
      </c>
      <c r="I36" s="40">
        <v>24422</v>
      </c>
      <c r="J36" s="40">
        <f t="shared" si="3"/>
        <v>18398</v>
      </c>
      <c r="K36" s="40">
        <v>8575</v>
      </c>
      <c r="L36" s="40">
        <v>9823</v>
      </c>
      <c r="M36" s="40">
        <f t="shared" si="4"/>
        <v>1081519</v>
      </c>
      <c r="N36" s="40">
        <v>962710</v>
      </c>
      <c r="O36" s="40">
        <v>118809</v>
      </c>
      <c r="P36" s="40">
        <v>4244</v>
      </c>
      <c r="Q36" s="40">
        <v>1579</v>
      </c>
      <c r="R36" s="40">
        <f t="shared" si="5"/>
        <v>96671</v>
      </c>
      <c r="S36" s="40">
        <v>15152</v>
      </c>
      <c r="T36" s="40">
        <v>4067</v>
      </c>
      <c r="U36" s="40">
        <v>53189</v>
      </c>
      <c r="V36" s="40" t="s">
        <v>223</v>
      </c>
      <c r="W36" s="40">
        <v>24263</v>
      </c>
      <c r="X36" s="15"/>
      <c r="Y36" s="89"/>
      <c r="Z36" s="15"/>
      <c r="AA36" s="15"/>
      <c r="AB36" s="15"/>
    </row>
    <row r="37" spans="1:28" s="30" customFormat="1" x14ac:dyDescent="0.3">
      <c r="A37" s="61" t="str">
        <f>'B2C-expanded'!B37</f>
        <v>31-May-2014</v>
      </c>
      <c r="B37" s="88"/>
      <c r="C37" s="40">
        <f t="shared" si="0"/>
        <v>327453</v>
      </c>
      <c r="D37" s="40">
        <v>309980</v>
      </c>
      <c r="E37" s="40">
        <v>17473</v>
      </c>
      <c r="F37" s="40">
        <f t="shared" si="1"/>
        <v>92114</v>
      </c>
      <c r="G37" s="40">
        <f t="shared" si="2"/>
        <v>72942</v>
      </c>
      <c r="H37" s="40">
        <v>47325</v>
      </c>
      <c r="I37" s="40">
        <v>25617</v>
      </c>
      <c r="J37" s="40">
        <f t="shared" si="3"/>
        <v>19172</v>
      </c>
      <c r="K37" s="40">
        <v>8934</v>
      </c>
      <c r="L37" s="40">
        <v>10238</v>
      </c>
      <c r="M37" s="40">
        <f t="shared" si="4"/>
        <v>1089711</v>
      </c>
      <c r="N37" s="40">
        <v>970382</v>
      </c>
      <c r="O37" s="40">
        <v>119329</v>
      </c>
      <c r="P37" s="40">
        <v>4388</v>
      </c>
      <c r="Q37" s="40">
        <v>956</v>
      </c>
      <c r="R37" s="40">
        <f t="shared" si="5"/>
        <v>94568</v>
      </c>
      <c r="S37" s="40">
        <v>15154</v>
      </c>
      <c r="T37" s="40">
        <v>3103</v>
      </c>
      <c r="U37" s="40">
        <v>52150</v>
      </c>
      <c r="V37" s="40" t="s">
        <v>223</v>
      </c>
      <c r="W37" s="40">
        <v>24161</v>
      </c>
      <c r="X37" s="15"/>
      <c r="Y37" s="89"/>
      <c r="Z37" s="15"/>
      <c r="AA37" s="15"/>
      <c r="AB37" s="15"/>
    </row>
    <row r="38" spans="1:28" s="30" customFormat="1" x14ac:dyDescent="0.3">
      <c r="A38" s="61" t="str">
        <f>'B2C-expanded'!B38</f>
        <v>30-Jun-2014</v>
      </c>
      <c r="B38" s="88"/>
      <c r="C38" s="40">
        <f t="shared" si="0"/>
        <v>328028</v>
      </c>
      <c r="D38" s="40">
        <v>310385</v>
      </c>
      <c r="E38" s="40">
        <v>17643</v>
      </c>
      <c r="F38" s="40">
        <f t="shared" si="1"/>
        <v>88967</v>
      </c>
      <c r="G38" s="40">
        <f t="shared" si="2"/>
        <v>72237</v>
      </c>
      <c r="H38" s="40">
        <v>45295</v>
      </c>
      <c r="I38" s="40">
        <v>26942</v>
      </c>
      <c r="J38" s="40">
        <f t="shared" si="3"/>
        <v>16730</v>
      </c>
      <c r="K38" s="40">
        <v>8744</v>
      </c>
      <c r="L38" s="40">
        <v>7986</v>
      </c>
      <c r="M38" s="40">
        <f t="shared" si="4"/>
        <v>1096781</v>
      </c>
      <c r="N38" s="40">
        <v>975480</v>
      </c>
      <c r="O38" s="40">
        <v>121301</v>
      </c>
      <c r="P38" s="40">
        <v>4335</v>
      </c>
      <c r="Q38" s="40">
        <v>1040</v>
      </c>
      <c r="R38" s="40">
        <f t="shared" si="5"/>
        <v>93148</v>
      </c>
      <c r="S38" s="40">
        <v>14751</v>
      </c>
      <c r="T38" s="40">
        <v>3141</v>
      </c>
      <c r="U38" s="40">
        <v>51254</v>
      </c>
      <c r="V38" s="40" t="s">
        <v>223</v>
      </c>
      <c r="W38" s="40">
        <v>24002</v>
      </c>
      <c r="X38" s="15"/>
      <c r="Y38" s="89"/>
      <c r="Z38" s="15"/>
      <c r="AA38" s="15"/>
      <c r="AB38" s="15"/>
    </row>
    <row r="39" spans="1:28" s="30" customFormat="1" x14ac:dyDescent="0.3">
      <c r="A39" s="61" t="str">
        <f>'B2C-expanded'!B39</f>
        <v>31-Jul-2014</v>
      </c>
      <c r="B39" s="88"/>
      <c r="C39" s="40">
        <f t="shared" si="0"/>
        <v>329725</v>
      </c>
      <c r="D39" s="40">
        <v>312688</v>
      </c>
      <c r="E39" s="40">
        <v>17037</v>
      </c>
      <c r="F39" s="40">
        <f t="shared" si="1"/>
        <v>101770</v>
      </c>
      <c r="G39" s="40">
        <f t="shared" si="2"/>
        <v>81163</v>
      </c>
      <c r="H39" s="40">
        <v>50449</v>
      </c>
      <c r="I39" s="40">
        <v>30714</v>
      </c>
      <c r="J39" s="40">
        <f t="shared" si="3"/>
        <v>20607</v>
      </c>
      <c r="K39" s="40">
        <v>10627</v>
      </c>
      <c r="L39" s="40">
        <v>9980</v>
      </c>
      <c r="M39" s="40">
        <f t="shared" si="4"/>
        <v>1098882</v>
      </c>
      <c r="N39" s="40">
        <v>976798</v>
      </c>
      <c r="O39" s="40">
        <v>122084</v>
      </c>
      <c r="P39" s="40">
        <v>4045</v>
      </c>
      <c r="Q39" s="40">
        <v>1511</v>
      </c>
      <c r="R39" s="40">
        <f t="shared" si="5"/>
        <v>93410</v>
      </c>
      <c r="S39" s="40">
        <v>14876</v>
      </c>
      <c r="T39" s="40">
        <v>3174</v>
      </c>
      <c r="U39" s="40">
        <v>51392</v>
      </c>
      <c r="V39" s="40" t="s">
        <v>223</v>
      </c>
      <c r="W39" s="40">
        <v>23968</v>
      </c>
      <c r="X39" s="15"/>
      <c r="Y39" s="89"/>
      <c r="Z39" s="15"/>
      <c r="AA39" s="15"/>
      <c r="AB39" s="15"/>
    </row>
    <row r="40" spans="1:28" s="30" customFormat="1" x14ac:dyDescent="0.3">
      <c r="A40" s="61" t="str">
        <f>'B2C-expanded'!B40</f>
        <v>31-Aug-2014</v>
      </c>
      <c r="B40" s="88"/>
      <c r="C40" s="40">
        <f t="shared" si="0"/>
        <v>335903</v>
      </c>
      <c r="D40" s="40">
        <v>318170</v>
      </c>
      <c r="E40" s="40">
        <v>17733</v>
      </c>
      <c r="F40" s="40">
        <f t="shared" si="1"/>
        <v>86261</v>
      </c>
      <c r="G40" s="40">
        <f t="shared" si="2"/>
        <v>72756</v>
      </c>
      <c r="H40" s="40">
        <v>46944</v>
      </c>
      <c r="I40" s="40">
        <v>25812</v>
      </c>
      <c r="J40" s="40">
        <f t="shared" si="3"/>
        <v>13505</v>
      </c>
      <c r="K40" s="40">
        <v>5999</v>
      </c>
      <c r="L40" s="40">
        <v>7506</v>
      </c>
      <c r="M40" s="40">
        <f t="shared" si="4"/>
        <v>996948</v>
      </c>
      <c r="N40" s="40">
        <v>883608</v>
      </c>
      <c r="O40" s="40">
        <v>113340</v>
      </c>
      <c r="P40" s="40">
        <v>3982</v>
      </c>
      <c r="Q40" s="40">
        <v>835</v>
      </c>
      <c r="R40" s="40">
        <f t="shared" si="5"/>
        <v>93746</v>
      </c>
      <c r="S40" s="40">
        <v>15018</v>
      </c>
      <c r="T40" s="40">
        <v>3179</v>
      </c>
      <c r="U40" s="40">
        <v>51581</v>
      </c>
      <c r="V40" s="40" t="s">
        <v>223</v>
      </c>
      <c r="W40" s="40">
        <v>23968</v>
      </c>
      <c r="X40" s="15"/>
      <c r="Y40" s="89"/>
      <c r="Z40" s="15"/>
      <c r="AA40" s="15"/>
      <c r="AB40" s="15"/>
    </row>
    <row r="41" spans="1:28" s="30" customFormat="1" x14ac:dyDescent="0.3">
      <c r="A41" s="61" t="str">
        <f>'B2C-expanded'!B41</f>
        <v>30-Sep-2014</v>
      </c>
      <c r="B41" s="88"/>
      <c r="C41" s="40">
        <f t="shared" si="0"/>
        <v>339634</v>
      </c>
      <c r="D41" s="40">
        <v>321081</v>
      </c>
      <c r="E41" s="40">
        <v>18553</v>
      </c>
      <c r="F41" s="40">
        <f t="shared" si="1"/>
        <v>91533</v>
      </c>
      <c r="G41" s="40">
        <f t="shared" si="2"/>
        <v>77333</v>
      </c>
      <c r="H41" s="40">
        <v>48472</v>
      </c>
      <c r="I41" s="40">
        <v>28861</v>
      </c>
      <c r="J41" s="40">
        <f t="shared" si="3"/>
        <v>14200</v>
      </c>
      <c r="K41" s="40">
        <v>6718</v>
      </c>
      <c r="L41" s="40">
        <v>7482</v>
      </c>
      <c r="M41" s="40">
        <f t="shared" si="4"/>
        <v>997687</v>
      </c>
      <c r="N41" s="40">
        <v>889771</v>
      </c>
      <c r="O41" s="40">
        <v>107916</v>
      </c>
      <c r="P41" s="40">
        <v>4018</v>
      </c>
      <c r="Q41" s="40">
        <v>960</v>
      </c>
      <c r="R41" s="40">
        <f t="shared" si="5"/>
        <v>93905</v>
      </c>
      <c r="S41" s="40">
        <v>15040</v>
      </c>
      <c r="T41" s="40">
        <v>3128</v>
      </c>
      <c r="U41" s="40">
        <v>51789</v>
      </c>
      <c r="V41" s="40" t="s">
        <v>223</v>
      </c>
      <c r="W41" s="40">
        <v>23948</v>
      </c>
      <c r="X41" s="15"/>
      <c r="Y41" s="89"/>
      <c r="Z41" s="15"/>
      <c r="AA41" s="15"/>
      <c r="AB41" s="15"/>
    </row>
    <row r="42" spans="1:28" s="30" customFormat="1" x14ac:dyDescent="0.3">
      <c r="A42" s="61" t="str">
        <f>'B2C-expanded'!B42</f>
        <v>31-Oct-2014</v>
      </c>
      <c r="B42" s="88"/>
      <c r="C42" s="40">
        <f t="shared" si="0"/>
        <v>339440</v>
      </c>
      <c r="D42" s="40">
        <v>321385</v>
      </c>
      <c r="E42" s="40">
        <v>18055</v>
      </c>
      <c r="F42" s="40">
        <f t="shared" si="1"/>
        <v>94392</v>
      </c>
      <c r="G42" s="40">
        <f t="shared" si="2"/>
        <v>80067</v>
      </c>
      <c r="H42" s="40">
        <v>56936</v>
      </c>
      <c r="I42" s="40">
        <v>23131</v>
      </c>
      <c r="J42" s="40">
        <f t="shared" si="3"/>
        <v>14325</v>
      </c>
      <c r="K42" s="40">
        <v>7404</v>
      </c>
      <c r="L42" s="40">
        <v>6921</v>
      </c>
      <c r="M42" s="40">
        <f t="shared" si="4"/>
        <v>1117095</v>
      </c>
      <c r="N42" s="40">
        <v>997961</v>
      </c>
      <c r="O42" s="40">
        <v>119134</v>
      </c>
      <c r="P42" s="40">
        <v>4976</v>
      </c>
      <c r="Q42" s="40">
        <v>568</v>
      </c>
      <c r="R42" s="40">
        <f t="shared" si="5"/>
        <v>89300</v>
      </c>
      <c r="S42" s="40">
        <v>14457</v>
      </c>
      <c r="T42" s="40">
        <v>2594</v>
      </c>
      <c r="U42" s="40">
        <v>48387</v>
      </c>
      <c r="V42" s="40" t="s">
        <v>223</v>
      </c>
      <c r="W42" s="40">
        <v>23862</v>
      </c>
      <c r="X42" s="15"/>
      <c r="Y42" s="89"/>
      <c r="Z42" s="15"/>
      <c r="AA42" s="15"/>
      <c r="AB42" s="15"/>
    </row>
    <row r="43" spans="1:28" s="30" customFormat="1" x14ac:dyDescent="0.3">
      <c r="A43" s="61" t="str">
        <f>'B2C-expanded'!B43</f>
        <v>30-Nov-2014</v>
      </c>
      <c r="B43" s="88"/>
      <c r="C43" s="40">
        <f t="shared" si="0"/>
        <v>340663</v>
      </c>
      <c r="D43" s="40">
        <v>322526</v>
      </c>
      <c r="E43" s="40">
        <v>18137</v>
      </c>
      <c r="F43" s="40">
        <f t="shared" si="1"/>
        <v>86599</v>
      </c>
      <c r="G43" s="40">
        <f t="shared" si="2"/>
        <v>70014</v>
      </c>
      <c r="H43" s="40">
        <v>46569</v>
      </c>
      <c r="I43" s="40">
        <v>23445</v>
      </c>
      <c r="J43" s="40">
        <f t="shared" si="3"/>
        <v>16585</v>
      </c>
      <c r="K43" s="40">
        <v>8318</v>
      </c>
      <c r="L43" s="40">
        <v>8267</v>
      </c>
      <c r="M43" s="40">
        <f t="shared" si="4"/>
        <v>1126776</v>
      </c>
      <c r="N43" s="40">
        <v>1006523</v>
      </c>
      <c r="O43" s="40">
        <v>120253</v>
      </c>
      <c r="P43" s="40">
        <v>4975</v>
      </c>
      <c r="Q43" s="40">
        <v>586</v>
      </c>
      <c r="R43" s="40">
        <f t="shared" si="5"/>
        <v>89334</v>
      </c>
      <c r="S43" s="40">
        <v>14547</v>
      </c>
      <c r="T43" s="40">
        <v>2613</v>
      </c>
      <c r="U43" s="40">
        <v>48472</v>
      </c>
      <c r="V43" s="40" t="s">
        <v>223</v>
      </c>
      <c r="W43" s="40">
        <v>23702</v>
      </c>
      <c r="X43" s="15"/>
      <c r="Y43" s="89"/>
      <c r="Z43" s="15"/>
      <c r="AA43" s="15"/>
      <c r="AB43" s="15"/>
    </row>
    <row r="44" spans="1:28" s="30" customFormat="1" x14ac:dyDescent="0.3">
      <c r="A44" s="61" t="str">
        <f>'B2C-expanded'!B44</f>
        <v>31-Dec-2014</v>
      </c>
      <c r="B44" s="88"/>
      <c r="C44" s="40">
        <f t="shared" si="0"/>
        <v>342320</v>
      </c>
      <c r="D44" s="40">
        <v>324206</v>
      </c>
      <c r="E44" s="40">
        <v>18114</v>
      </c>
      <c r="F44" s="40">
        <f t="shared" si="1"/>
        <v>104466</v>
      </c>
      <c r="G44" s="40">
        <f t="shared" si="2"/>
        <v>86488</v>
      </c>
      <c r="H44" s="40">
        <v>62886</v>
      </c>
      <c r="I44" s="40">
        <v>23602</v>
      </c>
      <c r="J44" s="40">
        <f t="shared" si="3"/>
        <v>17978</v>
      </c>
      <c r="K44" s="40">
        <v>10358</v>
      </c>
      <c r="L44" s="40">
        <v>7620</v>
      </c>
      <c r="M44" s="40">
        <f t="shared" si="4"/>
        <v>1125080</v>
      </c>
      <c r="N44" s="40">
        <v>1006922</v>
      </c>
      <c r="O44" s="40">
        <v>118158</v>
      </c>
      <c r="P44" s="40">
        <v>5088</v>
      </c>
      <c r="Q44" s="40">
        <v>572</v>
      </c>
      <c r="R44" s="40">
        <f t="shared" si="5"/>
        <v>93533</v>
      </c>
      <c r="S44" s="40">
        <v>15343</v>
      </c>
      <c r="T44" s="40">
        <v>3003</v>
      </c>
      <c r="U44" s="40">
        <v>51572</v>
      </c>
      <c r="V44" s="40" t="s">
        <v>223</v>
      </c>
      <c r="W44" s="40">
        <v>23615</v>
      </c>
      <c r="X44" s="15"/>
      <c r="Y44" s="89"/>
      <c r="Z44" s="15"/>
      <c r="AA44" s="15"/>
      <c r="AB44" s="15"/>
    </row>
    <row r="45" spans="1:28" s="30" customFormat="1" x14ac:dyDescent="0.3">
      <c r="A45" s="61" t="str">
        <f>'B2C-expanded'!B45</f>
        <v>31-Jan-2015</v>
      </c>
      <c r="B45" s="88"/>
      <c r="C45" s="40">
        <f t="shared" si="0"/>
        <v>339881</v>
      </c>
      <c r="D45" s="40">
        <v>321259</v>
      </c>
      <c r="E45" s="40">
        <v>18622</v>
      </c>
      <c r="F45" s="40">
        <f t="shared" si="1"/>
        <v>73172</v>
      </c>
      <c r="G45" s="40">
        <f t="shared" si="2"/>
        <v>61362</v>
      </c>
      <c r="H45" s="40">
        <v>45583</v>
      </c>
      <c r="I45" s="40">
        <v>15779</v>
      </c>
      <c r="J45" s="40">
        <f t="shared" si="3"/>
        <v>11810</v>
      </c>
      <c r="K45" s="40">
        <v>6112</v>
      </c>
      <c r="L45" s="40">
        <v>5698</v>
      </c>
      <c r="M45" s="40">
        <f t="shared" si="4"/>
        <v>1078341</v>
      </c>
      <c r="N45" s="40">
        <v>959783</v>
      </c>
      <c r="O45" s="40">
        <v>118558</v>
      </c>
      <c r="P45" s="40">
        <v>5061</v>
      </c>
      <c r="Q45" s="40">
        <v>808</v>
      </c>
      <c r="R45" s="40">
        <f t="shared" si="5"/>
        <v>93426</v>
      </c>
      <c r="S45" s="40">
        <v>15425</v>
      </c>
      <c r="T45" s="40">
        <v>3044</v>
      </c>
      <c r="U45" s="40">
        <v>51406</v>
      </c>
      <c r="V45" s="40" t="s">
        <v>223</v>
      </c>
      <c r="W45" s="40">
        <v>23551</v>
      </c>
      <c r="X45" s="15"/>
      <c r="Y45" s="89"/>
      <c r="Z45" s="15"/>
      <c r="AA45" s="15"/>
      <c r="AB45" s="15"/>
    </row>
    <row r="46" spans="1:28" s="30" customFormat="1" x14ac:dyDescent="0.3">
      <c r="A46" s="61" t="str">
        <f>'B2C-expanded'!B46</f>
        <v>28-Feb-2015</v>
      </c>
      <c r="B46" s="88"/>
      <c r="C46" s="40">
        <f t="shared" si="0"/>
        <v>338123</v>
      </c>
      <c r="D46" s="40">
        <v>318788</v>
      </c>
      <c r="E46" s="40">
        <v>19335</v>
      </c>
      <c r="F46" s="40">
        <f t="shared" si="1"/>
        <v>67574</v>
      </c>
      <c r="G46" s="40">
        <f t="shared" si="2"/>
        <v>55651</v>
      </c>
      <c r="H46" s="40">
        <v>41367</v>
      </c>
      <c r="I46" s="40">
        <v>14284</v>
      </c>
      <c r="J46" s="40">
        <f t="shared" si="3"/>
        <v>11923</v>
      </c>
      <c r="K46" s="40">
        <v>5978</v>
      </c>
      <c r="L46" s="40">
        <v>5945</v>
      </c>
      <c r="M46" s="40">
        <f t="shared" si="4"/>
        <v>1127085</v>
      </c>
      <c r="N46" s="40">
        <v>1007202</v>
      </c>
      <c r="O46" s="40">
        <v>119883</v>
      </c>
      <c r="P46" s="40">
        <v>4835</v>
      </c>
      <c r="Q46" s="40">
        <v>1049</v>
      </c>
      <c r="R46" s="40">
        <f t="shared" si="5"/>
        <v>93541</v>
      </c>
      <c r="S46" s="40">
        <v>15731</v>
      </c>
      <c r="T46" s="40">
        <v>3051</v>
      </c>
      <c r="U46" s="40">
        <v>51371</v>
      </c>
      <c r="V46" s="40" t="s">
        <v>223</v>
      </c>
      <c r="W46" s="40">
        <v>23388</v>
      </c>
      <c r="X46" s="15"/>
      <c r="Y46" s="89"/>
      <c r="Z46" s="15"/>
      <c r="AA46" s="15"/>
      <c r="AB46" s="15"/>
    </row>
    <row r="47" spans="1:28" s="30" customFormat="1" x14ac:dyDescent="0.3">
      <c r="A47" s="61" t="str">
        <f>'B2C-expanded'!B47</f>
        <v>31-Mar-2015</v>
      </c>
      <c r="B47" s="88"/>
      <c r="C47" s="40">
        <f t="shared" si="0"/>
        <v>334077</v>
      </c>
      <c r="D47" s="40">
        <v>315303</v>
      </c>
      <c r="E47" s="40">
        <v>18774</v>
      </c>
      <c r="F47" s="40">
        <f t="shared" si="1"/>
        <v>79633</v>
      </c>
      <c r="G47" s="40">
        <f t="shared" si="2"/>
        <v>65120</v>
      </c>
      <c r="H47" s="40">
        <v>48803</v>
      </c>
      <c r="I47" s="40">
        <v>16317</v>
      </c>
      <c r="J47" s="40">
        <f t="shared" si="3"/>
        <v>14513</v>
      </c>
      <c r="K47" s="40">
        <v>8682</v>
      </c>
      <c r="L47" s="40">
        <v>5831</v>
      </c>
      <c r="M47" s="40">
        <f t="shared" si="4"/>
        <v>1141058</v>
      </c>
      <c r="N47" s="40">
        <v>1020547</v>
      </c>
      <c r="O47" s="40">
        <v>120511</v>
      </c>
      <c r="P47" s="40">
        <v>4959</v>
      </c>
      <c r="Q47" s="40">
        <v>755</v>
      </c>
      <c r="R47" s="40">
        <f t="shared" si="5"/>
        <v>93705</v>
      </c>
      <c r="S47" s="40">
        <v>16003</v>
      </c>
      <c r="T47" s="40">
        <v>3065</v>
      </c>
      <c r="U47" s="40">
        <v>51373</v>
      </c>
      <c r="V47" s="40" t="s">
        <v>223</v>
      </c>
      <c r="W47" s="40">
        <v>23264</v>
      </c>
      <c r="X47" s="15"/>
      <c r="Y47" s="89"/>
      <c r="Z47" s="15"/>
      <c r="AA47" s="15"/>
      <c r="AB47" s="15"/>
    </row>
    <row r="48" spans="1:28" s="30" customFormat="1" x14ac:dyDescent="0.3">
      <c r="A48" s="61" t="str">
        <f>'B2C-expanded'!B48</f>
        <v>30-Apr-2015</v>
      </c>
      <c r="B48" s="88"/>
      <c r="C48" s="40">
        <f t="shared" si="0"/>
        <v>335179</v>
      </c>
      <c r="D48" s="40">
        <v>316868</v>
      </c>
      <c r="E48" s="40">
        <v>18311</v>
      </c>
      <c r="F48" s="40">
        <f t="shared" si="1"/>
        <v>75982</v>
      </c>
      <c r="G48" s="40">
        <f t="shared" si="2"/>
        <v>62201</v>
      </c>
      <c r="H48" s="40">
        <v>44500</v>
      </c>
      <c r="I48" s="40">
        <v>17701</v>
      </c>
      <c r="J48" s="40">
        <f t="shared" si="3"/>
        <v>13781</v>
      </c>
      <c r="K48" s="40">
        <v>8057</v>
      </c>
      <c r="L48" s="40">
        <v>5724</v>
      </c>
      <c r="M48" s="40">
        <f t="shared" si="4"/>
        <v>1145821</v>
      </c>
      <c r="N48" s="40">
        <v>1023246</v>
      </c>
      <c r="O48" s="40">
        <v>122575</v>
      </c>
      <c r="P48" s="40">
        <v>4784</v>
      </c>
      <c r="Q48" s="40">
        <v>1256</v>
      </c>
      <c r="R48" s="40">
        <f t="shared" si="5"/>
        <v>93959</v>
      </c>
      <c r="S48" s="40">
        <v>16503</v>
      </c>
      <c r="T48" s="40">
        <v>3079</v>
      </c>
      <c r="U48" s="40">
        <v>51319</v>
      </c>
      <c r="V48" s="40" t="s">
        <v>223</v>
      </c>
      <c r="W48" s="40">
        <v>23058</v>
      </c>
      <c r="X48" s="15"/>
      <c r="Y48" s="89"/>
      <c r="Z48" s="15"/>
      <c r="AA48" s="15"/>
      <c r="AB48" s="15"/>
    </row>
    <row r="49" spans="1:28" s="30" customFormat="1" x14ac:dyDescent="0.3">
      <c r="A49" s="61" t="str">
        <f>'B2C-expanded'!B49</f>
        <v>31-May-2015</v>
      </c>
      <c r="B49" s="88"/>
      <c r="C49" s="40">
        <f t="shared" si="0"/>
        <v>337185</v>
      </c>
      <c r="D49" s="40">
        <v>317830</v>
      </c>
      <c r="E49" s="40">
        <v>19355</v>
      </c>
      <c r="F49" s="40">
        <f t="shared" si="1"/>
        <v>76581</v>
      </c>
      <c r="G49" s="40">
        <f t="shared" si="2"/>
        <v>63445</v>
      </c>
      <c r="H49" s="40">
        <v>43932</v>
      </c>
      <c r="I49" s="40">
        <v>19513</v>
      </c>
      <c r="J49" s="40">
        <f t="shared" si="3"/>
        <v>13136</v>
      </c>
      <c r="K49" s="40">
        <v>7287</v>
      </c>
      <c r="L49" s="40">
        <v>5849</v>
      </c>
      <c r="M49" s="40">
        <f t="shared" si="4"/>
        <v>1113476</v>
      </c>
      <c r="N49" s="40">
        <v>1000228</v>
      </c>
      <c r="O49" s="40">
        <v>113248</v>
      </c>
      <c r="P49" s="40">
        <v>4942</v>
      </c>
      <c r="Q49" s="40">
        <v>715</v>
      </c>
      <c r="R49" s="40">
        <f t="shared" si="5"/>
        <v>89598</v>
      </c>
      <c r="S49" s="40">
        <v>16164</v>
      </c>
      <c r="T49" s="40">
        <v>2638</v>
      </c>
      <c r="U49" s="40">
        <v>48256</v>
      </c>
      <c r="V49" s="40" t="s">
        <v>223</v>
      </c>
      <c r="W49" s="40">
        <v>22540</v>
      </c>
      <c r="X49" s="15"/>
      <c r="Y49" s="89"/>
      <c r="Z49" s="15"/>
      <c r="AA49" s="15"/>
      <c r="AB49" s="15"/>
    </row>
    <row r="50" spans="1:28" s="30" customFormat="1" x14ac:dyDescent="0.3">
      <c r="A50" s="61" t="str">
        <f>'B2C-expanded'!B50</f>
        <v>30-Jun-2015</v>
      </c>
      <c r="B50" s="88"/>
      <c r="C50" s="40">
        <f t="shared" si="0"/>
        <v>336397</v>
      </c>
      <c r="D50" s="40">
        <v>316763</v>
      </c>
      <c r="E50" s="40">
        <v>19634</v>
      </c>
      <c r="F50" s="40">
        <f t="shared" si="1"/>
        <v>80689</v>
      </c>
      <c r="G50" s="40">
        <f t="shared" si="2"/>
        <v>66292</v>
      </c>
      <c r="H50" s="40">
        <v>45063</v>
      </c>
      <c r="I50" s="40">
        <v>21229</v>
      </c>
      <c r="J50" s="40">
        <f t="shared" si="3"/>
        <v>14397</v>
      </c>
      <c r="K50" s="40">
        <v>7619</v>
      </c>
      <c r="L50" s="40">
        <v>6778</v>
      </c>
      <c r="M50" s="40">
        <f t="shared" si="4"/>
        <v>1116136</v>
      </c>
      <c r="N50" s="40">
        <v>1003415</v>
      </c>
      <c r="O50" s="40">
        <v>112721</v>
      </c>
      <c r="P50" s="40">
        <v>5466</v>
      </c>
      <c r="Q50" s="40">
        <v>3152</v>
      </c>
      <c r="R50" s="40">
        <f t="shared" si="5"/>
        <v>89356</v>
      </c>
      <c r="S50" s="40">
        <v>16535</v>
      </c>
      <c r="T50" s="40">
        <v>2620</v>
      </c>
      <c r="U50" s="40">
        <v>48147</v>
      </c>
      <c r="V50" s="40" t="s">
        <v>223</v>
      </c>
      <c r="W50" s="40">
        <v>22054</v>
      </c>
      <c r="X50" s="15"/>
      <c r="Y50" s="89"/>
      <c r="Z50" s="15"/>
      <c r="AA50" s="15"/>
      <c r="AB50" s="15"/>
    </row>
    <row r="51" spans="1:28" s="30" customFormat="1" x14ac:dyDescent="0.3">
      <c r="A51" s="61" t="str">
        <f>'B2C-expanded'!B51</f>
        <v>31-Jul-2015</v>
      </c>
      <c r="B51" s="88"/>
      <c r="C51" s="40">
        <f t="shared" si="0"/>
        <v>336802</v>
      </c>
      <c r="D51" s="40">
        <v>316609</v>
      </c>
      <c r="E51" s="40">
        <v>20193</v>
      </c>
      <c r="F51" s="40">
        <f t="shared" si="1"/>
        <v>86801</v>
      </c>
      <c r="G51" s="40">
        <f t="shared" si="2"/>
        <v>71841</v>
      </c>
      <c r="H51" s="40">
        <v>48403</v>
      </c>
      <c r="I51" s="40">
        <v>23438</v>
      </c>
      <c r="J51" s="40">
        <f t="shared" si="3"/>
        <v>14960</v>
      </c>
      <c r="K51" s="40">
        <v>8329</v>
      </c>
      <c r="L51" s="40">
        <v>6631</v>
      </c>
      <c r="M51" s="40">
        <f t="shared" si="4"/>
        <v>1120550</v>
      </c>
      <c r="N51" s="40">
        <v>996033</v>
      </c>
      <c r="O51" s="40">
        <v>124517</v>
      </c>
      <c r="P51" s="40">
        <v>4298</v>
      </c>
      <c r="Q51" s="40">
        <v>1443</v>
      </c>
      <c r="R51" s="40">
        <f t="shared" si="5"/>
        <v>89365</v>
      </c>
      <c r="S51" s="40">
        <v>16688</v>
      </c>
      <c r="T51" s="40">
        <v>2684</v>
      </c>
      <c r="U51" s="40">
        <v>48133</v>
      </c>
      <c r="V51" s="40" t="s">
        <v>223</v>
      </c>
      <c r="W51" s="40">
        <v>21860</v>
      </c>
      <c r="X51" s="15"/>
      <c r="Y51" s="89"/>
      <c r="Z51" s="15"/>
      <c r="AA51" s="15"/>
      <c r="AB51" s="15"/>
    </row>
    <row r="52" spans="1:28" s="30" customFormat="1" x14ac:dyDescent="0.3">
      <c r="A52" s="61" t="str">
        <f>'B2C-expanded'!B52</f>
        <v>31-Aug-2015</v>
      </c>
      <c r="B52" s="88"/>
      <c r="C52" s="40">
        <f t="shared" si="0"/>
        <v>342859</v>
      </c>
      <c r="D52" s="40">
        <v>321857</v>
      </c>
      <c r="E52" s="40">
        <v>21002</v>
      </c>
      <c r="F52" s="40">
        <f t="shared" si="1"/>
        <v>93083</v>
      </c>
      <c r="G52" s="40">
        <f t="shared" si="2"/>
        <v>77401</v>
      </c>
      <c r="H52" s="40">
        <v>52117</v>
      </c>
      <c r="I52" s="40">
        <v>25284</v>
      </c>
      <c r="J52" s="40">
        <f t="shared" si="3"/>
        <v>15682</v>
      </c>
      <c r="K52" s="40">
        <v>10059</v>
      </c>
      <c r="L52" s="40">
        <v>5623</v>
      </c>
      <c r="M52" s="40">
        <f t="shared" si="4"/>
        <v>1162806</v>
      </c>
      <c r="N52" s="40">
        <v>1026674</v>
      </c>
      <c r="O52" s="40">
        <v>136132</v>
      </c>
      <c r="P52" s="40">
        <v>4782</v>
      </c>
      <c r="Q52" s="40">
        <v>1630</v>
      </c>
      <c r="R52" s="40">
        <f t="shared" si="5"/>
        <v>89675</v>
      </c>
      <c r="S52" s="40">
        <v>16899</v>
      </c>
      <c r="T52" s="40">
        <v>2704</v>
      </c>
      <c r="U52" s="40">
        <v>48213</v>
      </c>
      <c r="V52" s="40" t="s">
        <v>223</v>
      </c>
      <c r="W52" s="40">
        <v>21859</v>
      </c>
      <c r="X52" s="15"/>
      <c r="Y52" s="89"/>
      <c r="Z52" s="15"/>
      <c r="AA52" s="15"/>
      <c r="AB52" s="15"/>
    </row>
    <row r="53" spans="1:28" s="30" customFormat="1" x14ac:dyDescent="0.3">
      <c r="A53" s="61" t="str">
        <f>'B2C-expanded'!B53</f>
        <v>30-Sep-2015</v>
      </c>
      <c r="B53" s="88"/>
      <c r="C53" s="40">
        <f t="shared" si="0"/>
        <v>343894</v>
      </c>
      <c r="D53" s="40">
        <v>323716</v>
      </c>
      <c r="E53" s="40">
        <v>20178</v>
      </c>
      <c r="F53" s="40">
        <f t="shared" si="1"/>
        <v>84395</v>
      </c>
      <c r="G53" s="40">
        <f t="shared" si="2"/>
        <v>68664</v>
      </c>
      <c r="H53" s="40">
        <v>43869</v>
      </c>
      <c r="I53" s="40">
        <v>24795</v>
      </c>
      <c r="J53" s="40">
        <f t="shared" si="3"/>
        <v>15731</v>
      </c>
      <c r="K53" s="40">
        <v>8842</v>
      </c>
      <c r="L53" s="40">
        <v>6889</v>
      </c>
      <c r="M53" s="40">
        <f t="shared" si="4"/>
        <v>1172051</v>
      </c>
      <c r="N53" s="40">
        <v>1033825</v>
      </c>
      <c r="O53" s="40">
        <v>138226</v>
      </c>
      <c r="P53" s="40">
        <v>4457</v>
      </c>
      <c r="Q53" s="40">
        <v>784</v>
      </c>
      <c r="R53" s="40">
        <f t="shared" si="5"/>
        <v>89870</v>
      </c>
      <c r="S53" s="40">
        <v>17091</v>
      </c>
      <c r="T53" s="40">
        <v>2721</v>
      </c>
      <c r="U53" s="40">
        <v>48228</v>
      </c>
      <c r="V53" s="40" t="s">
        <v>223</v>
      </c>
      <c r="W53" s="40">
        <v>21830</v>
      </c>
      <c r="X53" s="15"/>
      <c r="Y53" s="89"/>
      <c r="Z53" s="15"/>
      <c r="AA53" s="15"/>
      <c r="AB53" s="15"/>
    </row>
    <row r="54" spans="1:28" s="30" customFormat="1" x14ac:dyDescent="0.3">
      <c r="A54" s="61" t="str">
        <f>'B2C-expanded'!B54</f>
        <v>31-Oct-2015</v>
      </c>
      <c r="B54" s="88"/>
      <c r="C54" s="40">
        <f t="shared" si="0"/>
        <v>343703</v>
      </c>
      <c r="D54" s="40">
        <v>322725</v>
      </c>
      <c r="E54" s="40">
        <v>20978</v>
      </c>
      <c r="F54" s="40">
        <f t="shared" si="1"/>
        <v>79716</v>
      </c>
      <c r="G54" s="40">
        <f t="shared" si="2"/>
        <v>65527</v>
      </c>
      <c r="H54" s="40">
        <v>41043</v>
      </c>
      <c r="I54" s="40">
        <v>24484</v>
      </c>
      <c r="J54" s="40">
        <f t="shared" si="3"/>
        <v>14189</v>
      </c>
      <c r="K54" s="40">
        <v>7170</v>
      </c>
      <c r="L54" s="40">
        <v>7019</v>
      </c>
      <c r="M54" s="40">
        <f t="shared" si="4"/>
        <v>1176380</v>
      </c>
      <c r="N54" s="40">
        <v>1037231</v>
      </c>
      <c r="O54" s="40">
        <v>139149</v>
      </c>
      <c r="P54" s="40">
        <v>5773</v>
      </c>
      <c r="Q54" s="40">
        <v>1528</v>
      </c>
      <c r="R54" s="40">
        <f t="shared" si="5"/>
        <v>89946</v>
      </c>
      <c r="S54" s="40">
        <v>17304</v>
      </c>
      <c r="T54" s="40">
        <v>2729</v>
      </c>
      <c r="U54" s="40">
        <v>48244</v>
      </c>
      <c r="V54" s="40" t="s">
        <v>223</v>
      </c>
      <c r="W54" s="40">
        <v>21669</v>
      </c>
      <c r="X54" s="15"/>
      <c r="Y54" s="89"/>
      <c r="Z54" s="15"/>
      <c r="AA54" s="15"/>
      <c r="AB54" s="15"/>
    </row>
    <row r="55" spans="1:28" s="30" customFormat="1" x14ac:dyDescent="0.3">
      <c r="A55" s="61" t="str">
        <f>'B2C-expanded'!B55</f>
        <v>30-Nov-2015</v>
      </c>
      <c r="B55" s="88"/>
      <c r="C55" s="40">
        <f t="shared" si="0"/>
        <v>351680</v>
      </c>
      <c r="D55" s="40">
        <v>328897</v>
      </c>
      <c r="E55" s="40">
        <v>22783</v>
      </c>
      <c r="F55" s="40">
        <f t="shared" si="1"/>
        <v>84348</v>
      </c>
      <c r="G55" s="40">
        <f t="shared" si="2"/>
        <v>69616</v>
      </c>
      <c r="H55" s="40">
        <v>38558</v>
      </c>
      <c r="I55" s="40">
        <v>31058</v>
      </c>
      <c r="J55" s="40">
        <f t="shared" si="3"/>
        <v>14732</v>
      </c>
      <c r="K55" s="40">
        <v>5605</v>
      </c>
      <c r="L55" s="40">
        <v>9127</v>
      </c>
      <c r="M55" s="40">
        <f t="shared" si="4"/>
        <v>1154757</v>
      </c>
      <c r="N55" s="40">
        <v>1027456</v>
      </c>
      <c r="O55" s="40">
        <v>127301</v>
      </c>
      <c r="P55" s="40">
        <v>5033</v>
      </c>
      <c r="Q55" s="40">
        <v>2093</v>
      </c>
      <c r="R55" s="40">
        <f t="shared" si="5"/>
        <v>90163</v>
      </c>
      <c r="S55" s="40">
        <v>17446</v>
      </c>
      <c r="T55" s="40">
        <v>2730</v>
      </c>
      <c r="U55" s="40">
        <v>48353</v>
      </c>
      <c r="V55" s="40" t="s">
        <v>223</v>
      </c>
      <c r="W55" s="40">
        <v>21634</v>
      </c>
      <c r="X55" s="15"/>
      <c r="Y55" s="89"/>
      <c r="Z55" s="15"/>
      <c r="AA55" s="15"/>
      <c r="AB55" s="15"/>
    </row>
    <row r="56" spans="1:28" s="30" customFormat="1" x14ac:dyDescent="0.3">
      <c r="A56" s="61" t="str">
        <f>'B2C-expanded'!B56</f>
        <v>31-Dec-2015</v>
      </c>
      <c r="B56" s="88"/>
      <c r="C56" s="40">
        <f t="shared" si="0"/>
        <v>349347</v>
      </c>
      <c r="D56" s="40">
        <v>327850</v>
      </c>
      <c r="E56" s="40">
        <v>21497</v>
      </c>
      <c r="F56" s="40">
        <f t="shared" si="1"/>
        <v>92066</v>
      </c>
      <c r="G56" s="40">
        <f t="shared" si="2"/>
        <v>77238</v>
      </c>
      <c r="H56" s="40">
        <v>48232</v>
      </c>
      <c r="I56" s="40">
        <v>29006</v>
      </c>
      <c r="J56" s="40">
        <f t="shared" si="3"/>
        <v>14828</v>
      </c>
      <c r="K56" s="40">
        <v>7372</v>
      </c>
      <c r="L56" s="40">
        <v>7456</v>
      </c>
      <c r="M56" s="40">
        <f t="shared" si="4"/>
        <v>1167680</v>
      </c>
      <c r="N56" s="40">
        <v>1038898</v>
      </c>
      <c r="O56" s="40">
        <v>128782</v>
      </c>
      <c r="P56" s="40">
        <v>5019</v>
      </c>
      <c r="Q56" s="40">
        <v>948</v>
      </c>
      <c r="R56" s="40">
        <f t="shared" si="5"/>
        <v>90306</v>
      </c>
      <c r="S56" s="40">
        <v>17637</v>
      </c>
      <c r="T56" s="40">
        <v>2734</v>
      </c>
      <c r="U56" s="40">
        <v>48300</v>
      </c>
      <c r="V56" s="40" t="s">
        <v>223</v>
      </c>
      <c r="W56" s="40">
        <v>21635</v>
      </c>
      <c r="X56" s="15"/>
      <c r="Y56" s="89"/>
      <c r="Z56" s="15"/>
      <c r="AA56" s="15"/>
      <c r="AB56" s="15"/>
    </row>
    <row r="57" spans="1:28" s="30" customFormat="1" x14ac:dyDescent="0.3">
      <c r="A57" s="61" t="str">
        <f>'B2C-expanded'!B57</f>
        <v>31-Jan-2016</v>
      </c>
      <c r="B57" s="61"/>
      <c r="C57" s="40">
        <f t="shared" si="0"/>
        <v>359230.67631999997</v>
      </c>
      <c r="D57" s="40">
        <v>337911.19141999999</v>
      </c>
      <c r="E57" s="40">
        <v>21319.484899999999</v>
      </c>
      <c r="F57" s="40">
        <f t="shared" si="1"/>
        <v>78215.670620000019</v>
      </c>
      <c r="G57" s="40">
        <f t="shared" si="2"/>
        <v>62603.160970000012</v>
      </c>
      <c r="H57" s="40">
        <v>47280.787570000008</v>
      </c>
      <c r="I57" s="40">
        <v>15322.3734</v>
      </c>
      <c r="J57" s="40">
        <f t="shared" si="3"/>
        <v>15612.50965</v>
      </c>
      <c r="K57" s="40">
        <v>9362.8450099999991</v>
      </c>
      <c r="L57" s="40">
        <v>6249.66464</v>
      </c>
      <c r="M57" s="40">
        <f t="shared" si="4"/>
        <v>1178534.14066</v>
      </c>
      <c r="N57" s="40">
        <v>1046029.11094</v>
      </c>
      <c r="O57" s="40">
        <v>132505.02971999999</v>
      </c>
      <c r="P57" s="40">
        <v>5112.7378100000005</v>
      </c>
      <c r="Q57" s="40">
        <v>2450.7185599999998</v>
      </c>
      <c r="R57" s="40">
        <f t="shared" si="5"/>
        <v>90202</v>
      </c>
      <c r="S57" s="40">
        <v>12334</v>
      </c>
      <c r="T57" s="40">
        <v>2741</v>
      </c>
      <c r="U57" s="40">
        <v>48334</v>
      </c>
      <c r="V57" s="40">
        <v>7117</v>
      </c>
      <c r="W57" s="40">
        <v>19676</v>
      </c>
      <c r="X57" s="15"/>
      <c r="Y57" s="89"/>
      <c r="Z57" s="15"/>
      <c r="AA57" s="15"/>
      <c r="AB57" s="15"/>
    </row>
    <row r="58" spans="1:28" s="30" customFormat="1" x14ac:dyDescent="0.3">
      <c r="A58" s="61" t="str">
        <f>'B2C-expanded'!B58</f>
        <v>29-Feb-2016</v>
      </c>
      <c r="B58" s="61"/>
      <c r="C58" s="40">
        <f t="shared" si="0"/>
        <v>353756.40216152498</v>
      </c>
      <c r="D58" s="40">
        <v>333031.86298152496</v>
      </c>
      <c r="E58" s="40">
        <v>20724.53918</v>
      </c>
      <c r="F58" s="40">
        <f t="shared" si="1"/>
        <v>79094.436654360587</v>
      </c>
      <c r="G58" s="40">
        <f t="shared" si="2"/>
        <v>63550.173583685595</v>
      </c>
      <c r="H58" s="40">
        <v>47072.979359997895</v>
      </c>
      <c r="I58" s="40">
        <v>16477.1942236877</v>
      </c>
      <c r="J58" s="40">
        <f t="shared" si="3"/>
        <v>15544.263070674999</v>
      </c>
      <c r="K58" s="40">
        <v>9112.5598099999988</v>
      </c>
      <c r="L58" s="40">
        <v>6431.703260674999</v>
      </c>
      <c r="M58" s="40">
        <f t="shared" si="4"/>
        <v>1211262.66821</v>
      </c>
      <c r="N58" s="40">
        <v>1055331.24349</v>
      </c>
      <c r="O58" s="40">
        <v>155931.42472000001</v>
      </c>
      <c r="P58" s="40">
        <v>4952.3892999999998</v>
      </c>
      <c r="Q58" s="40">
        <v>916.91631000000007</v>
      </c>
      <c r="R58" s="40">
        <f t="shared" si="5"/>
        <v>93085</v>
      </c>
      <c r="S58" s="40">
        <v>12175</v>
      </c>
      <c r="T58" s="40">
        <v>2261</v>
      </c>
      <c r="U58" s="40">
        <v>56958</v>
      </c>
      <c r="V58" s="40">
        <v>18333</v>
      </c>
      <c r="W58" s="40">
        <v>3358</v>
      </c>
      <c r="X58" s="15"/>
      <c r="Y58" s="89"/>
      <c r="Z58" s="15"/>
      <c r="AA58" s="15"/>
      <c r="AB58" s="15"/>
    </row>
    <row r="59" spans="1:28" s="30" customFormat="1" x14ac:dyDescent="0.3">
      <c r="A59" s="61" t="str">
        <f>'B2C-expanded'!B59</f>
        <v>31-Mar-2016</v>
      </c>
      <c r="B59" s="61"/>
      <c r="C59" s="40">
        <f t="shared" si="0"/>
        <v>349214.62332046207</v>
      </c>
      <c r="D59" s="40">
        <v>328552.31013046205</v>
      </c>
      <c r="E59" s="40">
        <v>20662.313189999997</v>
      </c>
      <c r="F59" s="40">
        <f t="shared" si="1"/>
        <v>95562.618197298492</v>
      </c>
      <c r="G59" s="40">
        <f t="shared" si="2"/>
        <v>74366.397862235986</v>
      </c>
      <c r="H59" s="40">
        <v>55894.181729998294</v>
      </c>
      <c r="I59" s="40">
        <v>18472.2161322377</v>
      </c>
      <c r="J59" s="40">
        <f t="shared" si="3"/>
        <v>21196.220335062502</v>
      </c>
      <c r="K59" s="40">
        <v>14540.829860000013</v>
      </c>
      <c r="L59" s="40">
        <v>6655.3904750624897</v>
      </c>
      <c r="M59" s="40">
        <f t="shared" si="4"/>
        <v>1203221.7750599999</v>
      </c>
      <c r="N59" s="40">
        <v>1069586.35234</v>
      </c>
      <c r="O59" s="40">
        <v>133635.42272</v>
      </c>
      <c r="P59" s="40">
        <v>4847.5765299999994</v>
      </c>
      <c r="Q59" s="40">
        <v>2561.0100400000001</v>
      </c>
      <c r="R59" s="40">
        <f t="shared" si="5"/>
        <v>91344</v>
      </c>
      <c r="S59" s="40">
        <v>11365</v>
      </c>
      <c r="T59" s="40">
        <v>1978</v>
      </c>
      <c r="U59" s="40">
        <v>56357</v>
      </c>
      <c r="V59" s="40">
        <v>18230</v>
      </c>
      <c r="W59" s="40">
        <v>3414</v>
      </c>
      <c r="X59" s="15"/>
      <c r="Y59" s="89"/>
      <c r="Z59" s="15"/>
      <c r="AA59" s="15"/>
      <c r="AB59" s="15"/>
    </row>
    <row r="60" spans="1:28" s="30" customFormat="1" x14ac:dyDescent="0.3">
      <c r="A60" s="61" t="str">
        <f>'B2C-expanded'!B60</f>
        <v>30-Apr-2016</v>
      </c>
      <c r="B60" s="61"/>
      <c r="C60" s="40">
        <f t="shared" si="0"/>
        <v>351542.73244805104</v>
      </c>
      <c r="D60" s="40">
        <v>329508.09040805104</v>
      </c>
      <c r="E60" s="40">
        <v>22034.642039999999</v>
      </c>
      <c r="F60" s="40">
        <f t="shared" si="1"/>
        <v>82644.552140185595</v>
      </c>
      <c r="G60" s="40">
        <f t="shared" si="2"/>
        <v>67084.799297998106</v>
      </c>
      <c r="H60" s="40">
        <v>47796.532629997804</v>
      </c>
      <c r="I60" s="40">
        <v>19288.266668000302</v>
      </c>
      <c r="J60" s="40">
        <f t="shared" si="3"/>
        <v>15559.752842187489</v>
      </c>
      <c r="K60" s="40">
        <v>9442.0274599999993</v>
      </c>
      <c r="L60" s="40">
        <v>6117.7253821874901</v>
      </c>
      <c r="M60" s="40">
        <f t="shared" si="4"/>
        <v>1206572.29</v>
      </c>
      <c r="N60" s="40">
        <v>1071561.8302800001</v>
      </c>
      <c r="O60" s="40">
        <v>135010.45971999998</v>
      </c>
      <c r="P60" s="40">
        <v>4826.0133599999999</v>
      </c>
      <c r="Q60" s="40">
        <v>2215.5304900000001</v>
      </c>
      <c r="R60" s="40">
        <f t="shared" si="5"/>
        <v>94510</v>
      </c>
      <c r="S60" s="40">
        <v>12430</v>
      </c>
      <c r="T60" s="40">
        <v>2302</v>
      </c>
      <c r="U60" s="40">
        <v>57540</v>
      </c>
      <c r="V60" s="40">
        <v>18736</v>
      </c>
      <c r="W60" s="40">
        <v>3502</v>
      </c>
      <c r="X60" s="15"/>
      <c r="Y60" s="89"/>
      <c r="Z60" s="15"/>
      <c r="AA60" s="15"/>
      <c r="AB60" s="15"/>
    </row>
    <row r="61" spans="1:28" s="30" customFormat="1" x14ac:dyDescent="0.3">
      <c r="A61" s="61" t="str">
        <f>'B2C-expanded'!B61</f>
        <v>31-May-2016</v>
      </c>
      <c r="B61" s="61"/>
      <c r="C61" s="40">
        <f t="shared" si="0"/>
        <v>350143.88678472495</v>
      </c>
      <c r="D61" s="40">
        <v>328319.05839472497</v>
      </c>
      <c r="E61" s="40">
        <v>21824.828389999999</v>
      </c>
      <c r="F61" s="40">
        <f t="shared" si="1"/>
        <v>88547.916709236408</v>
      </c>
      <c r="G61" s="40">
        <f t="shared" si="2"/>
        <v>71760.365280111408</v>
      </c>
      <c r="H61" s="40">
        <v>50128.14733999841</v>
      </c>
      <c r="I61" s="40">
        <v>21632.217940112998</v>
      </c>
      <c r="J61" s="40">
        <f t="shared" si="3"/>
        <v>16787.551429125</v>
      </c>
      <c r="K61" s="40">
        <v>10280.44262</v>
      </c>
      <c r="L61" s="40">
        <v>6507.1088091250003</v>
      </c>
      <c r="M61" s="40">
        <f t="shared" si="4"/>
        <v>1213748.6921600001</v>
      </c>
      <c r="N61" s="40">
        <v>1077018.85244</v>
      </c>
      <c r="O61" s="40">
        <v>136729.83971999999</v>
      </c>
      <c r="P61" s="40">
        <v>5006.7545099999998</v>
      </c>
      <c r="Q61" s="40">
        <v>4332.0266700000002</v>
      </c>
      <c r="R61" s="40">
        <f t="shared" si="5"/>
        <v>93742</v>
      </c>
      <c r="S61" s="40">
        <v>12323</v>
      </c>
      <c r="T61" s="40">
        <v>2256</v>
      </c>
      <c r="U61" s="40">
        <v>56732</v>
      </c>
      <c r="V61" s="40">
        <v>18873</v>
      </c>
      <c r="W61" s="40">
        <v>3558</v>
      </c>
      <c r="X61" s="15"/>
      <c r="Y61" s="89"/>
      <c r="Z61" s="15"/>
      <c r="AA61" s="15"/>
      <c r="AB61" s="15"/>
    </row>
    <row r="62" spans="1:28" s="30" customFormat="1" x14ac:dyDescent="0.3">
      <c r="A62" s="61" t="str">
        <f>'B2C-expanded'!B62</f>
        <v>30-Jun-2016</v>
      </c>
      <c r="B62" s="61"/>
      <c r="C62" s="40">
        <f t="shared" si="0"/>
        <v>340342.06156435097</v>
      </c>
      <c r="D62" s="40">
        <v>317812.79651435098</v>
      </c>
      <c r="E62" s="40">
        <v>22529.265050000002</v>
      </c>
      <c r="F62" s="40">
        <f t="shared" si="1"/>
        <v>87532.243023623188</v>
      </c>
      <c r="G62" s="40">
        <f t="shared" si="2"/>
        <v>71122.893833748196</v>
      </c>
      <c r="H62" s="40">
        <v>48875.190139997998</v>
      </c>
      <c r="I62" s="40">
        <v>22247.703693750198</v>
      </c>
      <c r="J62" s="40">
        <f t="shared" si="3"/>
        <v>16409.349189874989</v>
      </c>
      <c r="K62" s="40">
        <v>9365.5112999999892</v>
      </c>
      <c r="L62" s="40">
        <v>7043.8378898750007</v>
      </c>
      <c r="M62" s="40">
        <f t="shared" si="4"/>
        <v>1218436.2477225</v>
      </c>
      <c r="N62" s="40">
        <v>1080671.9630024999</v>
      </c>
      <c r="O62" s="40">
        <v>137764.28472</v>
      </c>
      <c r="P62" s="40">
        <v>4788.3726500000002</v>
      </c>
      <c r="Q62" s="40">
        <v>1458.7159399999998</v>
      </c>
      <c r="R62" s="40">
        <f t="shared" si="5"/>
        <v>92755</v>
      </c>
      <c r="S62" s="40">
        <v>12249</v>
      </c>
      <c r="T62" s="40">
        <v>2265</v>
      </c>
      <c r="U62" s="40">
        <v>56591</v>
      </c>
      <c r="V62" s="40">
        <v>19019</v>
      </c>
      <c r="W62" s="40">
        <v>2631</v>
      </c>
      <c r="X62" s="15"/>
      <c r="Y62" s="89"/>
      <c r="Z62" s="15"/>
      <c r="AA62" s="15"/>
      <c r="AB62" s="15"/>
    </row>
    <row r="63" spans="1:28" s="30" customFormat="1" x14ac:dyDescent="0.3">
      <c r="A63" s="61" t="str">
        <f>'B2C-expanded'!B63</f>
        <v>31-Jul-2016</v>
      </c>
      <c r="B63" s="61"/>
      <c r="C63" s="40">
        <f t="shared" si="0"/>
        <v>339605.43286797497</v>
      </c>
      <c r="D63" s="40">
        <v>319169.16291797499</v>
      </c>
      <c r="E63" s="40">
        <v>20436.269949999998</v>
      </c>
      <c r="F63" s="40">
        <f t="shared" si="1"/>
        <v>87025.751579848293</v>
      </c>
      <c r="G63" s="40">
        <f t="shared" si="2"/>
        <v>71186.481997773299</v>
      </c>
      <c r="H63" s="40">
        <v>48529.0190599981</v>
      </c>
      <c r="I63" s="40">
        <v>22657.462937775199</v>
      </c>
      <c r="J63" s="40">
        <f t="shared" si="3"/>
        <v>15839.269582075</v>
      </c>
      <c r="K63" s="40">
        <v>9867.9936600000001</v>
      </c>
      <c r="L63" s="40">
        <v>5971.2759220749995</v>
      </c>
      <c r="M63" s="40">
        <f t="shared" si="4"/>
        <v>1218821.2637225001</v>
      </c>
      <c r="N63" s="40">
        <v>1084015.9710025</v>
      </c>
      <c r="O63" s="40">
        <v>134805.29272000003</v>
      </c>
      <c r="P63" s="40">
        <v>6242.1452299999992</v>
      </c>
      <c r="Q63" s="40">
        <v>1683.5636000000002</v>
      </c>
      <c r="R63" s="40">
        <f t="shared" si="5"/>
        <v>93138</v>
      </c>
      <c r="S63" s="40">
        <v>12441</v>
      </c>
      <c r="T63" s="40">
        <v>2266</v>
      </c>
      <c r="U63" s="40">
        <v>56525</v>
      </c>
      <c r="V63" s="40">
        <v>19269</v>
      </c>
      <c r="W63" s="40">
        <v>2637</v>
      </c>
      <c r="X63" s="15"/>
      <c r="Y63" s="89"/>
      <c r="Z63" s="15"/>
      <c r="AA63" s="15"/>
      <c r="AB63" s="15"/>
    </row>
    <row r="64" spans="1:28" s="30" customFormat="1" x14ac:dyDescent="0.3">
      <c r="A64" s="61" t="str">
        <f>'B2C-expanded'!B64</f>
        <v>31-Aug-2016</v>
      </c>
      <c r="B64" s="61"/>
      <c r="C64" s="40">
        <f t="shared" si="0"/>
        <v>343555.97583463701</v>
      </c>
      <c r="D64" s="40">
        <v>322371.43619463703</v>
      </c>
      <c r="E64" s="40">
        <v>21184.539639999999</v>
      </c>
      <c r="F64" s="40">
        <f t="shared" si="1"/>
        <v>92031.79940279889</v>
      </c>
      <c r="G64" s="40">
        <f t="shared" si="2"/>
        <v>76347.686626273906</v>
      </c>
      <c r="H64" s="40">
        <v>51240.078649998402</v>
      </c>
      <c r="I64" s="40">
        <v>25107.607976275503</v>
      </c>
      <c r="J64" s="40">
        <f t="shared" si="3"/>
        <v>15684.112776524989</v>
      </c>
      <c r="K64" s="40">
        <v>9048.8428399999993</v>
      </c>
      <c r="L64" s="40">
        <v>6635.26993652499</v>
      </c>
      <c r="M64" s="40">
        <f t="shared" si="4"/>
        <v>1223849.4476424998</v>
      </c>
      <c r="N64" s="40">
        <v>1088447.7079224999</v>
      </c>
      <c r="O64" s="40">
        <v>135401.73972000001</v>
      </c>
      <c r="P64" s="40">
        <v>3638.3836799999999</v>
      </c>
      <c r="Q64" s="40">
        <v>1809.2417700000001</v>
      </c>
      <c r="R64" s="40">
        <f t="shared" si="5"/>
        <v>93357</v>
      </c>
      <c r="S64" s="40">
        <v>12504</v>
      </c>
      <c r="T64" s="40">
        <v>2284</v>
      </c>
      <c r="U64" s="40">
        <v>56421</v>
      </c>
      <c r="V64" s="40">
        <v>19512</v>
      </c>
      <c r="W64" s="40">
        <v>2636</v>
      </c>
      <c r="X64" s="15"/>
      <c r="Y64" s="89"/>
      <c r="Z64" s="15"/>
      <c r="AA64" s="15"/>
      <c r="AB64" s="15"/>
    </row>
    <row r="65" spans="1:28" s="30" customFormat="1" x14ac:dyDescent="0.3">
      <c r="A65" s="61" t="str">
        <f>'B2C-expanded'!B65</f>
        <v>30-Sep-2016</v>
      </c>
      <c r="B65" s="61"/>
      <c r="C65" s="40">
        <f t="shared" si="0"/>
        <v>344200.38087891095</v>
      </c>
      <c r="D65" s="40">
        <v>323706.38954891096</v>
      </c>
      <c r="E65" s="40">
        <v>20493.991330000001</v>
      </c>
      <c r="F65" s="40">
        <f t="shared" si="1"/>
        <v>85470.856295072997</v>
      </c>
      <c r="G65" s="40">
        <f t="shared" si="2"/>
        <v>69283.077503385502</v>
      </c>
      <c r="H65" s="40">
        <v>46690.491359997905</v>
      </c>
      <c r="I65" s="40">
        <v>22592.586143387602</v>
      </c>
      <c r="J65" s="40">
        <f t="shared" si="3"/>
        <v>16187.778791687499</v>
      </c>
      <c r="K65" s="40">
        <v>9764.5501899999999</v>
      </c>
      <c r="L65" s="40">
        <v>6423.2286016874996</v>
      </c>
      <c r="M65" s="40">
        <f t="shared" si="4"/>
        <v>1230923.5764424999</v>
      </c>
      <c r="N65" s="40">
        <v>1094090.7917224998</v>
      </c>
      <c r="O65" s="40">
        <v>136832.78472000003</v>
      </c>
      <c r="P65" s="40">
        <v>4839.6871499999997</v>
      </c>
      <c r="Q65" s="40">
        <v>2178.9280899999999</v>
      </c>
      <c r="R65" s="40">
        <f t="shared" si="5"/>
        <v>93513</v>
      </c>
      <c r="S65" s="40">
        <v>12607</v>
      </c>
      <c r="T65" s="40">
        <v>2288</v>
      </c>
      <c r="U65" s="40">
        <v>56348</v>
      </c>
      <c r="V65" s="40">
        <v>19611</v>
      </c>
      <c r="W65" s="40">
        <v>2659</v>
      </c>
      <c r="X65" s="15"/>
      <c r="Y65" s="89"/>
      <c r="Z65" s="15"/>
      <c r="AA65" s="15"/>
      <c r="AB65" s="15"/>
    </row>
    <row r="66" spans="1:28" s="30" customFormat="1" x14ac:dyDescent="0.3">
      <c r="A66" s="61" t="str">
        <f>'B2C-expanded'!B66</f>
        <v>31-Oct-2016</v>
      </c>
      <c r="B66" s="61"/>
      <c r="C66" s="40">
        <f t="shared" si="0"/>
        <v>353625.46868747601</v>
      </c>
      <c r="D66" s="40">
        <v>330168.77601747599</v>
      </c>
      <c r="E66" s="40">
        <v>23456.69267</v>
      </c>
      <c r="F66" s="40">
        <f t="shared" si="1"/>
        <v>101368.8854965005</v>
      </c>
      <c r="G66" s="40">
        <f t="shared" si="2"/>
        <v>82965.512879300499</v>
      </c>
      <c r="H66" s="40">
        <v>61116.231550000201</v>
      </c>
      <c r="I66" s="40">
        <v>21849.281329300298</v>
      </c>
      <c r="J66" s="40">
        <f t="shared" si="3"/>
        <v>18403.372617200002</v>
      </c>
      <c r="K66" s="40">
        <v>11365.75659000001</v>
      </c>
      <c r="L66" s="40">
        <v>7037.6160271999906</v>
      </c>
      <c r="M66" s="40">
        <f t="shared" si="4"/>
        <v>1231504.7515624999</v>
      </c>
      <c r="N66" s="40">
        <v>1098322.7538424998</v>
      </c>
      <c r="O66" s="40">
        <v>133181.99772000001</v>
      </c>
      <c r="P66" s="40">
        <v>5089.5688500000006</v>
      </c>
      <c r="Q66" s="40">
        <v>2848.2225400000002</v>
      </c>
      <c r="R66" s="40">
        <f t="shared" si="5"/>
        <v>93740</v>
      </c>
      <c r="S66" s="40">
        <v>12679</v>
      </c>
      <c r="T66" s="40">
        <v>2310</v>
      </c>
      <c r="U66" s="40">
        <v>56280</v>
      </c>
      <c r="V66" s="40">
        <v>19796</v>
      </c>
      <c r="W66" s="40">
        <v>2675</v>
      </c>
      <c r="X66" s="15"/>
      <c r="Y66" s="89"/>
      <c r="Z66" s="15"/>
      <c r="AA66" s="15"/>
      <c r="AB66" s="15"/>
    </row>
    <row r="67" spans="1:28" s="30" customFormat="1" x14ac:dyDescent="0.3">
      <c r="A67" s="61" t="str">
        <f>'B2C-expanded'!B67</f>
        <v>30-Nov-2016</v>
      </c>
      <c r="B67" s="61"/>
      <c r="C67" s="40">
        <f t="shared" si="0"/>
        <v>356956.55205352395</v>
      </c>
      <c r="D67" s="40">
        <v>333506.33956352394</v>
      </c>
      <c r="E67" s="40">
        <v>23450.212489999998</v>
      </c>
      <c r="F67" s="40">
        <f t="shared" si="1"/>
        <v>89041.143371236103</v>
      </c>
      <c r="G67" s="40">
        <f t="shared" si="2"/>
        <v>73380.916828061105</v>
      </c>
      <c r="H67" s="40">
        <v>52291.077859998608</v>
      </c>
      <c r="I67" s="40">
        <v>21089.8389680625</v>
      </c>
      <c r="J67" s="40">
        <f t="shared" si="3"/>
        <v>15660.226543175002</v>
      </c>
      <c r="K67" s="40">
        <v>9569.6923900000002</v>
      </c>
      <c r="L67" s="40">
        <v>6090.5341531750009</v>
      </c>
      <c r="M67" s="40">
        <f t="shared" si="4"/>
        <v>1231659.8962325</v>
      </c>
      <c r="N67" s="40">
        <v>1096809.5065124999</v>
      </c>
      <c r="O67" s="40">
        <v>134850.38972000001</v>
      </c>
      <c r="P67" s="40">
        <v>4934.5536900000006</v>
      </c>
      <c r="Q67" s="40">
        <v>2646.88715</v>
      </c>
      <c r="R67" s="40">
        <f t="shared" si="5"/>
        <v>94203</v>
      </c>
      <c r="S67" s="40">
        <v>12906</v>
      </c>
      <c r="T67" s="40">
        <v>2320</v>
      </c>
      <c r="U67" s="40">
        <v>56390</v>
      </c>
      <c r="V67" s="40">
        <v>19915</v>
      </c>
      <c r="W67" s="40">
        <v>2672</v>
      </c>
      <c r="X67" s="15"/>
      <c r="Y67" s="89"/>
      <c r="Z67" s="15"/>
      <c r="AA67" s="15"/>
      <c r="AB67" s="15"/>
    </row>
    <row r="68" spans="1:28" s="30" customFormat="1" x14ac:dyDescent="0.3">
      <c r="A68" s="61" t="str">
        <f>'B2C-expanded'!B68</f>
        <v>31-Dec-2016</v>
      </c>
      <c r="B68" s="61"/>
      <c r="C68" s="40">
        <f t="shared" si="0"/>
        <v>355470.90541797597</v>
      </c>
      <c r="D68" s="40">
        <v>334350.088097976</v>
      </c>
      <c r="E68" s="40">
        <v>21120.817320000002</v>
      </c>
      <c r="F68" s="40">
        <f t="shared" si="1"/>
        <v>92676.899757986597</v>
      </c>
      <c r="G68" s="40">
        <f t="shared" si="2"/>
        <v>77132.786198586604</v>
      </c>
      <c r="H68" s="40">
        <v>57956.237479999094</v>
      </c>
      <c r="I68" s="40">
        <v>19176.548718587503</v>
      </c>
      <c r="J68" s="40">
        <f t="shared" si="3"/>
        <v>15544.11355939999</v>
      </c>
      <c r="K68" s="40">
        <v>10196.89258</v>
      </c>
      <c r="L68" s="40">
        <v>5347.22097939999</v>
      </c>
      <c r="M68" s="40">
        <f t="shared" si="4"/>
        <v>1214379.4795325</v>
      </c>
      <c r="N68" s="40">
        <v>1107575.5858125</v>
      </c>
      <c r="O68" s="40">
        <v>106803.89372000001</v>
      </c>
      <c r="P68" s="40">
        <v>5018.9480700000004</v>
      </c>
      <c r="Q68" s="40">
        <v>2189.8112499999997</v>
      </c>
      <c r="R68" s="40">
        <f t="shared" si="5"/>
        <v>94037</v>
      </c>
      <c r="S68" s="40">
        <v>12882</v>
      </c>
      <c r="T68" s="40">
        <v>2311</v>
      </c>
      <c r="U68" s="40">
        <v>56185</v>
      </c>
      <c r="V68" s="40">
        <v>19985</v>
      </c>
      <c r="W68" s="40">
        <v>2674</v>
      </c>
      <c r="X68" s="15"/>
      <c r="Y68" s="89"/>
      <c r="Z68" s="15"/>
      <c r="AA68" s="15"/>
      <c r="AB68" s="15"/>
    </row>
    <row r="69" spans="1:28" s="30" customFormat="1" x14ac:dyDescent="0.3">
      <c r="A69" s="61" t="str">
        <f>'B2C-expanded'!B69</f>
        <v>31-Jan-2017</v>
      </c>
      <c r="B69" s="61"/>
      <c r="C69" s="40">
        <f t="shared" si="0"/>
        <v>348171.99835284997</v>
      </c>
      <c r="D69" s="40">
        <v>327589.99673284998</v>
      </c>
      <c r="E69" s="40">
        <v>20582.001619999999</v>
      </c>
      <c r="F69" s="40">
        <f t="shared" si="1"/>
        <v>84872.110386685774</v>
      </c>
      <c r="G69" s="40">
        <f t="shared" si="2"/>
        <v>69217.495157185796</v>
      </c>
      <c r="H69" s="40">
        <v>49903.380929998399</v>
      </c>
      <c r="I69" s="40">
        <v>19314.114227187401</v>
      </c>
      <c r="J69" s="40">
        <f t="shared" si="3"/>
        <v>15654.615229499979</v>
      </c>
      <c r="K69" s="40">
        <v>8614.4601199999888</v>
      </c>
      <c r="L69" s="40">
        <v>7040.1551094999904</v>
      </c>
      <c r="M69" s="40">
        <f t="shared" si="4"/>
        <v>1233866.8368825002</v>
      </c>
      <c r="N69" s="40">
        <v>1097724.2671625002</v>
      </c>
      <c r="O69" s="40">
        <v>136142.56972000003</v>
      </c>
      <c r="P69" s="40">
        <v>5129.9370199999994</v>
      </c>
      <c r="Q69" s="40">
        <v>1932.03269</v>
      </c>
      <c r="R69" s="40">
        <f t="shared" si="5"/>
        <v>93779</v>
      </c>
      <c r="S69" s="40">
        <v>12844</v>
      </c>
      <c r="T69" s="40">
        <v>2330</v>
      </c>
      <c r="U69" s="40">
        <v>55948</v>
      </c>
      <c r="V69" s="40">
        <v>19986</v>
      </c>
      <c r="W69" s="40">
        <v>2671</v>
      </c>
      <c r="X69" s="15"/>
      <c r="Y69" s="89"/>
      <c r="Z69" s="15"/>
      <c r="AA69" s="15"/>
      <c r="AB69" s="15"/>
    </row>
    <row r="70" spans="1:28" s="30" customFormat="1" x14ac:dyDescent="0.3">
      <c r="A70" s="61" t="str">
        <f>'B2C-expanded'!B70</f>
        <v>28-Feb-2017</v>
      </c>
      <c r="B70" s="61"/>
      <c r="C70" s="40">
        <f t="shared" si="0"/>
        <v>346111.35868736397</v>
      </c>
      <c r="D70" s="40">
        <v>324423.59388736397</v>
      </c>
      <c r="E70" s="40">
        <v>21687.764800000001</v>
      </c>
      <c r="F70" s="40">
        <f t="shared" si="1"/>
        <v>77587.504884773196</v>
      </c>
      <c r="G70" s="40">
        <f t="shared" si="2"/>
        <v>62894.076000573194</v>
      </c>
      <c r="H70" s="40">
        <v>46450.741949998097</v>
      </c>
      <c r="I70" s="40">
        <v>16443.334050575097</v>
      </c>
      <c r="J70" s="40">
        <f t="shared" si="3"/>
        <v>14693.42888420001</v>
      </c>
      <c r="K70" s="40">
        <v>7937.2636500000099</v>
      </c>
      <c r="L70" s="40">
        <v>6756.1652341999998</v>
      </c>
      <c r="M70" s="40">
        <f t="shared" si="4"/>
        <v>1232643.4362825002</v>
      </c>
      <c r="N70" s="40">
        <v>1096444.2005625002</v>
      </c>
      <c r="O70" s="40">
        <v>136199.23572000003</v>
      </c>
      <c r="P70" s="40">
        <v>4750.9386200000008</v>
      </c>
      <c r="Q70" s="40">
        <v>1496.0980299999999</v>
      </c>
      <c r="R70" s="40">
        <f t="shared" si="5"/>
        <v>93672</v>
      </c>
      <c r="S70" s="40">
        <v>12885</v>
      </c>
      <c r="T70" s="40">
        <v>2328</v>
      </c>
      <c r="U70" s="40">
        <v>55769</v>
      </c>
      <c r="V70" s="40">
        <v>20034</v>
      </c>
      <c r="W70" s="40">
        <v>2656</v>
      </c>
      <c r="X70" s="15"/>
      <c r="Y70" s="89"/>
      <c r="Z70" s="15"/>
      <c r="AA70" s="15"/>
      <c r="AB70" s="15"/>
    </row>
    <row r="71" spans="1:28" s="30" customFormat="1" x14ac:dyDescent="0.3">
      <c r="A71" s="61" t="str">
        <f>'B2C-expanded'!B71</f>
        <v>31-Mar-2017</v>
      </c>
      <c r="B71" s="61"/>
      <c r="C71" s="40">
        <f t="shared" si="0"/>
        <v>333974.13254999899</v>
      </c>
      <c r="D71" s="40">
        <v>312995.865029999</v>
      </c>
      <c r="E71" s="40">
        <v>20978.267520000001</v>
      </c>
      <c r="F71" s="40">
        <f t="shared" si="1"/>
        <v>88412.350179348781</v>
      </c>
      <c r="G71" s="40">
        <f t="shared" si="2"/>
        <v>70916.375003861292</v>
      </c>
      <c r="H71" s="40">
        <v>52000.904259998897</v>
      </c>
      <c r="I71" s="40">
        <v>18915.470743862399</v>
      </c>
      <c r="J71" s="40">
        <f t="shared" si="3"/>
        <v>17495.975175487489</v>
      </c>
      <c r="K71" s="40">
        <v>10129.94095</v>
      </c>
      <c r="L71" s="40">
        <v>7366.0342254874904</v>
      </c>
      <c r="M71" s="40">
        <f t="shared" si="4"/>
        <v>1237476.5562825003</v>
      </c>
      <c r="N71" s="40">
        <v>1100808.0145625002</v>
      </c>
      <c r="O71" s="40">
        <v>136668.54172000001</v>
      </c>
      <c r="P71" s="40">
        <v>4854.17382</v>
      </c>
      <c r="Q71" s="40">
        <v>2368.8522799999996</v>
      </c>
      <c r="R71" s="40">
        <f t="shared" si="5"/>
        <v>93857</v>
      </c>
      <c r="S71" s="40">
        <v>12961</v>
      </c>
      <c r="T71" s="40">
        <v>2321</v>
      </c>
      <c r="U71" s="40">
        <v>55724</v>
      </c>
      <c r="V71" s="40">
        <v>20200</v>
      </c>
      <c r="W71" s="40">
        <v>2651</v>
      </c>
      <c r="X71" s="15"/>
      <c r="Y71" s="89"/>
      <c r="Z71" s="15"/>
      <c r="AA71" s="15"/>
      <c r="AB71" s="15"/>
    </row>
    <row r="72" spans="1:28" s="30" customFormat="1" x14ac:dyDescent="0.3">
      <c r="A72" s="61" t="str">
        <f>'B2C-expanded'!B72</f>
        <v>30-Apr-2017</v>
      </c>
      <c r="B72" s="61"/>
      <c r="C72" s="40">
        <f t="shared" si="0"/>
        <v>342699.56769000099</v>
      </c>
      <c r="D72" s="40">
        <v>320095.39861000096</v>
      </c>
      <c r="E72" s="40">
        <v>22604.16908</v>
      </c>
      <c r="F72" s="40">
        <f t="shared" si="1"/>
        <v>80108.426145535181</v>
      </c>
      <c r="G72" s="40">
        <f t="shared" si="2"/>
        <v>65942.127513497704</v>
      </c>
      <c r="H72" s="40">
        <v>45752.529999997998</v>
      </c>
      <c r="I72" s="40">
        <v>20189.597513499702</v>
      </c>
      <c r="J72" s="40">
        <f t="shared" si="3"/>
        <v>14166.298632037482</v>
      </c>
      <c r="K72" s="40">
        <v>7813.8561199999913</v>
      </c>
      <c r="L72" s="40">
        <v>6352.4425120374908</v>
      </c>
      <c r="M72" s="40">
        <f t="shared" si="4"/>
        <v>1238161.5546025001</v>
      </c>
      <c r="N72" s="40">
        <v>1102834.1438825</v>
      </c>
      <c r="O72" s="40">
        <v>135327.41072000001</v>
      </c>
      <c r="P72" s="40">
        <v>4815.7844700000005</v>
      </c>
      <c r="Q72" s="40">
        <v>2719.2956399999994</v>
      </c>
      <c r="R72" s="40">
        <f t="shared" si="5"/>
        <v>94330</v>
      </c>
      <c r="S72" s="40">
        <v>13008</v>
      </c>
      <c r="T72" s="40">
        <v>2329</v>
      </c>
      <c r="U72" s="40">
        <v>56096</v>
      </c>
      <c r="V72" s="40">
        <v>20240</v>
      </c>
      <c r="W72" s="40">
        <v>2657</v>
      </c>
      <c r="X72" s="15"/>
      <c r="Y72" s="89"/>
      <c r="Z72" s="15"/>
      <c r="AA72" s="15"/>
      <c r="AB72" s="15"/>
    </row>
    <row r="73" spans="1:28" s="30" customFormat="1" x14ac:dyDescent="0.3">
      <c r="A73" s="61" t="str">
        <f>'B2C-expanded'!B73</f>
        <v>31-May-2017</v>
      </c>
      <c r="B73" s="61"/>
      <c r="C73" s="40">
        <f t="shared" si="0"/>
        <v>336725.60515000002</v>
      </c>
      <c r="D73" s="40">
        <v>315592.21231000003</v>
      </c>
      <c r="E73" s="40">
        <v>21133.392839999997</v>
      </c>
      <c r="F73" s="40">
        <f t="shared" si="1"/>
        <v>91588.088277285497</v>
      </c>
      <c r="G73" s="40">
        <f t="shared" si="2"/>
        <v>73814.297376048009</v>
      </c>
      <c r="H73" s="40">
        <v>51260.966489998005</v>
      </c>
      <c r="I73" s="40">
        <v>22553.33088605</v>
      </c>
      <c r="J73" s="40">
        <f t="shared" si="3"/>
        <v>17773.790901237488</v>
      </c>
      <c r="K73" s="40">
        <v>9934.7235599999985</v>
      </c>
      <c r="L73" s="40">
        <v>7839.0673412374899</v>
      </c>
      <c r="M73" s="40">
        <f t="shared" si="4"/>
        <v>1239681.5199924998</v>
      </c>
      <c r="N73" s="40">
        <v>1102979.2642724998</v>
      </c>
      <c r="O73" s="40">
        <v>136702.25572000002</v>
      </c>
      <c r="P73" s="40">
        <v>4926.5648900000006</v>
      </c>
      <c r="Q73" s="40">
        <v>3089.20273</v>
      </c>
      <c r="R73" s="40">
        <f t="shared" si="5"/>
        <v>93569</v>
      </c>
      <c r="S73" s="40">
        <v>13035</v>
      </c>
      <c r="T73" s="40">
        <v>2335</v>
      </c>
      <c r="U73" s="40">
        <v>56131</v>
      </c>
      <c r="V73" s="40">
        <v>20319</v>
      </c>
      <c r="W73" s="40">
        <v>1749</v>
      </c>
      <c r="X73" s="15"/>
      <c r="Y73" s="89"/>
      <c r="Z73" s="15"/>
      <c r="AA73" s="15"/>
      <c r="AB73" s="15"/>
    </row>
    <row r="74" spans="1:28" s="30" customFormat="1" x14ac:dyDescent="0.3">
      <c r="A74" s="61" t="str">
        <f>'B2C-expanded'!B74</f>
        <v>30-Jun-2017</v>
      </c>
      <c r="B74" s="61"/>
      <c r="C74" s="40">
        <f t="shared" ref="C74:C137" si="6">SUM(D74:E74)</f>
        <v>340294.61797999806</v>
      </c>
      <c r="D74" s="40">
        <v>318338.17679999804</v>
      </c>
      <c r="E74" s="40">
        <v>21956.441180000002</v>
      </c>
      <c r="F74" s="40">
        <f t="shared" ref="F74:F137" si="7">G74+J74</f>
        <v>93713.59872681179</v>
      </c>
      <c r="G74" s="40">
        <f t="shared" ref="G74:G137" si="8">SUM(H74:I74)</f>
        <v>76023.2594901993</v>
      </c>
      <c r="H74" s="40">
        <v>53739.492889999201</v>
      </c>
      <c r="I74" s="40">
        <v>22283.766600200099</v>
      </c>
      <c r="J74" s="40">
        <f t="shared" ref="J74:J137" si="9">SUM(K74:L74)</f>
        <v>17690.339236612497</v>
      </c>
      <c r="K74" s="40">
        <v>9826.7243999999992</v>
      </c>
      <c r="L74" s="40">
        <v>7863.6148366124999</v>
      </c>
      <c r="M74" s="40">
        <f t="shared" ref="M74:M137" si="10">SUM(N74:O74)</f>
        <v>1136133.7956750002</v>
      </c>
      <c r="N74" s="40">
        <v>1007563.0779550001</v>
      </c>
      <c r="O74" s="40">
        <v>128570.71772</v>
      </c>
      <c r="P74" s="40">
        <v>4793.4521199999999</v>
      </c>
      <c r="Q74" s="40">
        <v>7617.7536145025442</v>
      </c>
      <c r="R74" s="40">
        <f t="shared" ref="R74:R137" si="11">SUM(S74:W74)</f>
        <v>94631</v>
      </c>
      <c r="S74" s="40">
        <v>13002</v>
      </c>
      <c r="T74" s="40">
        <v>2341</v>
      </c>
      <c r="U74" s="40">
        <v>56305</v>
      </c>
      <c r="V74" s="40">
        <v>20344</v>
      </c>
      <c r="W74" s="40">
        <v>2639</v>
      </c>
      <c r="X74" s="15"/>
      <c r="Y74" s="89"/>
      <c r="Z74" s="15"/>
      <c r="AA74" s="15"/>
      <c r="AB74" s="15"/>
    </row>
    <row r="75" spans="1:28" s="30" customFormat="1" x14ac:dyDescent="0.3">
      <c r="A75" s="61" t="str">
        <f>'B2C-expanded'!B75</f>
        <v>31-Jul-2017</v>
      </c>
      <c r="B75" s="61"/>
      <c r="C75" s="40">
        <f t="shared" si="6"/>
        <v>346128.42070000002</v>
      </c>
      <c r="D75" s="40">
        <v>325427.05635000003</v>
      </c>
      <c r="E75" s="40">
        <v>20701.36435</v>
      </c>
      <c r="F75" s="40">
        <f t="shared" si="7"/>
        <v>82354.530964009798</v>
      </c>
      <c r="G75" s="40">
        <f t="shared" si="8"/>
        <v>68332.069733647295</v>
      </c>
      <c r="H75" s="40">
        <v>46899.187609997498</v>
      </c>
      <c r="I75" s="40">
        <v>21432.882123649801</v>
      </c>
      <c r="J75" s="40">
        <f t="shared" si="9"/>
        <v>14022.4612303625</v>
      </c>
      <c r="K75" s="40">
        <v>7302.4140799999996</v>
      </c>
      <c r="L75" s="40">
        <v>6720.0471503625004</v>
      </c>
      <c r="M75" s="40">
        <f t="shared" si="10"/>
        <v>1132423.9083500002</v>
      </c>
      <c r="N75" s="40">
        <v>1038405.4673500002</v>
      </c>
      <c r="O75" s="40">
        <v>94018.440999999992</v>
      </c>
      <c r="P75" s="40">
        <v>4914.7955899999997</v>
      </c>
      <c r="Q75" s="40">
        <v>8541.5131254946682</v>
      </c>
      <c r="R75" s="40">
        <f t="shared" si="11"/>
        <v>129887</v>
      </c>
      <c r="S75" s="40">
        <v>23463</v>
      </c>
      <c r="T75" s="40">
        <v>4552</v>
      </c>
      <c r="U75" s="40">
        <v>64730</v>
      </c>
      <c r="V75" s="40">
        <v>25877</v>
      </c>
      <c r="W75" s="40">
        <v>11265</v>
      </c>
      <c r="X75" s="15"/>
      <c r="Y75" s="89"/>
      <c r="Z75" s="15"/>
      <c r="AA75" s="15"/>
      <c r="AB75" s="15"/>
    </row>
    <row r="76" spans="1:28" s="30" customFormat="1" x14ac:dyDescent="0.3">
      <c r="A76" s="61" t="str">
        <f>'B2C-expanded'!B76</f>
        <v>31-Aug-2017</v>
      </c>
      <c r="B76" s="61"/>
      <c r="C76" s="40">
        <f t="shared" si="6"/>
        <v>337587.48150999902</v>
      </c>
      <c r="D76" s="40">
        <v>316337.923149999</v>
      </c>
      <c r="E76" s="40">
        <v>21249.558360000003</v>
      </c>
      <c r="F76" s="40">
        <f t="shared" si="7"/>
        <v>88091.616788734609</v>
      </c>
      <c r="G76" s="40">
        <f t="shared" si="8"/>
        <v>71972.164722997113</v>
      </c>
      <c r="H76" s="40">
        <v>47929.827409997306</v>
      </c>
      <c r="I76" s="40">
        <v>24042.3373129998</v>
      </c>
      <c r="J76" s="40">
        <f t="shared" si="9"/>
        <v>16119.4520657375</v>
      </c>
      <c r="K76" s="40">
        <v>9206.3181899999909</v>
      </c>
      <c r="L76" s="40">
        <v>6913.1338757375097</v>
      </c>
      <c r="M76" s="40">
        <f t="shared" si="10"/>
        <v>1131557.3708300001</v>
      </c>
      <c r="N76" s="40">
        <v>1003990.0271100001</v>
      </c>
      <c r="O76" s="40">
        <v>127567.34371999999</v>
      </c>
      <c r="P76" s="40">
        <v>4938.2801399999998</v>
      </c>
      <c r="Q76" s="40">
        <v>3063.4758698765404</v>
      </c>
      <c r="R76" s="40">
        <f t="shared" si="11"/>
        <v>126447</v>
      </c>
      <c r="S76" s="40">
        <v>14479</v>
      </c>
      <c r="T76" s="40">
        <v>4552</v>
      </c>
      <c r="U76" s="40">
        <v>70337</v>
      </c>
      <c r="V76" s="40">
        <v>25808</v>
      </c>
      <c r="W76" s="40">
        <v>11271</v>
      </c>
      <c r="X76" s="15"/>
      <c r="Y76" s="89"/>
      <c r="Z76" s="15"/>
      <c r="AA76" s="15"/>
      <c r="AB76" s="15"/>
    </row>
    <row r="77" spans="1:28" s="30" customFormat="1" x14ac:dyDescent="0.3">
      <c r="A77" s="61" t="str">
        <f>'B2C-expanded'!B77</f>
        <v>30-Sep-2017</v>
      </c>
      <c r="B77" s="61"/>
      <c r="C77" s="40">
        <f t="shared" si="6"/>
        <v>339956.44949000096</v>
      </c>
      <c r="D77" s="40">
        <v>317866.25404000096</v>
      </c>
      <c r="E77" s="40">
        <v>22090.195449999999</v>
      </c>
      <c r="F77" s="40">
        <f t="shared" si="7"/>
        <v>77684.655600942002</v>
      </c>
      <c r="G77" s="40">
        <f t="shared" si="8"/>
        <v>63229.017923961008</v>
      </c>
      <c r="H77" s="40">
        <v>44491.328513961009</v>
      </c>
      <c r="I77" s="40">
        <v>18737.689409999999</v>
      </c>
      <c r="J77" s="40">
        <f t="shared" si="9"/>
        <v>14455.637676980999</v>
      </c>
      <c r="K77" s="40">
        <v>8661.9459269809995</v>
      </c>
      <c r="L77" s="40">
        <v>5793.69175</v>
      </c>
      <c r="M77" s="40">
        <f t="shared" si="10"/>
        <v>1149842.2764999999</v>
      </c>
      <c r="N77" s="40">
        <v>1003495.71378</v>
      </c>
      <c r="O77" s="40">
        <v>146346.56272000002</v>
      </c>
      <c r="P77" s="40">
        <v>4827.30368</v>
      </c>
      <c r="Q77" s="40">
        <v>2949.97145</v>
      </c>
      <c r="R77" s="40">
        <f t="shared" si="11"/>
        <v>135965</v>
      </c>
      <c r="S77" s="40">
        <v>23574</v>
      </c>
      <c r="T77" s="40">
        <v>4659</v>
      </c>
      <c r="U77" s="40">
        <v>70568</v>
      </c>
      <c r="V77" s="40">
        <v>25887</v>
      </c>
      <c r="W77" s="40">
        <v>11277</v>
      </c>
      <c r="X77" s="15"/>
      <c r="Y77" s="89"/>
      <c r="Z77" s="15"/>
      <c r="AA77" s="15"/>
      <c r="AB77" s="15"/>
    </row>
    <row r="78" spans="1:28" s="30" customFormat="1" x14ac:dyDescent="0.3">
      <c r="A78" s="61" t="str">
        <f>'B2C-expanded'!B78</f>
        <v>31-Oct-2017</v>
      </c>
      <c r="B78" s="61"/>
      <c r="C78" s="40">
        <f t="shared" si="6"/>
        <v>346391.746329999</v>
      </c>
      <c r="D78" s="40">
        <v>322951.70419999899</v>
      </c>
      <c r="E78" s="40">
        <v>23440.042130000002</v>
      </c>
      <c r="F78" s="40">
        <f t="shared" si="7"/>
        <v>96941.956559999991</v>
      </c>
      <c r="G78" s="40">
        <f t="shared" si="8"/>
        <v>79817.53796999999</v>
      </c>
      <c r="H78" s="40">
        <v>61660.804919999995</v>
      </c>
      <c r="I78" s="40">
        <v>18156.733049999999</v>
      </c>
      <c r="J78" s="40">
        <f t="shared" si="9"/>
        <v>17124.418590000001</v>
      </c>
      <c r="K78" s="40">
        <v>10421.32777</v>
      </c>
      <c r="L78" s="40">
        <v>6703.0908200000003</v>
      </c>
      <c r="M78" s="40">
        <f t="shared" si="10"/>
        <v>1145557.4601799999</v>
      </c>
      <c r="N78" s="40">
        <v>1004305.3954599999</v>
      </c>
      <c r="O78" s="40">
        <v>141252.06472000002</v>
      </c>
      <c r="P78" s="40">
        <v>5046.7793300000003</v>
      </c>
      <c r="Q78" s="40">
        <v>3260.6440108916281</v>
      </c>
      <c r="R78" s="40">
        <f t="shared" si="11"/>
        <v>136418</v>
      </c>
      <c r="S78" s="40">
        <v>23625</v>
      </c>
      <c r="T78" s="40">
        <v>4709</v>
      </c>
      <c r="U78" s="40">
        <v>70876</v>
      </c>
      <c r="V78" s="40">
        <v>25920</v>
      </c>
      <c r="W78" s="40">
        <v>11288</v>
      </c>
      <c r="X78" s="15"/>
      <c r="Y78" s="89"/>
      <c r="Z78" s="15"/>
      <c r="AA78" s="15"/>
      <c r="AB78" s="15"/>
    </row>
    <row r="79" spans="1:28" s="30" customFormat="1" x14ac:dyDescent="0.3">
      <c r="A79" s="61" t="str">
        <f>'B2C-expanded'!B79</f>
        <v>30-Nov-2017</v>
      </c>
      <c r="B79" s="61"/>
      <c r="C79" s="40">
        <f t="shared" si="6"/>
        <v>350145.48826999799</v>
      </c>
      <c r="D79" s="40">
        <v>324909.35136999801</v>
      </c>
      <c r="E79" s="40">
        <v>25236.136900000005</v>
      </c>
      <c r="F79" s="40">
        <f t="shared" si="7"/>
        <v>99161.114425177992</v>
      </c>
      <c r="G79" s="40">
        <f t="shared" si="8"/>
        <v>79267.024261442988</v>
      </c>
      <c r="H79" s="40">
        <v>56522.580721442995</v>
      </c>
      <c r="I79" s="40">
        <v>22744.443539999997</v>
      </c>
      <c r="J79" s="40">
        <f t="shared" si="9"/>
        <v>19894.090163735003</v>
      </c>
      <c r="K79" s="40">
        <v>10441.535903735001</v>
      </c>
      <c r="L79" s="40">
        <v>9452.5542600000008</v>
      </c>
      <c r="M79" s="40">
        <f t="shared" si="10"/>
        <v>1154602.7764600001</v>
      </c>
      <c r="N79" s="40">
        <v>1012473.98274</v>
      </c>
      <c r="O79" s="40">
        <v>142128.79372000002</v>
      </c>
      <c r="P79" s="40">
        <v>4820.5233500000004</v>
      </c>
      <c r="Q79" s="40">
        <v>1804.4476000000002</v>
      </c>
      <c r="R79" s="40">
        <f t="shared" si="11"/>
        <v>136947</v>
      </c>
      <c r="S79" s="40">
        <v>23706</v>
      </c>
      <c r="T79" s="40">
        <v>4722</v>
      </c>
      <c r="U79" s="40">
        <v>71118</v>
      </c>
      <c r="V79" s="40">
        <v>26074</v>
      </c>
      <c r="W79" s="40">
        <v>11327</v>
      </c>
      <c r="X79" s="15"/>
      <c r="Y79" s="89"/>
      <c r="Z79" s="15"/>
      <c r="AA79" s="15"/>
      <c r="AB79" s="15"/>
    </row>
    <row r="80" spans="1:28" s="30" customFormat="1" x14ac:dyDescent="0.3">
      <c r="A80" s="61" t="str">
        <f>'B2C-expanded'!B80</f>
        <v>31-Dec-2017</v>
      </c>
      <c r="B80" s="61"/>
      <c r="C80" s="40">
        <f t="shared" si="6"/>
        <v>346651.47009999905</v>
      </c>
      <c r="D80" s="40">
        <v>323069.56925999903</v>
      </c>
      <c r="E80" s="40">
        <v>23581.900840000002</v>
      </c>
      <c r="F80" s="40">
        <f t="shared" si="7"/>
        <v>88860.875780000002</v>
      </c>
      <c r="G80" s="40">
        <f t="shared" si="8"/>
        <v>73303.594590000008</v>
      </c>
      <c r="H80" s="40">
        <v>56693.634870000009</v>
      </c>
      <c r="I80" s="40">
        <v>16609.959720000003</v>
      </c>
      <c r="J80" s="40">
        <f t="shared" si="9"/>
        <v>15557.28119</v>
      </c>
      <c r="K80" s="40">
        <v>10509.29133</v>
      </c>
      <c r="L80" s="40">
        <v>5047.9898599999997</v>
      </c>
      <c r="M80" s="40">
        <f t="shared" si="10"/>
        <v>1157480.2333800001</v>
      </c>
      <c r="N80" s="40">
        <v>1014951.5676600001</v>
      </c>
      <c r="O80" s="40">
        <v>142528.66571999999</v>
      </c>
      <c r="P80" s="40">
        <v>4997.5850599999985</v>
      </c>
      <c r="Q80" s="40">
        <v>3243.3844595890646</v>
      </c>
      <c r="R80" s="40">
        <f t="shared" si="11"/>
        <v>137287</v>
      </c>
      <c r="S80" s="40">
        <v>23743</v>
      </c>
      <c r="T80" s="40">
        <v>4745</v>
      </c>
      <c r="U80" s="40">
        <v>71314</v>
      </c>
      <c r="V80" s="40">
        <v>26154</v>
      </c>
      <c r="W80" s="40">
        <v>11331</v>
      </c>
      <c r="X80" s="15"/>
      <c r="Y80" s="89"/>
      <c r="Z80" s="15"/>
      <c r="AA80" s="15"/>
      <c r="AB80" s="15"/>
    </row>
    <row r="81" spans="1:28" s="30" customFormat="1" x14ac:dyDescent="0.3">
      <c r="A81" s="61" t="str">
        <f>'B2C-expanded'!B81</f>
        <v>31-Jan-2018</v>
      </c>
      <c r="B81" s="61"/>
      <c r="C81" s="40">
        <f t="shared" si="6"/>
        <v>340920.98585000006</v>
      </c>
      <c r="D81" s="40">
        <v>317980.15672000003</v>
      </c>
      <c r="E81" s="40">
        <v>22940.829129999998</v>
      </c>
      <c r="F81" s="40">
        <f t="shared" si="7"/>
        <v>83369.967649999991</v>
      </c>
      <c r="G81" s="40">
        <f t="shared" si="8"/>
        <v>67758.138389999993</v>
      </c>
      <c r="H81" s="40">
        <v>51754.145209999995</v>
      </c>
      <c r="I81" s="40">
        <v>16003.993179999999</v>
      </c>
      <c r="J81" s="40">
        <f t="shared" si="9"/>
        <v>15611.829259999999</v>
      </c>
      <c r="K81" s="40">
        <v>9084.8519599999981</v>
      </c>
      <c r="L81" s="40">
        <v>6526.9773000000005</v>
      </c>
      <c r="M81" s="40">
        <f t="shared" si="10"/>
        <v>1159238.5306600002</v>
      </c>
      <c r="N81" s="40">
        <v>1016628.8149400001</v>
      </c>
      <c r="O81" s="40">
        <v>142609.71572000001</v>
      </c>
      <c r="P81" s="40">
        <v>5043.3758280000002</v>
      </c>
      <c r="Q81" s="40">
        <v>1312.6905535142068</v>
      </c>
      <c r="R81" s="40">
        <f t="shared" si="11"/>
        <v>137600</v>
      </c>
      <c r="S81" s="40">
        <v>23763</v>
      </c>
      <c r="T81" s="40">
        <v>4765</v>
      </c>
      <c r="U81" s="40">
        <v>71478</v>
      </c>
      <c r="V81" s="40">
        <v>26265</v>
      </c>
      <c r="W81" s="40">
        <v>11329</v>
      </c>
      <c r="X81" s="15"/>
      <c r="Y81" s="89"/>
      <c r="Z81" s="15"/>
      <c r="AA81" s="15"/>
      <c r="AB81" s="15"/>
    </row>
    <row r="82" spans="1:28" s="30" customFormat="1" x14ac:dyDescent="0.3">
      <c r="A82" s="61" t="str">
        <f>'B2C-expanded'!B82</f>
        <v>28-Feb-2018</v>
      </c>
      <c r="B82" s="61"/>
      <c r="C82" s="40">
        <f t="shared" si="6"/>
        <v>339368.85422000091</v>
      </c>
      <c r="D82" s="40">
        <v>315740.08840000088</v>
      </c>
      <c r="E82" s="40">
        <v>23628.765820000001</v>
      </c>
      <c r="F82" s="40">
        <f t="shared" si="7"/>
        <v>77312.482360000009</v>
      </c>
      <c r="G82" s="40">
        <f t="shared" si="8"/>
        <v>62589.112600000008</v>
      </c>
      <c r="H82" s="40">
        <v>47311.667610000004</v>
      </c>
      <c r="I82" s="40">
        <v>15277.44499</v>
      </c>
      <c r="J82" s="40">
        <f t="shared" si="9"/>
        <v>14723.36976</v>
      </c>
      <c r="K82" s="40">
        <v>8273.9130999999998</v>
      </c>
      <c r="L82" s="40">
        <v>6449.4566599999998</v>
      </c>
      <c r="M82" s="40">
        <f t="shared" si="10"/>
        <v>1191587.6664199999</v>
      </c>
      <c r="N82" s="40">
        <v>1048759.4506999999</v>
      </c>
      <c r="O82" s="40">
        <v>142828.21572000001</v>
      </c>
      <c r="P82" s="40">
        <v>4643.8328400000009</v>
      </c>
      <c r="Q82" s="40">
        <v>2108.1665508183942</v>
      </c>
      <c r="R82" s="40">
        <f t="shared" si="11"/>
        <v>142241</v>
      </c>
      <c r="S82" s="40">
        <v>27997</v>
      </c>
      <c r="T82" s="40">
        <v>4780</v>
      </c>
      <c r="U82" s="40">
        <v>71802</v>
      </c>
      <c r="V82" s="40">
        <v>26340</v>
      </c>
      <c r="W82" s="40">
        <v>11322</v>
      </c>
      <c r="X82" s="15"/>
      <c r="Y82" s="89"/>
      <c r="Z82" s="15"/>
      <c r="AA82" s="15"/>
      <c r="AB82" s="15"/>
    </row>
    <row r="83" spans="1:28" s="30" customFormat="1" x14ac:dyDescent="0.3">
      <c r="A83" s="61" t="str">
        <f>'B2C-expanded'!B83</f>
        <v>31-Mar-2018</v>
      </c>
      <c r="B83" s="61"/>
      <c r="C83" s="40">
        <f t="shared" si="6"/>
        <v>334517.29668999981</v>
      </c>
      <c r="D83" s="40">
        <v>311132.91299999983</v>
      </c>
      <c r="E83" s="40">
        <v>23384.383690000002</v>
      </c>
      <c r="F83" s="40">
        <f t="shared" si="7"/>
        <v>84800.804860000004</v>
      </c>
      <c r="G83" s="40">
        <f t="shared" si="8"/>
        <v>67660.206630000001</v>
      </c>
      <c r="H83" s="40">
        <v>50659.367760000001</v>
      </c>
      <c r="I83" s="40">
        <v>17000.83887</v>
      </c>
      <c r="J83" s="40">
        <f t="shared" si="9"/>
        <v>17140.59823</v>
      </c>
      <c r="K83" s="40">
        <v>9977.7468200000003</v>
      </c>
      <c r="L83" s="40">
        <v>7162.8514100000002</v>
      </c>
      <c r="M83" s="40">
        <f t="shared" si="10"/>
        <v>1194459.6636200002</v>
      </c>
      <c r="N83" s="40">
        <v>1050794.8479000002</v>
      </c>
      <c r="O83" s="40">
        <v>143664.81572000001</v>
      </c>
      <c r="P83" s="40">
        <v>4691.2558300000001</v>
      </c>
      <c r="Q83" s="40">
        <v>2155.6219877956082</v>
      </c>
      <c r="R83" s="40">
        <f t="shared" si="11"/>
        <v>142379</v>
      </c>
      <c r="S83" s="40">
        <v>28026</v>
      </c>
      <c r="T83" s="40">
        <v>4807</v>
      </c>
      <c r="U83" s="40">
        <v>71772</v>
      </c>
      <c r="V83" s="40">
        <v>26438</v>
      </c>
      <c r="W83" s="40">
        <v>11336</v>
      </c>
      <c r="X83" s="15"/>
      <c r="Y83" s="89"/>
      <c r="Z83" s="15"/>
      <c r="AA83" s="15"/>
      <c r="AB83" s="15"/>
    </row>
    <row r="84" spans="1:28" s="30" customFormat="1" x14ac:dyDescent="0.3">
      <c r="A84" s="61" t="str">
        <f>'B2C-expanded'!B84</f>
        <v>30-Apr-2018</v>
      </c>
      <c r="B84" s="61"/>
      <c r="C84" s="40">
        <f t="shared" si="6"/>
        <v>334090.90464999987</v>
      </c>
      <c r="D84" s="40">
        <v>310302.01254999987</v>
      </c>
      <c r="E84" s="40">
        <v>23788.892099999997</v>
      </c>
      <c r="F84" s="40">
        <f t="shared" si="7"/>
        <v>83736.691139999995</v>
      </c>
      <c r="G84" s="40">
        <f t="shared" si="8"/>
        <v>68194.744760000001</v>
      </c>
      <c r="H84" s="40">
        <v>49821.130380000002</v>
      </c>
      <c r="I84" s="40">
        <v>18373.614379999999</v>
      </c>
      <c r="J84" s="40">
        <f t="shared" si="9"/>
        <v>15541.946379999999</v>
      </c>
      <c r="K84" s="40">
        <v>8747.5249299999996</v>
      </c>
      <c r="L84" s="40">
        <v>6794.4214499999998</v>
      </c>
      <c r="M84" s="40">
        <f t="shared" si="10"/>
        <v>1198007.3337800002</v>
      </c>
      <c r="N84" s="40">
        <v>1053161.8520600002</v>
      </c>
      <c r="O84" s="40">
        <v>144845.48172000001</v>
      </c>
      <c r="P84" s="40">
        <v>4776.8527800000002</v>
      </c>
      <c r="Q84" s="40">
        <v>2136.4941279527338</v>
      </c>
      <c r="R84" s="40">
        <f t="shared" si="11"/>
        <v>142961</v>
      </c>
      <c r="S84" s="40">
        <v>28172</v>
      </c>
      <c r="T84" s="40">
        <v>4840</v>
      </c>
      <c r="U84" s="40">
        <v>71968</v>
      </c>
      <c r="V84" s="40">
        <v>26626</v>
      </c>
      <c r="W84" s="40">
        <v>11355</v>
      </c>
      <c r="X84" s="15"/>
      <c r="Y84" s="89"/>
      <c r="Z84" s="15"/>
      <c r="AA84" s="15"/>
      <c r="AB84" s="15"/>
    </row>
    <row r="85" spans="1:28" s="30" customFormat="1" x14ac:dyDescent="0.3">
      <c r="A85" s="61" t="str">
        <f>'B2C-expanded'!B85</f>
        <v>31-May-2018</v>
      </c>
      <c r="B85" s="61"/>
      <c r="C85" s="40">
        <f t="shared" si="6"/>
        <v>332023.67256999994</v>
      </c>
      <c r="D85" s="40">
        <v>307985.01443999994</v>
      </c>
      <c r="E85" s="40">
        <v>24038.65813</v>
      </c>
      <c r="F85" s="40">
        <f t="shared" si="7"/>
        <v>83467.821660000001</v>
      </c>
      <c r="G85" s="40">
        <f t="shared" si="8"/>
        <v>67906.32806</v>
      </c>
      <c r="H85" s="40">
        <v>48982.650240000003</v>
      </c>
      <c r="I85" s="40">
        <v>18923.677820000001</v>
      </c>
      <c r="J85" s="40">
        <f t="shared" si="9"/>
        <v>15561.493600000002</v>
      </c>
      <c r="K85" s="40">
        <v>8464.0332400000007</v>
      </c>
      <c r="L85" s="40">
        <v>7097.4603600000009</v>
      </c>
      <c r="M85" s="40">
        <f t="shared" si="10"/>
        <v>1200573.5318200001</v>
      </c>
      <c r="N85" s="40">
        <v>1055589.8381000001</v>
      </c>
      <c r="O85" s="40">
        <v>144983.69372000001</v>
      </c>
      <c r="P85" s="40">
        <v>4770.9840700000004</v>
      </c>
      <c r="Q85" s="40">
        <v>2555.965772703149</v>
      </c>
      <c r="R85" s="40">
        <f t="shared" si="11"/>
        <v>143453</v>
      </c>
      <c r="S85" s="40">
        <v>28223</v>
      </c>
      <c r="T85" s="40">
        <v>4879</v>
      </c>
      <c r="U85" s="40">
        <v>72230</v>
      </c>
      <c r="V85" s="40">
        <v>26752</v>
      </c>
      <c r="W85" s="40">
        <v>11369</v>
      </c>
      <c r="X85" s="15"/>
      <c r="Y85" s="89"/>
      <c r="Z85" s="15"/>
      <c r="AA85" s="15"/>
      <c r="AB85" s="15"/>
    </row>
    <row r="86" spans="1:28" s="30" customFormat="1" x14ac:dyDescent="0.3">
      <c r="A86" s="61" t="str">
        <f>'B2C-expanded'!B86</f>
        <v>30-Jun-2018</v>
      </c>
      <c r="B86" s="61"/>
      <c r="C86" s="40">
        <f t="shared" si="6"/>
        <v>330063.58229999995</v>
      </c>
      <c r="D86" s="40">
        <v>306347.91391999996</v>
      </c>
      <c r="E86" s="40">
        <v>23715.668379999999</v>
      </c>
      <c r="F86" s="40">
        <f t="shared" si="7"/>
        <v>78736.498019999999</v>
      </c>
      <c r="G86" s="40">
        <f t="shared" si="8"/>
        <v>64579.804489999995</v>
      </c>
      <c r="H86" s="40">
        <v>45470.759969999999</v>
      </c>
      <c r="I86" s="40">
        <v>19109.044519999999</v>
      </c>
      <c r="J86" s="40">
        <f t="shared" si="9"/>
        <v>14156.69353</v>
      </c>
      <c r="K86" s="40">
        <v>7197.2124100000001</v>
      </c>
      <c r="L86" s="40">
        <v>6959.4811200000004</v>
      </c>
      <c r="M86" s="40">
        <f t="shared" si="10"/>
        <v>1201884.1794199999</v>
      </c>
      <c r="N86" s="40">
        <v>1057045.7626999998</v>
      </c>
      <c r="O86" s="40">
        <v>144838.41672000001</v>
      </c>
      <c r="P86" s="40">
        <v>4660.8796300000004</v>
      </c>
      <c r="Q86" s="40">
        <v>2840.9841099999994</v>
      </c>
      <c r="R86" s="40">
        <f t="shared" si="11"/>
        <v>143651</v>
      </c>
      <c r="S86" s="40">
        <v>28192</v>
      </c>
      <c r="T86" s="40">
        <v>4871</v>
      </c>
      <c r="U86" s="40">
        <v>72257</v>
      </c>
      <c r="V86" s="40">
        <v>26952</v>
      </c>
      <c r="W86" s="40">
        <v>11379</v>
      </c>
      <c r="X86" s="15"/>
      <c r="Y86" s="89"/>
      <c r="Z86" s="15"/>
      <c r="AA86" s="15"/>
      <c r="AB86" s="15"/>
    </row>
    <row r="87" spans="1:28" s="30" customFormat="1" x14ac:dyDescent="0.3">
      <c r="A87" s="61" t="str">
        <f>'B2C-expanded'!B87</f>
        <v>31-Jul-2018</v>
      </c>
      <c r="B87" s="61"/>
      <c r="C87" s="40">
        <f t="shared" si="6"/>
        <v>332829.54926000006</v>
      </c>
      <c r="D87" s="40">
        <v>308493.82063000003</v>
      </c>
      <c r="E87" s="40">
        <v>24335.728630000001</v>
      </c>
      <c r="F87" s="40">
        <f t="shared" si="7"/>
        <v>89299.381789999999</v>
      </c>
      <c r="G87" s="40">
        <f t="shared" si="8"/>
        <v>73292.899569999994</v>
      </c>
      <c r="H87" s="40">
        <v>52038.118479999997</v>
      </c>
      <c r="I87" s="40">
        <v>21254.78109</v>
      </c>
      <c r="J87" s="40">
        <f t="shared" si="9"/>
        <v>16006.482220000002</v>
      </c>
      <c r="K87" s="40">
        <v>9267.8905900000009</v>
      </c>
      <c r="L87" s="40">
        <v>6738.5916299999999</v>
      </c>
      <c r="M87" s="40">
        <f t="shared" si="10"/>
        <v>1197653.8044200002</v>
      </c>
      <c r="N87" s="40">
        <v>1052762.9407000002</v>
      </c>
      <c r="O87" s="40">
        <v>144890.86371999999</v>
      </c>
      <c r="P87" s="40">
        <v>4850.1857300000001</v>
      </c>
      <c r="Q87" s="40">
        <v>2778.6324860393406</v>
      </c>
      <c r="R87" s="40">
        <f t="shared" si="11"/>
        <v>143385</v>
      </c>
      <c r="S87" s="40">
        <v>28236</v>
      </c>
      <c r="T87" s="40">
        <v>4875</v>
      </c>
      <c r="U87" s="40">
        <v>71652</v>
      </c>
      <c r="V87" s="40">
        <v>27248</v>
      </c>
      <c r="W87" s="40">
        <v>11374</v>
      </c>
      <c r="X87" s="15"/>
      <c r="Y87" s="89"/>
      <c r="Z87" s="15"/>
      <c r="AA87" s="15"/>
      <c r="AB87" s="15"/>
    </row>
    <row r="88" spans="1:28" s="30" customFormat="1" x14ac:dyDescent="0.3">
      <c r="A88" s="61" t="str">
        <f>'B2C-expanded'!B88</f>
        <v>31-Aug-2018</v>
      </c>
      <c r="B88" s="61"/>
      <c r="C88" s="40">
        <f t="shared" si="6"/>
        <v>333987.17818999989</v>
      </c>
      <c r="D88" s="40">
        <v>310445.71011999989</v>
      </c>
      <c r="E88" s="40">
        <v>23541.468070000003</v>
      </c>
      <c r="F88" s="40">
        <f t="shared" si="7"/>
        <v>82930.136019999991</v>
      </c>
      <c r="G88" s="40">
        <f t="shared" si="8"/>
        <v>67904.256299999994</v>
      </c>
      <c r="H88" s="40">
        <v>46453.484089999998</v>
      </c>
      <c r="I88" s="40">
        <v>21450.772209999999</v>
      </c>
      <c r="J88" s="40">
        <f t="shared" si="9"/>
        <v>15025.879720000001</v>
      </c>
      <c r="K88" s="40">
        <v>8464.2993999999999</v>
      </c>
      <c r="L88" s="40">
        <v>6561.58032</v>
      </c>
      <c r="M88" s="40">
        <f t="shared" si="10"/>
        <v>1197190.28302</v>
      </c>
      <c r="N88" s="40">
        <v>1051410.4193</v>
      </c>
      <c r="O88" s="40">
        <v>145779.86371999999</v>
      </c>
      <c r="P88" s="40">
        <v>4736.6737999999996</v>
      </c>
      <c r="Q88" s="40">
        <v>2978.0474043999998</v>
      </c>
      <c r="R88" s="40">
        <f t="shared" si="11"/>
        <v>142495</v>
      </c>
      <c r="S88" s="40">
        <v>28041</v>
      </c>
      <c r="T88" s="40">
        <v>4924</v>
      </c>
      <c r="U88" s="40">
        <v>70855</v>
      </c>
      <c r="V88" s="40">
        <v>27292</v>
      </c>
      <c r="W88" s="40">
        <v>11383</v>
      </c>
      <c r="X88" s="15"/>
      <c r="Y88" s="89"/>
      <c r="Z88" s="15"/>
      <c r="AA88" s="15"/>
      <c r="AB88" s="15"/>
    </row>
    <row r="89" spans="1:28" s="30" customFormat="1" x14ac:dyDescent="0.3">
      <c r="A89" s="61" t="str">
        <f>'B2C-expanded'!B89</f>
        <v>30-Sep-2018</v>
      </c>
      <c r="B89" s="61"/>
      <c r="C89" s="40">
        <f t="shared" si="6"/>
        <v>341052.92799999996</v>
      </c>
      <c r="D89" s="40">
        <v>315182.82985999994</v>
      </c>
      <c r="E89" s="40">
        <v>25870.098139999998</v>
      </c>
      <c r="F89" s="40">
        <f t="shared" si="7"/>
        <v>79018.241320000001</v>
      </c>
      <c r="G89" s="40">
        <f t="shared" si="8"/>
        <v>64155.244180000002</v>
      </c>
      <c r="H89" s="40">
        <v>44963.198060000002</v>
      </c>
      <c r="I89" s="40">
        <v>19192.046119999999</v>
      </c>
      <c r="J89" s="40">
        <f t="shared" si="9"/>
        <v>14862.997139999999</v>
      </c>
      <c r="K89" s="40">
        <v>8681.7891600000003</v>
      </c>
      <c r="L89" s="40">
        <v>6181.2079800000001</v>
      </c>
      <c r="M89" s="40">
        <f t="shared" si="10"/>
        <v>1199434.0568199998</v>
      </c>
      <c r="N89" s="40">
        <v>1053425.8740999999</v>
      </c>
      <c r="O89" s="40">
        <v>146008.18271999998</v>
      </c>
      <c r="P89" s="40">
        <v>4760.7361700000001</v>
      </c>
      <c r="Q89" s="40">
        <v>3529.1209008867909</v>
      </c>
      <c r="R89" s="40">
        <f t="shared" si="11"/>
        <v>142160</v>
      </c>
      <c r="S89" s="40">
        <v>28125</v>
      </c>
      <c r="T89" s="40">
        <v>4958</v>
      </c>
      <c r="U89" s="40">
        <v>70662</v>
      </c>
      <c r="V89" s="40">
        <v>27039</v>
      </c>
      <c r="W89" s="40">
        <v>11376</v>
      </c>
      <c r="X89" s="15"/>
      <c r="Y89" s="89"/>
      <c r="Z89" s="15"/>
      <c r="AA89" s="15"/>
      <c r="AB89" s="15"/>
    </row>
    <row r="90" spans="1:28" s="30" customFormat="1" x14ac:dyDescent="0.3">
      <c r="A90" s="61" t="str">
        <f>'B2C-expanded'!B90</f>
        <v>31-Oct-2018</v>
      </c>
      <c r="B90" s="61"/>
      <c r="C90" s="40">
        <f t="shared" si="6"/>
        <v>339935.69067999994</v>
      </c>
      <c r="D90" s="40">
        <v>314537.07881999994</v>
      </c>
      <c r="E90" s="40">
        <v>25398.611859999997</v>
      </c>
      <c r="F90" s="40">
        <f t="shared" si="7"/>
        <v>92548.592550000001</v>
      </c>
      <c r="G90" s="40">
        <f t="shared" si="8"/>
        <v>75239.365749999997</v>
      </c>
      <c r="H90" s="40">
        <v>63867.292359999999</v>
      </c>
      <c r="I90" s="40">
        <v>11372.07339</v>
      </c>
      <c r="J90" s="40">
        <f t="shared" si="9"/>
        <v>17309.2268</v>
      </c>
      <c r="K90" s="40">
        <v>11797.04508</v>
      </c>
      <c r="L90" s="40">
        <v>5512.1817200000005</v>
      </c>
      <c r="M90" s="40">
        <f t="shared" si="10"/>
        <v>1195824.5827200001</v>
      </c>
      <c r="N90" s="40">
        <v>1054627.84458</v>
      </c>
      <c r="O90" s="40">
        <v>141196.73814</v>
      </c>
      <c r="P90" s="40">
        <v>4889.4390599999997</v>
      </c>
      <c r="Q90" s="40">
        <v>5157.0840240423349</v>
      </c>
      <c r="R90" s="40">
        <f t="shared" si="11"/>
        <v>142294</v>
      </c>
      <c r="S90" s="40">
        <v>28176</v>
      </c>
      <c r="T90" s="40">
        <v>5005</v>
      </c>
      <c r="U90" s="40">
        <v>70472</v>
      </c>
      <c r="V90" s="40">
        <v>27264</v>
      </c>
      <c r="W90" s="40">
        <v>11377</v>
      </c>
      <c r="X90" s="15"/>
      <c r="Y90" s="89"/>
      <c r="Z90" s="15"/>
      <c r="AA90" s="15"/>
      <c r="AB90" s="15"/>
    </row>
    <row r="91" spans="1:28" s="30" customFormat="1" x14ac:dyDescent="0.3">
      <c r="A91" s="61" t="str">
        <f>'B2C-expanded'!B91</f>
        <v>30-Nov-2018</v>
      </c>
      <c r="B91" s="61"/>
      <c r="C91" s="40">
        <f t="shared" si="6"/>
        <v>350090.75094999897</v>
      </c>
      <c r="D91" s="40">
        <v>323597.796689999</v>
      </c>
      <c r="E91" s="40">
        <v>26492.954259999999</v>
      </c>
      <c r="F91" s="40">
        <f t="shared" si="7"/>
        <v>86159.331699999995</v>
      </c>
      <c r="G91" s="40">
        <f t="shared" si="8"/>
        <v>68745.323789999995</v>
      </c>
      <c r="H91" s="40">
        <v>50016.732210000002</v>
      </c>
      <c r="I91" s="40">
        <v>18728.59158</v>
      </c>
      <c r="J91" s="40">
        <f t="shared" si="9"/>
        <v>17414.00791</v>
      </c>
      <c r="K91" s="40">
        <v>10474.20516</v>
      </c>
      <c r="L91" s="40">
        <v>6939.8027499999998</v>
      </c>
      <c r="M91" s="40">
        <f t="shared" si="10"/>
        <v>1204185.9568200002</v>
      </c>
      <c r="N91" s="40">
        <v>1056366.0261000001</v>
      </c>
      <c r="O91" s="40">
        <v>147819.93072</v>
      </c>
      <c r="P91" s="40">
        <v>4739.5347899999997</v>
      </c>
      <c r="Q91" s="40">
        <v>2534.1871914141802</v>
      </c>
      <c r="R91" s="40">
        <f t="shared" si="11"/>
        <v>142361</v>
      </c>
      <c r="S91" s="40">
        <v>28214</v>
      </c>
      <c r="T91" s="40">
        <v>5028</v>
      </c>
      <c r="U91" s="40">
        <v>70231</v>
      </c>
      <c r="V91" s="40">
        <v>27524</v>
      </c>
      <c r="W91" s="40">
        <v>11364</v>
      </c>
      <c r="X91" s="15"/>
      <c r="Y91" s="89"/>
      <c r="Z91" s="15"/>
      <c r="AA91" s="15"/>
      <c r="AB91" s="15"/>
    </row>
    <row r="92" spans="1:28" s="30" customFormat="1" x14ac:dyDescent="0.3">
      <c r="A92" s="61" t="str">
        <f>'B2C-expanded'!B92</f>
        <v>31-Dec-2018</v>
      </c>
      <c r="B92" s="61"/>
      <c r="C92" s="40">
        <f t="shared" si="6"/>
        <v>351071.56907999999</v>
      </c>
      <c r="D92" s="40">
        <v>325648.01146000001</v>
      </c>
      <c r="E92" s="40">
        <v>25423.55762</v>
      </c>
      <c r="F92" s="40">
        <f t="shared" si="7"/>
        <v>86803.655939999997</v>
      </c>
      <c r="G92" s="40">
        <f t="shared" si="8"/>
        <v>71802.90797</v>
      </c>
      <c r="H92" s="40">
        <v>55540.079190000004</v>
      </c>
      <c r="I92" s="40">
        <v>16262.828780000002</v>
      </c>
      <c r="J92" s="40">
        <f t="shared" si="9"/>
        <v>15000.74797</v>
      </c>
      <c r="K92" s="40">
        <v>9953.2008299999998</v>
      </c>
      <c r="L92" s="40">
        <v>5047.5471399999997</v>
      </c>
      <c r="M92" s="40">
        <f t="shared" si="10"/>
        <v>1209103.4146399999</v>
      </c>
      <c r="N92" s="40">
        <v>1062289.43832</v>
      </c>
      <c r="O92" s="40">
        <v>146813.97631999999</v>
      </c>
      <c r="P92" s="40">
        <v>4794.6503700000003</v>
      </c>
      <c r="Q92" s="40">
        <v>1909.7873987710191</v>
      </c>
      <c r="R92" s="40">
        <f t="shared" si="11"/>
        <v>142565</v>
      </c>
      <c r="S92" s="40">
        <v>28279</v>
      </c>
      <c r="T92" s="40">
        <v>5038</v>
      </c>
      <c r="U92" s="40">
        <v>69974</v>
      </c>
      <c r="V92" s="40">
        <v>27908</v>
      </c>
      <c r="W92" s="40">
        <v>11366</v>
      </c>
      <c r="X92" s="15"/>
      <c r="Y92" s="89"/>
      <c r="Z92" s="15"/>
      <c r="AA92" s="15"/>
      <c r="AB92" s="15"/>
    </row>
    <row r="93" spans="1:28" s="30" customFormat="1" x14ac:dyDescent="0.3">
      <c r="A93" s="61" t="str">
        <f>'B2C-expanded'!B93</f>
        <v>31-Jan-2019</v>
      </c>
      <c r="B93" s="61"/>
      <c r="C93" s="40">
        <f t="shared" si="6"/>
        <v>347187.77735999995</v>
      </c>
      <c r="D93" s="40">
        <v>322297.94614999997</v>
      </c>
      <c r="E93" s="40">
        <v>24889.831209999997</v>
      </c>
      <c r="F93" s="40">
        <f t="shared" si="7"/>
        <v>79476.926019999999</v>
      </c>
      <c r="G93" s="40">
        <f t="shared" si="8"/>
        <v>62383.255669999999</v>
      </c>
      <c r="H93" s="40">
        <v>48070.926079999997</v>
      </c>
      <c r="I93" s="40">
        <v>14312.329589999999</v>
      </c>
      <c r="J93" s="40">
        <f t="shared" si="9"/>
        <v>17093.67035</v>
      </c>
      <c r="K93" s="40">
        <v>10305.48704</v>
      </c>
      <c r="L93" s="40">
        <v>6788.1833100000003</v>
      </c>
      <c r="M93" s="40">
        <f t="shared" si="10"/>
        <v>1217284.87433</v>
      </c>
      <c r="N93" s="40">
        <v>1069162.42701</v>
      </c>
      <c r="O93" s="40">
        <v>148122.44731999998</v>
      </c>
      <c r="P93" s="40">
        <v>4867.7117700000008</v>
      </c>
      <c r="Q93" s="40">
        <v>1906.3118942695598</v>
      </c>
      <c r="R93" s="40">
        <f t="shared" si="11"/>
        <v>147773</v>
      </c>
      <c r="S93" s="40">
        <v>29167</v>
      </c>
      <c r="T93" s="40">
        <v>9128</v>
      </c>
      <c r="U93" s="40">
        <v>69734</v>
      </c>
      <c r="V93" s="40">
        <v>28085</v>
      </c>
      <c r="W93" s="40">
        <v>11659</v>
      </c>
      <c r="X93" s="15"/>
      <c r="Y93" s="89"/>
      <c r="Z93" s="15"/>
      <c r="AA93" s="15"/>
      <c r="AB93" s="15"/>
    </row>
    <row r="94" spans="1:28" s="30" customFormat="1" x14ac:dyDescent="0.3">
      <c r="A94" s="61" t="str">
        <f>'B2C-expanded'!B94</f>
        <v>28-Feb-2019</v>
      </c>
      <c r="B94" s="61"/>
      <c r="C94" s="40">
        <f t="shared" si="6"/>
        <v>344494.23703999794</v>
      </c>
      <c r="D94" s="40">
        <v>318368.95828999794</v>
      </c>
      <c r="E94" s="40">
        <v>26125.278750000001</v>
      </c>
      <c r="F94" s="40">
        <f t="shared" si="7"/>
        <v>74376.814300000013</v>
      </c>
      <c r="G94" s="40">
        <f t="shared" si="8"/>
        <v>56889.086770000009</v>
      </c>
      <c r="H94" s="40">
        <v>43644.322680000005</v>
      </c>
      <c r="I94" s="40">
        <v>13244.764090000001</v>
      </c>
      <c r="J94" s="40">
        <f t="shared" si="9"/>
        <v>17487.72753</v>
      </c>
      <c r="K94" s="40">
        <v>10792.618180000001</v>
      </c>
      <c r="L94" s="40">
        <v>6695.1093499999997</v>
      </c>
      <c r="M94" s="40">
        <f t="shared" si="10"/>
        <v>1217975.3506799999</v>
      </c>
      <c r="N94" s="40">
        <v>1069312.2033599999</v>
      </c>
      <c r="O94" s="40">
        <v>148663.14731999999</v>
      </c>
      <c r="P94" s="40">
        <v>4532.5990599999996</v>
      </c>
      <c r="Q94" s="40">
        <v>2411.5855882156211</v>
      </c>
      <c r="R94" s="40">
        <f t="shared" si="11"/>
        <v>147967</v>
      </c>
      <c r="S94" s="40">
        <v>29200</v>
      </c>
      <c r="T94" s="40">
        <v>9149</v>
      </c>
      <c r="U94" s="40">
        <v>69655</v>
      </c>
      <c r="V94" s="40">
        <v>28317</v>
      </c>
      <c r="W94" s="40">
        <v>11646</v>
      </c>
      <c r="X94" s="15"/>
      <c r="Y94" s="89"/>
      <c r="Z94" s="15"/>
      <c r="AA94" s="15"/>
      <c r="AB94" s="15"/>
    </row>
    <row r="95" spans="1:28" s="30" customFormat="1" x14ac:dyDescent="0.3">
      <c r="A95" s="61" t="str">
        <f>'B2C-expanded'!B95</f>
        <v>31-Mar-2019</v>
      </c>
      <c r="B95" s="61"/>
      <c r="C95" s="40">
        <f t="shared" si="6"/>
        <v>339211.43971999799</v>
      </c>
      <c r="D95" s="40">
        <v>313932.14213999797</v>
      </c>
      <c r="E95" s="40">
        <v>25279.297579999999</v>
      </c>
      <c r="F95" s="40">
        <f t="shared" si="7"/>
        <v>81162.794220000011</v>
      </c>
      <c r="G95" s="40">
        <f t="shared" si="8"/>
        <v>62645.400040000008</v>
      </c>
      <c r="H95" s="40">
        <v>47446.934650000003</v>
      </c>
      <c r="I95" s="40">
        <v>15198.465390000001</v>
      </c>
      <c r="J95" s="40">
        <f t="shared" si="9"/>
        <v>18517.394179999999</v>
      </c>
      <c r="K95" s="40">
        <v>11394.02924</v>
      </c>
      <c r="L95" s="40">
        <v>7123.3649400000004</v>
      </c>
      <c r="M95" s="40">
        <f t="shared" si="10"/>
        <v>1118439.3224499999</v>
      </c>
      <c r="N95" s="40">
        <v>970812.82812999992</v>
      </c>
      <c r="O95" s="40">
        <v>147626.49432</v>
      </c>
      <c r="P95" s="40">
        <v>4592.52322</v>
      </c>
      <c r="Q95" s="40">
        <v>2285.1548456231098</v>
      </c>
      <c r="R95" s="40">
        <f t="shared" si="11"/>
        <v>146932</v>
      </c>
      <c r="S95" s="40">
        <v>29441</v>
      </c>
      <c r="T95" s="40">
        <v>9080</v>
      </c>
      <c r="U95" s="40">
        <v>68444</v>
      </c>
      <c r="V95" s="40">
        <v>28356</v>
      </c>
      <c r="W95" s="40">
        <v>11611</v>
      </c>
      <c r="X95" s="15"/>
      <c r="Y95" s="89"/>
      <c r="Z95" s="15"/>
      <c r="AA95" s="15"/>
      <c r="AB95" s="15"/>
    </row>
    <row r="96" spans="1:28" s="30" customFormat="1" x14ac:dyDescent="0.3">
      <c r="A96" s="61" t="str">
        <f>'B2C-expanded'!B96</f>
        <v>30-Apr-2019</v>
      </c>
      <c r="B96" s="61"/>
      <c r="C96" s="40">
        <f t="shared" si="6"/>
        <v>345602.68779999996</v>
      </c>
      <c r="D96" s="40">
        <v>319811.86820999999</v>
      </c>
      <c r="E96" s="40">
        <v>25790.819589999999</v>
      </c>
      <c r="F96" s="40">
        <f t="shared" si="7"/>
        <v>82318.556420000008</v>
      </c>
      <c r="G96" s="40">
        <f t="shared" si="8"/>
        <v>64050.703959999999</v>
      </c>
      <c r="H96" s="40">
        <v>46496.779829999999</v>
      </c>
      <c r="I96" s="40">
        <v>17553.924129999999</v>
      </c>
      <c r="J96" s="40">
        <f t="shared" si="9"/>
        <v>18267.852460000002</v>
      </c>
      <c r="K96" s="40">
        <v>11422.56097</v>
      </c>
      <c r="L96" s="40">
        <v>6845.2914899999996</v>
      </c>
      <c r="M96" s="40">
        <f t="shared" si="10"/>
        <v>1123101.1644899999</v>
      </c>
      <c r="N96" s="40">
        <v>974560.51516999991</v>
      </c>
      <c r="O96" s="40">
        <v>148540.64931999997</v>
      </c>
      <c r="P96" s="40">
        <v>4531.7031699999998</v>
      </c>
      <c r="Q96" s="40">
        <v>2369.8653073891628</v>
      </c>
      <c r="R96" s="40">
        <f t="shared" si="11"/>
        <v>148709</v>
      </c>
      <c r="S96" s="40">
        <v>29504</v>
      </c>
      <c r="T96" s="40">
        <v>9203</v>
      </c>
      <c r="U96" s="40">
        <v>69583</v>
      </c>
      <c r="V96" s="40">
        <v>28803</v>
      </c>
      <c r="W96" s="40">
        <v>11616</v>
      </c>
      <c r="X96" s="15"/>
      <c r="Y96" s="89"/>
      <c r="Z96" s="15"/>
      <c r="AA96" s="15"/>
      <c r="AB96" s="15"/>
    </row>
    <row r="97" spans="1:28" s="30" customFormat="1" x14ac:dyDescent="0.3">
      <c r="A97" s="61" t="str">
        <f>'B2C-expanded'!B97</f>
        <v>31-May-2019</v>
      </c>
      <c r="B97" s="61"/>
      <c r="C97" s="40">
        <f t="shared" si="6"/>
        <v>335664.43848999875</v>
      </c>
      <c r="D97" s="40">
        <v>310945.85044999875</v>
      </c>
      <c r="E97" s="40">
        <v>24718.588039999991</v>
      </c>
      <c r="F97" s="40">
        <f t="shared" si="7"/>
        <v>84854.426569999996</v>
      </c>
      <c r="G97" s="40">
        <f t="shared" si="8"/>
        <v>67115.851439999999</v>
      </c>
      <c r="H97" s="40">
        <v>50113.45837</v>
      </c>
      <c r="I97" s="40">
        <v>17002.393070000002</v>
      </c>
      <c r="J97" s="40">
        <f t="shared" si="9"/>
        <v>17738.575129999997</v>
      </c>
      <c r="K97" s="40">
        <v>10883.18015</v>
      </c>
      <c r="L97" s="40">
        <v>6855.3949799999991</v>
      </c>
      <c r="M97" s="40">
        <f t="shared" si="10"/>
        <v>1128196.64234</v>
      </c>
      <c r="N97" s="40">
        <v>978895.29301999998</v>
      </c>
      <c r="O97" s="40">
        <v>149301.34931999998</v>
      </c>
      <c r="P97" s="40">
        <v>4584.1319300000005</v>
      </c>
      <c r="Q97" s="40">
        <v>2494.6315748450497</v>
      </c>
      <c r="R97" s="40">
        <f t="shared" si="11"/>
        <v>147984</v>
      </c>
      <c r="S97" s="40">
        <v>29341</v>
      </c>
      <c r="T97" s="40">
        <v>9219</v>
      </c>
      <c r="U97" s="40">
        <v>69122</v>
      </c>
      <c r="V97" s="40">
        <v>28693</v>
      </c>
      <c r="W97" s="40">
        <v>11609</v>
      </c>
      <c r="X97" s="15"/>
      <c r="Y97" s="89"/>
      <c r="Z97" s="15"/>
      <c r="AA97" s="15"/>
      <c r="AB97" s="15"/>
    </row>
    <row r="98" spans="1:28" s="30" customFormat="1" x14ac:dyDescent="0.3">
      <c r="A98" s="61" t="str">
        <f>'B2C-expanded'!B98</f>
        <v>30-Jun-2019</v>
      </c>
      <c r="B98" s="61"/>
      <c r="C98" s="40">
        <f t="shared" si="6"/>
        <v>342060.99377</v>
      </c>
      <c r="D98" s="40">
        <v>316139.46429999999</v>
      </c>
      <c r="E98" s="40">
        <v>25921.529469999998</v>
      </c>
      <c r="F98" s="40">
        <f t="shared" si="7"/>
        <v>85226.797919999997</v>
      </c>
      <c r="G98" s="40">
        <f t="shared" si="8"/>
        <v>67307.904299999995</v>
      </c>
      <c r="H98" s="40">
        <v>49855.396500000003</v>
      </c>
      <c r="I98" s="40">
        <v>17452.507799999999</v>
      </c>
      <c r="J98" s="40">
        <f t="shared" si="9"/>
        <v>17918.893620000003</v>
      </c>
      <c r="K98" s="40">
        <v>11305.099170000001</v>
      </c>
      <c r="L98" s="40">
        <v>6613.7944499999994</v>
      </c>
      <c r="M98" s="40">
        <f t="shared" si="10"/>
        <v>1132676.7125000001</v>
      </c>
      <c r="N98" s="40">
        <v>982522.98018000007</v>
      </c>
      <c r="O98" s="40">
        <v>150153.73232000001</v>
      </c>
      <c r="P98" s="40">
        <v>4551.0983500000002</v>
      </c>
      <c r="Q98" s="40">
        <v>1335.530535788027</v>
      </c>
      <c r="R98" s="40">
        <f t="shared" si="11"/>
        <v>146575</v>
      </c>
      <c r="S98" s="40">
        <v>29353</v>
      </c>
      <c r="T98" s="40">
        <v>9157</v>
      </c>
      <c r="U98" s="40">
        <v>67799</v>
      </c>
      <c r="V98" s="40">
        <v>28674</v>
      </c>
      <c r="W98" s="40">
        <v>11592</v>
      </c>
      <c r="X98" s="15"/>
      <c r="Y98" s="89"/>
      <c r="Z98" s="15"/>
      <c r="AA98" s="15"/>
      <c r="AB98" s="15"/>
    </row>
    <row r="99" spans="1:28" s="21" customFormat="1" x14ac:dyDescent="0.3">
      <c r="A99" s="61" t="str">
        <f>'B2C-expanded'!B99</f>
        <v>31-Jul-2019</v>
      </c>
      <c r="B99" s="61"/>
      <c r="C99" s="40">
        <f t="shared" si="6"/>
        <v>340536.21124999999</v>
      </c>
      <c r="D99" s="40">
        <v>314775.99193999998</v>
      </c>
      <c r="E99" s="40">
        <v>25760.21931</v>
      </c>
      <c r="F99" s="40">
        <f t="shared" si="7"/>
        <v>97883.234089999998</v>
      </c>
      <c r="G99" s="40">
        <f t="shared" si="8"/>
        <v>78780.118719999999</v>
      </c>
      <c r="H99" s="40">
        <v>59688.204209999996</v>
      </c>
      <c r="I99" s="40">
        <v>19091.914509999999</v>
      </c>
      <c r="J99" s="40">
        <f t="shared" si="9"/>
        <v>19103.11537</v>
      </c>
      <c r="K99" s="40">
        <v>12191.69284</v>
      </c>
      <c r="L99" s="40">
        <v>6911.4225299999998</v>
      </c>
      <c r="M99" s="40">
        <f t="shared" si="10"/>
        <v>1137760.3685000001</v>
      </c>
      <c r="N99" s="40">
        <v>986435.91918000008</v>
      </c>
      <c r="O99" s="40">
        <v>151324.44932000001</v>
      </c>
      <c r="P99" s="40">
        <v>4603.2365099999997</v>
      </c>
      <c r="Q99" s="40">
        <v>1771.7327102772099</v>
      </c>
      <c r="R99" s="40">
        <f t="shared" si="11"/>
        <v>146712</v>
      </c>
      <c r="S99" s="40">
        <v>29371</v>
      </c>
      <c r="T99" s="40">
        <v>9213</v>
      </c>
      <c r="U99" s="40">
        <v>67687</v>
      </c>
      <c r="V99" s="40">
        <v>28859</v>
      </c>
      <c r="W99" s="40">
        <v>11582</v>
      </c>
      <c r="X99" s="15"/>
      <c r="Y99" s="89"/>
      <c r="Z99" s="15"/>
      <c r="AA99" s="15"/>
      <c r="AB99" s="15"/>
    </row>
    <row r="100" spans="1:28" s="21" customFormat="1" x14ac:dyDescent="0.3">
      <c r="A100" s="61" t="str">
        <f>'B2C-expanded'!B100</f>
        <v>31-Aug-2019</v>
      </c>
      <c r="B100" s="61"/>
      <c r="C100" s="40">
        <f t="shared" si="6"/>
        <v>341787.66222999903</v>
      </c>
      <c r="D100" s="40">
        <v>316313.97537999903</v>
      </c>
      <c r="E100" s="40">
        <v>25473.686849999998</v>
      </c>
      <c r="F100" s="40">
        <f t="shared" si="7"/>
        <v>86209.329249999995</v>
      </c>
      <c r="G100" s="40">
        <f t="shared" si="8"/>
        <v>69212.565869999991</v>
      </c>
      <c r="H100" s="40">
        <v>48704.166549999994</v>
      </c>
      <c r="I100" s="40">
        <v>20508.399319999997</v>
      </c>
      <c r="J100" s="40">
        <f t="shared" si="9"/>
        <v>16996.76338</v>
      </c>
      <c r="K100" s="40">
        <v>10505.58569</v>
      </c>
      <c r="L100" s="40">
        <v>6491.1776899999995</v>
      </c>
      <c r="M100" s="40">
        <f t="shared" si="10"/>
        <v>1144346.8825000001</v>
      </c>
      <c r="N100" s="40">
        <v>992681.03318000003</v>
      </c>
      <c r="O100" s="40">
        <v>151665.84931999998</v>
      </c>
      <c r="P100" s="40">
        <v>4601.0126299999993</v>
      </c>
      <c r="Q100" s="40">
        <v>6747.9382929176236</v>
      </c>
      <c r="R100" s="40">
        <f t="shared" si="11"/>
        <v>148271</v>
      </c>
      <c r="S100" s="40">
        <v>29242</v>
      </c>
      <c r="T100" s="40">
        <v>9301</v>
      </c>
      <c r="U100" s="40">
        <v>68864</v>
      </c>
      <c r="V100" s="40">
        <v>29284</v>
      </c>
      <c r="W100" s="40">
        <v>11580</v>
      </c>
      <c r="X100" s="15"/>
      <c r="Y100" s="89"/>
      <c r="Z100" s="15"/>
      <c r="AA100" s="15"/>
      <c r="AB100" s="15"/>
    </row>
    <row r="101" spans="1:28" s="21" customFormat="1" x14ac:dyDescent="0.3">
      <c r="A101" s="61" t="str">
        <f>'B2C-expanded'!B101</f>
        <v>30-Sep-2019</v>
      </c>
      <c r="B101" s="61"/>
      <c r="C101" s="40">
        <f t="shared" si="6"/>
        <v>341679.19293000101</v>
      </c>
      <c r="D101" s="40">
        <v>315479.63217000099</v>
      </c>
      <c r="E101" s="40">
        <v>26199.56076</v>
      </c>
      <c r="F101" s="40">
        <f t="shared" si="7"/>
        <v>83006.632014999996</v>
      </c>
      <c r="G101" s="40">
        <f t="shared" si="8"/>
        <v>66521.723599999998</v>
      </c>
      <c r="H101" s="40">
        <v>46819.07789</v>
      </c>
      <c r="I101" s="40">
        <v>19702.645710000001</v>
      </c>
      <c r="J101" s="40">
        <f t="shared" si="9"/>
        <v>16484.908414999998</v>
      </c>
      <c r="K101" s="40">
        <v>9235.4891800000005</v>
      </c>
      <c r="L101" s="40">
        <v>7249.4192349999994</v>
      </c>
      <c r="M101" s="40">
        <f t="shared" si="10"/>
        <v>1079815.1775199999</v>
      </c>
      <c r="N101" s="40">
        <v>947411.87820000004</v>
      </c>
      <c r="O101" s="40">
        <v>132403.29931999999</v>
      </c>
      <c r="P101" s="40">
        <v>4040.5738599999995</v>
      </c>
      <c r="Q101" s="40">
        <v>2930.8385665292553</v>
      </c>
      <c r="R101" s="40">
        <f t="shared" si="11"/>
        <v>146875</v>
      </c>
      <c r="S101" s="40">
        <v>29373</v>
      </c>
      <c r="T101" s="40">
        <v>9245</v>
      </c>
      <c r="U101" s="40">
        <v>67219</v>
      </c>
      <c r="V101" s="40">
        <v>29549</v>
      </c>
      <c r="W101" s="40">
        <v>11489</v>
      </c>
      <c r="X101" s="15"/>
      <c r="Y101" s="89"/>
      <c r="Z101" s="15"/>
      <c r="AA101" s="15"/>
      <c r="AB101" s="15"/>
    </row>
    <row r="102" spans="1:28" s="21" customFormat="1" x14ac:dyDescent="0.3">
      <c r="A102" s="61" t="str">
        <f>'B2C-expanded'!B102</f>
        <v>31-Oct-2019</v>
      </c>
      <c r="B102" s="61"/>
      <c r="C102" s="40">
        <f t="shared" si="6"/>
        <v>340085.17916</v>
      </c>
      <c r="D102" s="40">
        <v>313559.32001999998</v>
      </c>
      <c r="E102" s="40">
        <v>26525.85914</v>
      </c>
      <c r="F102" s="40">
        <f t="shared" si="7"/>
        <v>86876.489730000001</v>
      </c>
      <c r="G102" s="40">
        <f t="shared" si="8"/>
        <v>68331.270080000002</v>
      </c>
      <c r="H102" s="40">
        <v>49911.469920000003</v>
      </c>
      <c r="I102" s="40">
        <v>18419.800160000003</v>
      </c>
      <c r="J102" s="40">
        <f t="shared" si="9"/>
        <v>18545.219650000003</v>
      </c>
      <c r="K102" s="40">
        <v>11133.399140000001</v>
      </c>
      <c r="L102" s="40">
        <v>7411.8205100000005</v>
      </c>
      <c r="M102" s="40">
        <f t="shared" si="10"/>
        <v>1154112.01452</v>
      </c>
      <c r="N102" s="40">
        <v>1001669.4151999999</v>
      </c>
      <c r="O102" s="40">
        <v>152442.59931999998</v>
      </c>
      <c r="P102" s="40">
        <v>3282.2826899999995</v>
      </c>
      <c r="Q102" s="40">
        <v>4072.6427674544761</v>
      </c>
      <c r="R102" s="40">
        <f t="shared" si="11"/>
        <v>146272</v>
      </c>
      <c r="S102" s="40">
        <v>29184</v>
      </c>
      <c r="T102" s="40">
        <v>9259</v>
      </c>
      <c r="U102" s="40">
        <v>66959</v>
      </c>
      <c r="V102" s="40">
        <v>29330</v>
      </c>
      <c r="W102" s="40">
        <v>11540</v>
      </c>
      <c r="X102" s="15"/>
      <c r="Y102" s="89"/>
      <c r="Z102" s="15"/>
      <c r="AA102" s="15"/>
      <c r="AB102" s="15"/>
    </row>
    <row r="103" spans="1:28" s="21" customFormat="1" x14ac:dyDescent="0.3">
      <c r="A103" s="61" t="str">
        <f>'B2C-expanded'!B103</f>
        <v>30-Nov-2019</v>
      </c>
      <c r="B103" s="61"/>
      <c r="C103" s="40">
        <f t="shared" si="6"/>
        <v>337063.61589000002</v>
      </c>
      <c r="D103" s="40">
        <v>311413.32338000002</v>
      </c>
      <c r="E103" s="40">
        <v>25650.292509999999</v>
      </c>
      <c r="F103" s="40">
        <f t="shared" si="7"/>
        <v>82325.06627000001</v>
      </c>
      <c r="G103" s="40">
        <f t="shared" si="8"/>
        <v>64042.669870000005</v>
      </c>
      <c r="H103" s="40">
        <v>53594.332100000007</v>
      </c>
      <c r="I103" s="40">
        <v>10448.33777</v>
      </c>
      <c r="J103" s="40">
        <f t="shared" si="9"/>
        <v>18282.396400000001</v>
      </c>
      <c r="K103" s="40">
        <v>12903.353860000001</v>
      </c>
      <c r="L103" s="40">
        <v>5379.0425400000004</v>
      </c>
      <c r="M103" s="40">
        <f t="shared" si="10"/>
        <v>1069373.7935200001</v>
      </c>
      <c r="N103" s="40">
        <v>936845.78419999999</v>
      </c>
      <c r="O103" s="40">
        <v>132528.00932000001</v>
      </c>
      <c r="P103" s="40">
        <v>4556.1354599999995</v>
      </c>
      <c r="Q103" s="40">
        <v>1703.1679799999997</v>
      </c>
      <c r="R103" s="40">
        <f t="shared" si="11"/>
        <v>148582</v>
      </c>
      <c r="S103" s="40">
        <v>29189</v>
      </c>
      <c r="T103" s="40">
        <v>9351</v>
      </c>
      <c r="U103" s="40">
        <v>68695</v>
      </c>
      <c r="V103" s="40">
        <v>29841</v>
      </c>
      <c r="W103" s="40">
        <v>11506</v>
      </c>
      <c r="X103" s="15"/>
      <c r="Y103" s="89"/>
      <c r="Z103" s="15"/>
      <c r="AA103" s="15"/>
      <c r="AB103" s="15"/>
    </row>
    <row r="104" spans="1:28" s="21" customFormat="1" x14ac:dyDescent="0.3">
      <c r="A104" s="61" t="str">
        <f>'B2C-expanded'!B104</f>
        <v>31-Dec-2019</v>
      </c>
      <c r="B104" s="61"/>
      <c r="C104" s="40">
        <f t="shared" si="6"/>
        <v>336787.43862000003</v>
      </c>
      <c r="D104" s="40">
        <v>310913.62535000005</v>
      </c>
      <c r="E104" s="40">
        <v>25873.813269999999</v>
      </c>
      <c r="F104" s="40">
        <f t="shared" si="7"/>
        <v>96962.603270000007</v>
      </c>
      <c r="G104" s="40">
        <f t="shared" si="8"/>
        <v>78291.704140000002</v>
      </c>
      <c r="H104" s="40">
        <v>59740.631970000002</v>
      </c>
      <c r="I104" s="40">
        <v>18551.072169999999</v>
      </c>
      <c r="J104" s="40">
        <f t="shared" si="9"/>
        <v>18670.899130000002</v>
      </c>
      <c r="K104" s="40">
        <v>12587.391010000001</v>
      </c>
      <c r="L104" s="40">
        <v>6083.5081200000004</v>
      </c>
      <c r="M104" s="40">
        <f t="shared" si="10"/>
        <v>1143537.3867599999</v>
      </c>
      <c r="N104" s="40">
        <v>990859.02743999998</v>
      </c>
      <c r="O104" s="40">
        <v>152678.35931999999</v>
      </c>
      <c r="P104" s="40">
        <v>4692.1065699999999</v>
      </c>
      <c r="Q104" s="40">
        <v>5144.6814932183297</v>
      </c>
      <c r="R104" s="40">
        <f t="shared" si="11"/>
        <v>147272</v>
      </c>
      <c r="S104" s="40">
        <v>29192</v>
      </c>
      <c r="T104" s="40">
        <v>9295</v>
      </c>
      <c r="U104" s="40">
        <v>67491</v>
      </c>
      <c r="V104" s="40">
        <v>29803</v>
      </c>
      <c r="W104" s="40">
        <v>11491</v>
      </c>
      <c r="X104" s="15"/>
      <c r="Y104" s="89"/>
      <c r="Z104" s="15"/>
      <c r="AA104" s="15"/>
      <c r="AB104" s="15"/>
    </row>
    <row r="105" spans="1:28" s="21" customFormat="1" x14ac:dyDescent="0.3">
      <c r="A105" s="61" t="str">
        <f>'B2C-expanded'!B105</f>
        <v>31-Jan-2020</v>
      </c>
      <c r="B105" s="61"/>
      <c r="C105" s="40">
        <f t="shared" si="6"/>
        <v>333033.76553000003</v>
      </c>
      <c r="D105" s="40">
        <v>306117.59743000002</v>
      </c>
      <c r="E105" s="40">
        <v>26916.168099999999</v>
      </c>
      <c r="F105" s="40">
        <f t="shared" si="7"/>
        <v>84584.797080000004</v>
      </c>
      <c r="G105" s="40">
        <f t="shared" si="8"/>
        <v>66063.233930000002</v>
      </c>
      <c r="H105" s="40">
        <v>49926.576289999997</v>
      </c>
      <c r="I105" s="40">
        <v>16136.657640000001</v>
      </c>
      <c r="J105" s="40">
        <f t="shared" si="9"/>
        <v>18521.563150000002</v>
      </c>
      <c r="K105" s="40">
        <v>11004.22761</v>
      </c>
      <c r="L105" s="40">
        <v>7517.3355400000009</v>
      </c>
      <c r="M105" s="40">
        <f t="shared" si="10"/>
        <v>1147339.79544</v>
      </c>
      <c r="N105" s="40">
        <v>994536.48612000002</v>
      </c>
      <c r="O105" s="40">
        <v>152803.30932</v>
      </c>
      <c r="P105" s="40">
        <v>3377.9055499999995</v>
      </c>
      <c r="Q105" s="40">
        <v>5643.2221932183284</v>
      </c>
      <c r="R105" s="40">
        <f t="shared" si="11"/>
        <v>147086</v>
      </c>
      <c r="S105" s="40">
        <v>29131</v>
      </c>
      <c r="T105" s="40">
        <v>9301</v>
      </c>
      <c r="U105" s="40">
        <v>67297</v>
      </c>
      <c r="V105" s="40">
        <v>29855</v>
      </c>
      <c r="W105" s="40">
        <v>11502</v>
      </c>
      <c r="X105" s="15"/>
      <c r="Y105" s="89"/>
      <c r="Z105" s="15"/>
      <c r="AA105" s="15"/>
      <c r="AB105" s="15"/>
    </row>
    <row r="106" spans="1:28" s="21" customFormat="1" x14ac:dyDescent="0.3">
      <c r="A106" s="61" t="str">
        <f>'B2C-expanded'!B106</f>
        <v>29-Feb-2020</v>
      </c>
      <c r="B106" s="61"/>
      <c r="C106" s="40">
        <f t="shared" si="6"/>
        <v>329376.49704999995</v>
      </c>
      <c r="D106" s="40">
        <v>304799.28333999997</v>
      </c>
      <c r="E106" s="40">
        <v>24577.21371</v>
      </c>
      <c r="F106" s="40">
        <f t="shared" si="7"/>
        <v>79324.64320999998</v>
      </c>
      <c r="G106" s="40">
        <f t="shared" si="8"/>
        <v>60222.971739999986</v>
      </c>
      <c r="H106" s="40">
        <v>46158.71942999999</v>
      </c>
      <c r="I106" s="40">
        <v>14064.252309999998</v>
      </c>
      <c r="J106" s="40">
        <f t="shared" si="9"/>
        <v>19101.671470000001</v>
      </c>
      <c r="K106" s="40">
        <v>12232.061970000001</v>
      </c>
      <c r="L106" s="40">
        <v>6869.6094999999996</v>
      </c>
      <c r="M106" s="40">
        <f t="shared" si="10"/>
        <v>1097557.85736</v>
      </c>
      <c r="N106" s="40">
        <v>958834.49803999998</v>
      </c>
      <c r="O106" s="40">
        <v>138723.35931999999</v>
      </c>
      <c r="P106" s="40">
        <v>4493.8957200000004</v>
      </c>
      <c r="Q106" s="40">
        <v>1864.9245100000001</v>
      </c>
      <c r="R106" s="40">
        <f t="shared" si="11"/>
        <v>148656</v>
      </c>
      <c r="S106" s="40">
        <v>29283</v>
      </c>
      <c r="T106" s="40">
        <v>9983</v>
      </c>
      <c r="U106" s="40">
        <v>67917</v>
      </c>
      <c r="V106" s="40">
        <v>30083</v>
      </c>
      <c r="W106" s="40">
        <v>11390</v>
      </c>
      <c r="X106" s="15"/>
      <c r="Y106" s="89"/>
      <c r="Z106" s="15"/>
      <c r="AA106" s="15"/>
      <c r="AB106" s="15"/>
    </row>
    <row r="107" spans="1:28" s="21" customFormat="1" x14ac:dyDescent="0.3">
      <c r="A107" s="61" t="str">
        <f>'B2C-expanded'!B107</f>
        <v>31-Mar-2020</v>
      </c>
      <c r="B107" s="61"/>
      <c r="C107" s="40">
        <f t="shared" si="6"/>
        <v>320746.03721000004</v>
      </c>
      <c r="D107" s="40">
        <v>297421.51364000002</v>
      </c>
      <c r="E107" s="40">
        <v>23324.523570000001</v>
      </c>
      <c r="F107" s="40">
        <f t="shared" si="7"/>
        <v>78108.994619999998</v>
      </c>
      <c r="G107" s="40">
        <f t="shared" si="8"/>
        <v>60556.444709999996</v>
      </c>
      <c r="H107" s="40">
        <v>50597.786899999999</v>
      </c>
      <c r="I107" s="40">
        <v>9958.6578100000006</v>
      </c>
      <c r="J107" s="40">
        <f t="shared" si="9"/>
        <v>17552.549910000002</v>
      </c>
      <c r="K107" s="40">
        <v>11542.57467</v>
      </c>
      <c r="L107" s="40">
        <v>6009.9752399999998</v>
      </c>
      <c r="M107" s="40">
        <f t="shared" si="10"/>
        <v>1082916.4075600002</v>
      </c>
      <c r="N107" s="40">
        <v>948557.22824000008</v>
      </c>
      <c r="O107" s="40">
        <v>134359.17932</v>
      </c>
      <c r="P107" s="40">
        <v>4623.8768900000005</v>
      </c>
      <c r="Q107" s="40">
        <v>2361.8724935273626</v>
      </c>
      <c r="R107" s="40">
        <f t="shared" si="11"/>
        <v>146864</v>
      </c>
      <c r="S107" s="40">
        <v>28891</v>
      </c>
      <c r="T107" s="40">
        <v>9915</v>
      </c>
      <c r="U107" s="40">
        <v>66499</v>
      </c>
      <c r="V107" s="40">
        <v>30151</v>
      </c>
      <c r="W107" s="40">
        <v>11408</v>
      </c>
      <c r="X107" s="15"/>
      <c r="Y107" s="89"/>
      <c r="Z107" s="15"/>
      <c r="AA107" s="15"/>
      <c r="AB107" s="15"/>
    </row>
    <row r="108" spans="1:28" s="21" customFormat="1" x14ac:dyDescent="0.3">
      <c r="A108" s="61" t="str">
        <f>'B2C-expanded'!B108</f>
        <v>30-Apr-2020</v>
      </c>
      <c r="B108" s="61"/>
      <c r="C108" s="40">
        <f t="shared" si="6"/>
        <v>305901.89968999999</v>
      </c>
      <c r="D108" s="40">
        <v>285219.98236999998</v>
      </c>
      <c r="E108" s="40">
        <v>20681.917319999997</v>
      </c>
      <c r="F108" s="40">
        <f t="shared" si="7"/>
        <v>31385.311969999999</v>
      </c>
      <c r="G108" s="40">
        <f t="shared" si="8"/>
        <v>21175.61997</v>
      </c>
      <c r="H108" s="40">
        <v>16884.023929999999</v>
      </c>
      <c r="I108" s="40">
        <v>4291.5960400000004</v>
      </c>
      <c r="J108" s="40">
        <f t="shared" si="9"/>
        <v>10209.691999999999</v>
      </c>
      <c r="K108" s="40">
        <v>7312.7173199999997</v>
      </c>
      <c r="L108" s="40">
        <v>2896.9746800000003</v>
      </c>
      <c r="M108" s="40">
        <f t="shared" si="10"/>
        <v>1089216.8941199998</v>
      </c>
      <c r="N108" s="40">
        <v>952964.21479999996</v>
      </c>
      <c r="O108" s="40">
        <v>136252.67932</v>
      </c>
      <c r="P108" s="40">
        <v>4662.1689499999984</v>
      </c>
      <c r="Q108" s="40">
        <v>438.46664975071798</v>
      </c>
      <c r="R108" s="40">
        <f t="shared" si="11"/>
        <v>147352</v>
      </c>
      <c r="S108" s="40">
        <v>29168</v>
      </c>
      <c r="T108" s="40">
        <v>9933</v>
      </c>
      <c r="U108" s="40">
        <v>66739</v>
      </c>
      <c r="V108" s="40">
        <v>30120</v>
      </c>
      <c r="W108" s="40">
        <v>11392</v>
      </c>
      <c r="X108" s="15"/>
      <c r="Y108" s="89"/>
      <c r="Z108" s="15"/>
      <c r="AA108" s="15"/>
      <c r="AB108" s="15"/>
    </row>
    <row r="109" spans="1:28" s="21" customFormat="1" x14ac:dyDescent="0.3">
      <c r="A109" s="61" t="str">
        <f>'B2C-expanded'!B109</f>
        <v>31-May-2020</v>
      </c>
      <c r="B109" s="61"/>
      <c r="C109" s="40">
        <f t="shared" si="6"/>
        <v>305584.16666999995</v>
      </c>
      <c r="D109" s="40">
        <v>283571.14447999996</v>
      </c>
      <c r="E109" s="40">
        <v>22013.022189999996</v>
      </c>
      <c r="F109" s="40">
        <f t="shared" si="7"/>
        <v>53614.079470000004</v>
      </c>
      <c r="G109" s="40">
        <f t="shared" si="8"/>
        <v>41560.491120000006</v>
      </c>
      <c r="H109" s="40">
        <v>34981.005060000003</v>
      </c>
      <c r="I109" s="40">
        <v>6579.4860599999993</v>
      </c>
      <c r="J109" s="40">
        <f t="shared" si="9"/>
        <v>12053.58835</v>
      </c>
      <c r="K109" s="40">
        <v>7985.116</v>
      </c>
      <c r="L109" s="40">
        <v>4068.47235</v>
      </c>
      <c r="M109" s="40">
        <f t="shared" si="10"/>
        <v>1092165.2119700001</v>
      </c>
      <c r="N109" s="40">
        <v>955155.43265000009</v>
      </c>
      <c r="O109" s="40">
        <v>137009.77932</v>
      </c>
      <c r="P109" s="40">
        <v>4766.88184</v>
      </c>
      <c r="Q109" s="40">
        <v>1056.8161118760549</v>
      </c>
      <c r="R109" s="40">
        <f t="shared" si="11"/>
        <v>147269</v>
      </c>
      <c r="S109" s="40">
        <v>29134</v>
      </c>
      <c r="T109" s="40">
        <v>9951</v>
      </c>
      <c r="U109" s="40">
        <v>66770</v>
      </c>
      <c r="V109" s="40">
        <v>30047</v>
      </c>
      <c r="W109" s="40">
        <v>11367</v>
      </c>
      <c r="X109" s="15"/>
      <c r="Y109" s="89"/>
      <c r="Z109" s="15"/>
      <c r="AA109" s="15"/>
      <c r="AB109" s="15"/>
    </row>
    <row r="110" spans="1:28" s="21" customFormat="1" x14ac:dyDescent="0.3">
      <c r="A110" s="61" t="str">
        <f>'B2C-expanded'!B110</f>
        <v>30-Jun-2020</v>
      </c>
      <c r="B110" s="61"/>
      <c r="C110" s="40">
        <f t="shared" si="6"/>
        <v>302426.27013000002</v>
      </c>
      <c r="D110" s="40">
        <v>280974.69063000003</v>
      </c>
      <c r="E110" s="40">
        <v>21451.579500000003</v>
      </c>
      <c r="F110" s="40">
        <f t="shared" si="7"/>
        <v>61719.342989999997</v>
      </c>
      <c r="G110" s="40">
        <f t="shared" si="8"/>
        <v>47934.712979999997</v>
      </c>
      <c r="H110" s="40">
        <v>40177.503589999993</v>
      </c>
      <c r="I110" s="40">
        <v>7757.20939</v>
      </c>
      <c r="J110" s="40">
        <f t="shared" si="9"/>
        <v>13784.630010000001</v>
      </c>
      <c r="K110" s="40">
        <v>8574.4979000000003</v>
      </c>
      <c r="L110" s="40">
        <v>5210.1321100000005</v>
      </c>
      <c r="M110" s="40">
        <f t="shared" si="10"/>
        <v>1090040.8166099999</v>
      </c>
      <c r="N110" s="40">
        <v>953112.03828999994</v>
      </c>
      <c r="O110" s="40">
        <v>136928.77831999998</v>
      </c>
      <c r="P110" s="40">
        <v>4417.9350700000005</v>
      </c>
      <c r="Q110" s="40">
        <v>879.17209634539006</v>
      </c>
      <c r="R110" s="40">
        <f t="shared" si="11"/>
        <v>148238</v>
      </c>
      <c r="S110" s="40">
        <v>29351</v>
      </c>
      <c r="T110" s="40">
        <v>9985</v>
      </c>
      <c r="U110" s="40">
        <v>66856</v>
      </c>
      <c r="V110" s="40">
        <v>30658</v>
      </c>
      <c r="W110" s="40">
        <v>11388</v>
      </c>
      <c r="X110" s="15"/>
      <c r="Y110" s="89"/>
      <c r="Z110" s="15"/>
      <c r="AA110" s="15"/>
      <c r="AB110" s="15"/>
    </row>
    <row r="111" spans="1:28" s="21" customFormat="1" x14ac:dyDescent="0.3">
      <c r="A111" s="61" t="str">
        <f>'B2C-expanded'!B111</f>
        <v>31-Jul-2020</v>
      </c>
      <c r="B111" s="61"/>
      <c r="C111" s="40">
        <f t="shared" si="6"/>
        <v>296673.06754000002</v>
      </c>
      <c r="D111" s="40">
        <v>275482.28378</v>
      </c>
      <c r="E111" s="40">
        <v>21190.783760000002</v>
      </c>
      <c r="F111" s="40">
        <f t="shared" si="7"/>
        <v>70233.936959999992</v>
      </c>
      <c r="G111" s="40">
        <f t="shared" si="8"/>
        <v>53974.59</v>
      </c>
      <c r="H111" s="40">
        <v>44613.135259999995</v>
      </c>
      <c r="I111" s="40">
        <v>9361.454740000001</v>
      </c>
      <c r="J111" s="40">
        <f t="shared" si="9"/>
        <v>16259.346959999999</v>
      </c>
      <c r="K111" s="40">
        <v>9932.6270099999983</v>
      </c>
      <c r="L111" s="40">
        <v>6326.7199500000006</v>
      </c>
      <c r="M111" s="40">
        <f t="shared" si="10"/>
        <v>1088221.2626100001</v>
      </c>
      <c r="N111" s="40">
        <v>951107.88429000007</v>
      </c>
      <c r="O111" s="40">
        <v>137113.37831999999</v>
      </c>
      <c r="P111" s="40">
        <v>4301.0583400000005</v>
      </c>
      <c r="Q111" s="40">
        <v>786.401033346693</v>
      </c>
      <c r="R111" s="40">
        <f t="shared" si="11"/>
        <v>148456</v>
      </c>
      <c r="S111" s="40">
        <v>29370</v>
      </c>
      <c r="T111" s="40">
        <v>10017</v>
      </c>
      <c r="U111" s="40">
        <v>66715</v>
      </c>
      <c r="V111" s="40">
        <v>30957</v>
      </c>
      <c r="W111" s="40">
        <v>11397</v>
      </c>
      <c r="X111" s="15"/>
      <c r="Y111" s="89"/>
      <c r="Z111" s="15"/>
      <c r="AA111" s="15"/>
      <c r="AB111" s="15"/>
    </row>
    <row r="112" spans="1:28" s="21" customFormat="1" x14ac:dyDescent="0.3">
      <c r="A112" s="61" t="str">
        <f>'B2C-expanded'!B112</f>
        <v>31-Aug-2020</v>
      </c>
      <c r="B112" s="61"/>
      <c r="C112" s="40">
        <f t="shared" si="6"/>
        <v>297223.56403000001</v>
      </c>
      <c r="D112" s="40">
        <v>275433.80578</v>
      </c>
      <c r="E112" s="40">
        <v>21789.758250000003</v>
      </c>
      <c r="F112" s="40">
        <f t="shared" si="7"/>
        <v>73101.981920000006</v>
      </c>
      <c r="G112" s="40">
        <f t="shared" si="8"/>
        <v>56920.485110000001</v>
      </c>
      <c r="H112" s="40">
        <v>47751.406849999999</v>
      </c>
      <c r="I112" s="40">
        <v>9169.0782600000002</v>
      </c>
      <c r="J112" s="40">
        <f t="shared" si="9"/>
        <v>16181.496810000001</v>
      </c>
      <c r="K112" s="40">
        <v>10347.23603</v>
      </c>
      <c r="L112" s="40">
        <v>5834.2607799999996</v>
      </c>
      <c r="M112" s="40">
        <f t="shared" si="10"/>
        <v>1087051.0226099999</v>
      </c>
      <c r="N112" s="40">
        <v>950004.9442899999</v>
      </c>
      <c r="O112" s="40">
        <v>137046.07831999997</v>
      </c>
      <c r="P112" s="40">
        <v>4141.6782999999996</v>
      </c>
      <c r="Q112" s="40">
        <v>911.37046333080104</v>
      </c>
      <c r="R112" s="40">
        <f t="shared" si="11"/>
        <v>148317</v>
      </c>
      <c r="S112" s="40">
        <v>29318</v>
      </c>
      <c r="T112" s="40">
        <v>10013</v>
      </c>
      <c r="U112" s="40">
        <v>66705</v>
      </c>
      <c r="V112" s="40">
        <v>30894</v>
      </c>
      <c r="W112" s="40">
        <v>11387</v>
      </c>
      <c r="X112" s="15"/>
      <c r="Y112" s="89"/>
      <c r="Z112" s="15"/>
      <c r="AA112" s="15"/>
      <c r="AB112" s="15"/>
    </row>
    <row r="113" spans="1:28" s="21" customFormat="1" x14ac:dyDescent="0.3">
      <c r="A113" s="61" t="str">
        <f>'B2C-expanded'!B113</f>
        <v>30-Sep-2020</v>
      </c>
      <c r="B113" s="61"/>
      <c r="C113" s="40">
        <f t="shared" si="6"/>
        <v>298631.50320000004</v>
      </c>
      <c r="D113" s="40">
        <v>276503.52856000001</v>
      </c>
      <c r="E113" s="40">
        <v>22127.974640000004</v>
      </c>
      <c r="F113" s="40">
        <f t="shared" si="7"/>
        <v>83748.817379999993</v>
      </c>
      <c r="G113" s="40">
        <f t="shared" si="8"/>
        <v>64640.07634</v>
      </c>
      <c r="H113" s="40">
        <v>60277.033069999998</v>
      </c>
      <c r="I113" s="40">
        <v>4363.0432700000001</v>
      </c>
      <c r="J113" s="40">
        <f t="shared" si="9"/>
        <v>19108.741040000001</v>
      </c>
      <c r="K113" s="40">
        <v>14796.181839999999</v>
      </c>
      <c r="L113" s="40">
        <v>4312.5592000000006</v>
      </c>
      <c r="M113" s="40">
        <f t="shared" si="10"/>
        <v>1085262.8056099999</v>
      </c>
      <c r="N113" s="40">
        <v>948917.53729000001</v>
      </c>
      <c r="O113" s="40">
        <v>136345.26832</v>
      </c>
      <c r="P113" s="40">
        <v>3525.2549100000001</v>
      </c>
      <c r="Q113" s="40">
        <v>2263.2999390108107</v>
      </c>
      <c r="R113" s="40">
        <f t="shared" si="11"/>
        <v>148228</v>
      </c>
      <c r="S113" s="40">
        <v>29308</v>
      </c>
      <c r="T113" s="40">
        <v>10010</v>
      </c>
      <c r="U113" s="40">
        <v>66732</v>
      </c>
      <c r="V113" s="40">
        <v>30811</v>
      </c>
      <c r="W113" s="40">
        <v>11367</v>
      </c>
      <c r="X113" s="15"/>
      <c r="Y113" s="89"/>
      <c r="Z113" s="15"/>
      <c r="AA113" s="15"/>
      <c r="AB113" s="15"/>
    </row>
    <row r="114" spans="1:28" s="21" customFormat="1" x14ac:dyDescent="0.3">
      <c r="A114" s="61" t="str">
        <f>'B2C-expanded'!B114</f>
        <v>31-Oct-2020</v>
      </c>
      <c r="B114" s="61"/>
      <c r="C114" s="40">
        <f t="shared" si="6"/>
        <v>292869.10287</v>
      </c>
      <c r="D114" s="40">
        <v>270281.19185</v>
      </c>
      <c r="E114" s="40">
        <v>22587.911019999996</v>
      </c>
      <c r="F114" s="40">
        <f t="shared" si="7"/>
        <v>72010.93568000001</v>
      </c>
      <c r="G114" s="40">
        <f t="shared" si="8"/>
        <v>54530.675010000006</v>
      </c>
      <c r="H114" s="40">
        <v>44743.727550000003</v>
      </c>
      <c r="I114" s="40">
        <v>9786.9474599999994</v>
      </c>
      <c r="J114" s="40">
        <f t="shared" si="9"/>
        <v>17480.26067</v>
      </c>
      <c r="K114" s="40">
        <v>10871.096289999999</v>
      </c>
      <c r="L114" s="40">
        <v>6609.1643799999993</v>
      </c>
      <c r="M114" s="40">
        <f t="shared" si="10"/>
        <v>1084720.5436100001</v>
      </c>
      <c r="N114" s="40">
        <v>948221.27628999995</v>
      </c>
      <c r="O114" s="40">
        <v>136499.26731999998</v>
      </c>
      <c r="P114" s="40">
        <v>4162.5466800000004</v>
      </c>
      <c r="Q114" s="40">
        <v>1936.3867635872716</v>
      </c>
      <c r="R114" s="40">
        <f t="shared" si="11"/>
        <v>148241</v>
      </c>
      <c r="S114" s="40">
        <v>29345</v>
      </c>
      <c r="T114" s="40">
        <v>10030</v>
      </c>
      <c r="U114" s="40">
        <v>66739</v>
      </c>
      <c r="V114" s="40">
        <v>30770</v>
      </c>
      <c r="W114" s="40">
        <v>11357</v>
      </c>
      <c r="X114" s="15"/>
      <c r="Y114" s="89"/>
      <c r="Z114" s="15"/>
      <c r="AA114" s="15"/>
      <c r="AB114" s="15"/>
    </row>
    <row r="115" spans="1:28" s="21" customFormat="1" x14ac:dyDescent="0.3">
      <c r="A115" s="61" t="str">
        <f>'B2C-expanded'!B115</f>
        <v>30-Nov-2020</v>
      </c>
      <c r="B115" s="61"/>
      <c r="C115" s="40">
        <f t="shared" si="6"/>
        <v>299494.31362999993</v>
      </c>
      <c r="D115" s="40">
        <v>275291.79351999995</v>
      </c>
      <c r="E115" s="40">
        <v>24202.520110000001</v>
      </c>
      <c r="F115" s="40">
        <f t="shared" si="7"/>
        <v>74822.812789999996</v>
      </c>
      <c r="G115" s="40">
        <f t="shared" si="8"/>
        <v>58823.005804999993</v>
      </c>
      <c r="H115" s="40">
        <v>49344.667249999991</v>
      </c>
      <c r="I115" s="40">
        <v>9478.3385549999985</v>
      </c>
      <c r="J115" s="40">
        <f t="shared" si="9"/>
        <v>15999.806984999999</v>
      </c>
      <c r="K115" s="40">
        <v>10886.82749</v>
      </c>
      <c r="L115" s="40">
        <v>5112.9794949999996</v>
      </c>
      <c r="M115" s="40">
        <f t="shared" si="10"/>
        <v>1083191.6676099999</v>
      </c>
      <c r="N115" s="40">
        <v>949025.90029000002</v>
      </c>
      <c r="O115" s="40">
        <v>134165.76731999998</v>
      </c>
      <c r="P115" s="40">
        <v>4123.9103800000003</v>
      </c>
      <c r="Q115" s="40">
        <v>1308.6086081178721</v>
      </c>
      <c r="R115" s="40">
        <f t="shared" si="11"/>
        <v>148795</v>
      </c>
      <c r="S115" s="40">
        <v>29753</v>
      </c>
      <c r="T115" s="40">
        <v>10058</v>
      </c>
      <c r="U115" s="40">
        <v>66883</v>
      </c>
      <c r="V115" s="40">
        <v>30751</v>
      </c>
      <c r="W115" s="40">
        <v>11350</v>
      </c>
      <c r="X115" s="15"/>
      <c r="Y115" s="89"/>
      <c r="Z115" s="15"/>
      <c r="AA115" s="15"/>
      <c r="AB115" s="15"/>
    </row>
    <row r="116" spans="1:28" s="21" customFormat="1" x14ac:dyDescent="0.3">
      <c r="A116" s="61" t="str">
        <f>'B2C-expanded'!B116</f>
        <v>31-Dec-2020</v>
      </c>
      <c r="B116" s="61"/>
      <c r="C116" s="40">
        <f t="shared" si="6"/>
        <v>292233.06766860094</v>
      </c>
      <c r="D116" s="40">
        <v>269224.86758860096</v>
      </c>
      <c r="E116" s="40">
        <v>23008.200079999999</v>
      </c>
      <c r="F116" s="40">
        <f t="shared" si="7"/>
        <v>62894.518966019998</v>
      </c>
      <c r="G116" s="40">
        <f t="shared" si="8"/>
        <v>45396.188282757001</v>
      </c>
      <c r="H116" s="40">
        <v>34290.582842757001</v>
      </c>
      <c r="I116" s="40">
        <v>11105.605439999999</v>
      </c>
      <c r="J116" s="40">
        <f t="shared" si="9"/>
        <v>17498.330683262997</v>
      </c>
      <c r="K116" s="40">
        <v>10796.277673262999</v>
      </c>
      <c r="L116" s="40">
        <v>6702.0530099999996</v>
      </c>
      <c r="M116" s="40">
        <f t="shared" si="10"/>
        <v>1042264.0284399999</v>
      </c>
      <c r="N116" s="40">
        <v>909046.09511999995</v>
      </c>
      <c r="O116" s="40">
        <v>133217.93331999998</v>
      </c>
      <c r="P116" s="40">
        <v>4074.5522599999995</v>
      </c>
      <c r="Q116" s="40">
        <v>1257.3808602291499</v>
      </c>
      <c r="R116" s="40">
        <f t="shared" si="11"/>
        <v>144754</v>
      </c>
      <c r="S116" s="40">
        <v>28360</v>
      </c>
      <c r="T116" s="40">
        <v>9925</v>
      </c>
      <c r="U116" s="40">
        <v>66316</v>
      </c>
      <c r="V116" s="40">
        <v>28926</v>
      </c>
      <c r="W116" s="40">
        <v>11227</v>
      </c>
      <c r="X116" s="15"/>
      <c r="Y116" s="89"/>
      <c r="Z116" s="15"/>
      <c r="AA116" s="15"/>
      <c r="AB116" s="15"/>
    </row>
    <row r="117" spans="1:28" s="21" customFormat="1" x14ac:dyDescent="0.3">
      <c r="A117" s="61" t="str">
        <f>'B2C-expanded'!B117</f>
        <v>31-Jan-2021</v>
      </c>
      <c r="B117" s="61"/>
      <c r="C117" s="40">
        <f t="shared" si="6"/>
        <v>279579.46612</v>
      </c>
      <c r="D117" s="40">
        <v>257205.71715000001</v>
      </c>
      <c r="E117" s="40">
        <v>22373.748970000001</v>
      </c>
      <c r="F117" s="40">
        <f t="shared" si="7"/>
        <v>67974.521680000005</v>
      </c>
      <c r="G117" s="40">
        <f t="shared" si="8"/>
        <v>51401.784710000007</v>
      </c>
      <c r="H117" s="40">
        <v>41504.58703000001</v>
      </c>
      <c r="I117" s="40">
        <v>9897.1976800000011</v>
      </c>
      <c r="J117" s="40">
        <f t="shared" si="9"/>
        <v>16572.736969999998</v>
      </c>
      <c r="K117" s="40">
        <v>10102.460709999999</v>
      </c>
      <c r="L117" s="40">
        <v>6470.2762599999996</v>
      </c>
      <c r="M117" s="40">
        <f t="shared" si="10"/>
        <v>892879.4421499999</v>
      </c>
      <c r="N117" s="40">
        <v>796935.07982999994</v>
      </c>
      <c r="O117" s="40">
        <v>95944.36232</v>
      </c>
      <c r="P117" s="40">
        <v>4115.9517900000001</v>
      </c>
      <c r="Q117" s="40">
        <v>1175.813762754686</v>
      </c>
      <c r="R117" s="40">
        <f t="shared" si="11"/>
        <v>99438</v>
      </c>
      <c r="S117" s="40">
        <v>26995</v>
      </c>
      <c r="T117" s="40">
        <v>4103</v>
      </c>
      <c r="U117" s="40">
        <v>35313</v>
      </c>
      <c r="V117" s="40">
        <v>29546</v>
      </c>
      <c r="W117" s="40">
        <v>3481</v>
      </c>
      <c r="X117" s="15"/>
      <c r="Y117" s="89"/>
      <c r="Z117" s="15"/>
      <c r="AA117" s="15"/>
      <c r="AB117" s="15"/>
    </row>
    <row r="118" spans="1:28" s="21" customFormat="1" x14ac:dyDescent="0.3">
      <c r="A118" s="61" t="str">
        <f>'B2C-expanded'!B118</f>
        <v>28-Feb-2021</v>
      </c>
      <c r="B118" s="61"/>
      <c r="C118" s="40">
        <f t="shared" si="6"/>
        <v>267721.61820999999</v>
      </c>
      <c r="D118" s="40">
        <v>245537.34164999999</v>
      </c>
      <c r="E118" s="40">
        <v>22184.276560000002</v>
      </c>
      <c r="F118" s="40">
        <f t="shared" si="7"/>
        <v>45137.217900000003</v>
      </c>
      <c r="G118" s="40">
        <f t="shared" si="8"/>
        <v>32299.30473</v>
      </c>
      <c r="H118" s="40">
        <v>24458.154399999999</v>
      </c>
      <c r="I118" s="40">
        <v>7841.1503300000004</v>
      </c>
      <c r="J118" s="40">
        <f t="shared" si="9"/>
        <v>12837.91317</v>
      </c>
      <c r="K118" s="40">
        <v>8173.7797299999993</v>
      </c>
      <c r="L118" s="40">
        <v>4664.1334400000005</v>
      </c>
      <c r="M118" s="40">
        <f t="shared" si="10"/>
        <v>890516.58975000004</v>
      </c>
      <c r="N118" s="40">
        <v>794861.85042999999</v>
      </c>
      <c r="O118" s="40">
        <v>95654.739319999993</v>
      </c>
      <c r="P118" s="40">
        <v>3845.5960799999998</v>
      </c>
      <c r="Q118" s="40">
        <v>2656.2976737722552</v>
      </c>
      <c r="R118" s="40">
        <f t="shared" si="11"/>
        <v>99524</v>
      </c>
      <c r="S118" s="40">
        <v>26997</v>
      </c>
      <c r="T118" s="40">
        <v>4085</v>
      </c>
      <c r="U118" s="40">
        <v>35166</v>
      </c>
      <c r="V118" s="40">
        <v>29808</v>
      </c>
      <c r="W118" s="40">
        <v>3468</v>
      </c>
      <c r="X118" s="15"/>
      <c r="Y118" s="89"/>
      <c r="Z118" s="15"/>
      <c r="AA118" s="15"/>
      <c r="AB118" s="15"/>
    </row>
    <row r="119" spans="1:28" s="21" customFormat="1" x14ac:dyDescent="0.3">
      <c r="A119" s="61" t="str">
        <f>'B2C-expanded'!B119</f>
        <v>31-Mar-2021</v>
      </c>
      <c r="B119" s="61"/>
      <c r="C119" s="40">
        <f t="shared" si="6"/>
        <v>259848.32881999997</v>
      </c>
      <c r="D119" s="40">
        <v>239229.97464999996</v>
      </c>
      <c r="E119" s="40">
        <v>20618.354169999999</v>
      </c>
      <c r="F119" s="40">
        <f t="shared" si="7"/>
        <v>71971.180770000006</v>
      </c>
      <c r="G119" s="40">
        <f t="shared" si="8"/>
        <v>55190.264060000001</v>
      </c>
      <c r="H119" s="40">
        <v>44801.133959999999</v>
      </c>
      <c r="I119" s="40">
        <v>10389.1301</v>
      </c>
      <c r="J119" s="40">
        <f t="shared" si="9"/>
        <v>16780.916710000001</v>
      </c>
      <c r="K119" s="40">
        <v>11229.601810000002</v>
      </c>
      <c r="L119" s="40">
        <v>5551.3148999999994</v>
      </c>
      <c r="M119" s="40">
        <f t="shared" si="10"/>
        <v>885553.44170999993</v>
      </c>
      <c r="N119" s="40">
        <v>789657.91238999995</v>
      </c>
      <c r="O119" s="40">
        <v>95895.529320000001</v>
      </c>
      <c r="P119" s="40">
        <v>3893.1173500000004</v>
      </c>
      <c r="Q119" s="40">
        <v>3089.6886525813579</v>
      </c>
      <c r="R119" s="40">
        <f t="shared" si="11"/>
        <v>99300</v>
      </c>
      <c r="S119" s="40">
        <v>26828</v>
      </c>
      <c r="T119" s="40">
        <v>4281</v>
      </c>
      <c r="U119" s="40">
        <v>34135</v>
      </c>
      <c r="V119" s="40">
        <v>30639</v>
      </c>
      <c r="W119" s="40">
        <v>3417</v>
      </c>
      <c r="X119" s="15"/>
      <c r="Y119" s="89"/>
      <c r="Z119" s="15"/>
      <c r="AA119" s="15"/>
      <c r="AB119" s="15"/>
    </row>
    <row r="120" spans="1:28" s="21" customFormat="1" x14ac:dyDescent="0.3">
      <c r="A120" s="61" t="str">
        <f>'B2C-expanded'!B120</f>
        <v>30-Apr-2021</v>
      </c>
      <c r="B120" s="61"/>
      <c r="C120" s="40">
        <f t="shared" si="6"/>
        <v>262446.37727</v>
      </c>
      <c r="D120" s="40">
        <v>241953.05809000001</v>
      </c>
      <c r="E120" s="40">
        <v>20493.319179999999</v>
      </c>
      <c r="F120" s="40">
        <f t="shared" si="7"/>
        <v>69317.486910000007</v>
      </c>
      <c r="G120" s="40">
        <f t="shared" si="8"/>
        <v>52630.078000000001</v>
      </c>
      <c r="H120" s="40">
        <v>39687.402419999999</v>
      </c>
      <c r="I120" s="40">
        <v>12942.675580000001</v>
      </c>
      <c r="J120" s="40">
        <f t="shared" si="9"/>
        <v>16687.408910000002</v>
      </c>
      <c r="K120" s="40">
        <v>10450.740030000001</v>
      </c>
      <c r="L120" s="40">
        <v>6236.6688800000011</v>
      </c>
      <c r="M120" s="40">
        <f t="shared" si="10"/>
        <v>907808.14427000005</v>
      </c>
      <c r="N120" s="40">
        <v>820087.32195000001</v>
      </c>
      <c r="O120" s="40">
        <v>87720.822320000007</v>
      </c>
      <c r="P120" s="40">
        <v>3873.3149100000005</v>
      </c>
      <c r="Q120" s="40">
        <v>2330.7469298673259</v>
      </c>
      <c r="R120" s="40">
        <f t="shared" si="11"/>
        <v>98797</v>
      </c>
      <c r="S120" s="40">
        <v>26481</v>
      </c>
      <c r="T120" s="40">
        <v>4048</v>
      </c>
      <c r="U120" s="40">
        <v>36177</v>
      </c>
      <c r="V120" s="40">
        <v>28646</v>
      </c>
      <c r="W120" s="40">
        <v>3445</v>
      </c>
      <c r="X120" s="15"/>
      <c r="Y120" s="89"/>
      <c r="Z120" s="15"/>
      <c r="AA120" s="15"/>
      <c r="AB120" s="15"/>
    </row>
    <row r="121" spans="1:28" s="21" customFormat="1" x14ac:dyDescent="0.3">
      <c r="A121" s="61" t="str">
        <f>'B2C-expanded'!B121</f>
        <v>31-May-2021</v>
      </c>
      <c r="B121" s="61"/>
      <c r="C121" s="40">
        <f t="shared" si="6"/>
        <v>261303.71892999997</v>
      </c>
      <c r="D121" s="40">
        <v>241178.52842999998</v>
      </c>
      <c r="E121" s="40">
        <v>20125.190500000001</v>
      </c>
      <c r="F121" s="40">
        <f t="shared" si="7"/>
        <v>75804.210149999999</v>
      </c>
      <c r="G121" s="40">
        <f t="shared" si="8"/>
        <v>57970.470620000007</v>
      </c>
      <c r="H121" s="40">
        <v>46858.875740000003</v>
      </c>
      <c r="I121" s="40">
        <v>11111.594880000001</v>
      </c>
      <c r="J121" s="40">
        <f t="shared" si="9"/>
        <v>17833.739529999999</v>
      </c>
      <c r="K121" s="40">
        <v>11298.568509999999</v>
      </c>
      <c r="L121" s="40">
        <v>6535.1710199999998</v>
      </c>
      <c r="M121" s="40">
        <f t="shared" si="10"/>
        <v>887477.95586999995</v>
      </c>
      <c r="N121" s="40">
        <v>800052.26354999992</v>
      </c>
      <c r="O121" s="40">
        <v>87425.692320000002</v>
      </c>
      <c r="P121" s="40">
        <v>3741.8226300000006</v>
      </c>
      <c r="Q121" s="40">
        <v>2920.2855850335436</v>
      </c>
      <c r="R121" s="40">
        <f t="shared" si="11"/>
        <v>91559</v>
      </c>
      <c r="S121" s="40">
        <v>24436</v>
      </c>
      <c r="T121" s="40">
        <v>3971</v>
      </c>
      <c r="U121" s="40">
        <v>33911</v>
      </c>
      <c r="V121" s="40">
        <v>26183</v>
      </c>
      <c r="W121" s="40">
        <v>3058</v>
      </c>
      <c r="X121" s="15"/>
      <c r="Y121" s="89"/>
      <c r="Z121" s="15"/>
      <c r="AA121" s="15"/>
      <c r="AB121" s="15"/>
    </row>
    <row r="122" spans="1:28" s="21" customFormat="1" x14ac:dyDescent="0.3">
      <c r="A122" s="61" t="str">
        <f>'B2C-expanded'!B122</f>
        <v>30-Jun-2021</v>
      </c>
      <c r="B122" s="61"/>
      <c r="C122" s="40">
        <f t="shared" si="6"/>
        <v>261826.13407999996</v>
      </c>
      <c r="D122" s="40">
        <v>231547.44385999997</v>
      </c>
      <c r="E122" s="40">
        <v>30278.690219999997</v>
      </c>
      <c r="F122" s="40">
        <f t="shared" si="7"/>
        <v>81543.145279999997</v>
      </c>
      <c r="G122" s="40">
        <f t="shared" si="8"/>
        <v>61391.444770000002</v>
      </c>
      <c r="H122" s="40">
        <v>49030.970869999997</v>
      </c>
      <c r="I122" s="40">
        <v>12360.473900000001</v>
      </c>
      <c r="J122" s="40">
        <f t="shared" si="9"/>
        <v>20151.700510000002</v>
      </c>
      <c r="K122" s="40">
        <v>13184.449060000001</v>
      </c>
      <c r="L122" s="40">
        <v>6967.2514499999997</v>
      </c>
      <c r="M122" s="40">
        <f t="shared" si="10"/>
        <v>883016.54714000004</v>
      </c>
      <c r="N122" s="40">
        <v>796907.06827000005</v>
      </c>
      <c r="O122" s="40">
        <v>86109.478870000021</v>
      </c>
      <c r="P122" s="40">
        <v>3621.9735300000002</v>
      </c>
      <c r="Q122" s="40">
        <v>3170.498107345863</v>
      </c>
      <c r="R122" s="40">
        <f t="shared" si="11"/>
        <v>91180</v>
      </c>
      <c r="S122" s="40">
        <v>24380</v>
      </c>
      <c r="T122" s="40">
        <v>3899</v>
      </c>
      <c r="U122" s="40">
        <v>33892</v>
      </c>
      <c r="V122" s="40">
        <v>25972</v>
      </c>
      <c r="W122" s="40">
        <v>3037</v>
      </c>
      <c r="X122" s="15"/>
      <c r="Y122" s="89"/>
      <c r="Z122" s="15"/>
      <c r="AA122" s="15"/>
      <c r="AB122" s="15"/>
    </row>
    <row r="123" spans="1:28" s="21" customFormat="1" x14ac:dyDescent="0.3">
      <c r="A123" s="61" t="str">
        <f>'B2C-expanded'!B123</f>
        <v>31-Jul-2021</v>
      </c>
      <c r="B123" s="61"/>
      <c r="C123" s="40">
        <f t="shared" si="6"/>
        <v>263493.51493999996</v>
      </c>
      <c r="D123" s="40">
        <v>240474.74286999996</v>
      </c>
      <c r="E123" s="40">
        <v>23018.772069999999</v>
      </c>
      <c r="F123" s="40">
        <f t="shared" si="7"/>
        <v>105986.38792000001</v>
      </c>
      <c r="G123" s="40">
        <f t="shared" si="8"/>
        <v>83243.375910000002</v>
      </c>
      <c r="H123" s="40">
        <v>60946.200059999996</v>
      </c>
      <c r="I123" s="40">
        <v>22297.17585</v>
      </c>
      <c r="J123" s="40">
        <f t="shared" si="9"/>
        <v>22743.012009999999</v>
      </c>
      <c r="K123" s="40">
        <v>15154.024439999999</v>
      </c>
      <c r="L123" s="40">
        <v>7588.9875700000011</v>
      </c>
      <c r="M123" s="40">
        <f t="shared" si="10"/>
        <v>809973.95183000003</v>
      </c>
      <c r="N123" s="40">
        <v>718095.52356</v>
      </c>
      <c r="O123" s="40">
        <v>91878.428270000004</v>
      </c>
      <c r="P123" s="40">
        <v>3523.93021</v>
      </c>
      <c r="Q123" s="40">
        <v>3110.4544369599421</v>
      </c>
      <c r="R123" s="40">
        <f t="shared" si="11"/>
        <v>85364</v>
      </c>
      <c r="S123" s="40">
        <v>23040</v>
      </c>
      <c r="T123" s="40">
        <v>3816</v>
      </c>
      <c r="U123" s="40">
        <v>33363</v>
      </c>
      <c r="V123" s="40">
        <v>22318</v>
      </c>
      <c r="W123" s="40">
        <v>2827</v>
      </c>
      <c r="X123" s="15"/>
      <c r="Y123" s="89"/>
      <c r="Z123" s="15"/>
      <c r="AA123" s="15"/>
      <c r="AB123" s="15"/>
    </row>
    <row r="124" spans="1:28" s="21" customFormat="1" x14ac:dyDescent="0.3">
      <c r="A124" s="61" t="str">
        <f>'B2C-expanded'!B124</f>
        <v>31-Aug-2021</v>
      </c>
      <c r="B124" s="61"/>
      <c r="C124" s="40">
        <f t="shared" si="6"/>
        <v>262326.70364999998</v>
      </c>
      <c r="D124" s="40">
        <v>238941.22421999997</v>
      </c>
      <c r="E124" s="40">
        <v>23385.479429999999</v>
      </c>
      <c r="F124" s="40">
        <f t="shared" si="7"/>
        <v>94888.91115</v>
      </c>
      <c r="G124" s="40">
        <f t="shared" si="8"/>
        <v>73423.737059999999</v>
      </c>
      <c r="H124" s="40">
        <v>49970.319219999998</v>
      </c>
      <c r="I124" s="40">
        <v>23453.417840000002</v>
      </c>
      <c r="J124" s="40">
        <f t="shared" si="9"/>
        <v>21465.17409</v>
      </c>
      <c r="K124" s="40">
        <v>13452.987529999999</v>
      </c>
      <c r="L124" s="40">
        <v>8012.1865600000001</v>
      </c>
      <c r="M124" s="40">
        <f t="shared" si="10"/>
        <v>807566.8519100002</v>
      </c>
      <c r="N124" s="40">
        <v>715877.02364000014</v>
      </c>
      <c r="O124" s="40">
        <v>91689.828269999998</v>
      </c>
      <c r="P124" s="40">
        <v>3651.69697</v>
      </c>
      <c r="Q124" s="40">
        <v>2918.0550777799367</v>
      </c>
      <c r="R124" s="40">
        <f t="shared" si="11"/>
        <v>85168</v>
      </c>
      <c r="S124" s="40">
        <v>22982</v>
      </c>
      <c r="T124" s="40">
        <v>3807</v>
      </c>
      <c r="U124" s="40">
        <v>33356</v>
      </c>
      <c r="V124" s="40">
        <v>22190</v>
      </c>
      <c r="W124" s="40">
        <v>2833</v>
      </c>
      <c r="X124" s="15"/>
      <c r="Y124" s="89"/>
      <c r="Z124" s="15"/>
      <c r="AA124" s="15"/>
      <c r="AB124" s="15"/>
    </row>
    <row r="125" spans="1:28" s="21" customFormat="1" x14ac:dyDescent="0.3">
      <c r="A125" s="61" t="str">
        <f>'B2C-expanded'!B125</f>
        <v>30-Sep-2021</v>
      </c>
      <c r="B125" s="61"/>
      <c r="C125" s="40">
        <f t="shared" si="6"/>
        <v>259820.96594999998</v>
      </c>
      <c r="D125" s="40">
        <v>236816.49322999999</v>
      </c>
      <c r="E125" s="40">
        <v>23004.472719999998</v>
      </c>
      <c r="F125" s="40">
        <f t="shared" si="7"/>
        <v>93715.140140000003</v>
      </c>
      <c r="G125" s="40">
        <f t="shared" si="8"/>
        <v>71999.649049999993</v>
      </c>
      <c r="H125" s="40">
        <v>49622.521189999999</v>
      </c>
      <c r="I125" s="40">
        <v>22377.127859999997</v>
      </c>
      <c r="J125" s="40">
        <f t="shared" si="9"/>
        <v>21715.491090000003</v>
      </c>
      <c r="K125" s="40">
        <v>13560.830400000001</v>
      </c>
      <c r="L125" s="40">
        <v>8154.6606900000006</v>
      </c>
      <c r="M125" s="40">
        <f t="shared" si="10"/>
        <v>806884.59554000001</v>
      </c>
      <c r="N125" s="40">
        <v>714666.96727000002</v>
      </c>
      <c r="O125" s="40">
        <v>92217.628270000016</v>
      </c>
      <c r="P125" s="40">
        <v>3570.2361700000001</v>
      </c>
      <c r="Q125" s="40">
        <v>1777.686942435729</v>
      </c>
      <c r="R125" s="40">
        <f t="shared" si="11"/>
        <v>85207</v>
      </c>
      <c r="S125" s="40">
        <v>23014</v>
      </c>
      <c r="T125" s="40">
        <v>3822</v>
      </c>
      <c r="U125" s="40">
        <v>33408</v>
      </c>
      <c r="V125" s="40">
        <v>22128</v>
      </c>
      <c r="W125" s="40">
        <v>2835</v>
      </c>
      <c r="X125" s="15"/>
      <c r="Y125" s="89"/>
      <c r="Z125" s="15"/>
      <c r="AA125" s="15"/>
      <c r="AB125" s="15"/>
    </row>
    <row r="126" spans="1:28" s="21" customFormat="1" x14ac:dyDescent="0.3">
      <c r="A126" s="61" t="str">
        <f>'B2C-expanded'!B126</f>
        <v>31-Oct-2021</v>
      </c>
      <c r="B126" s="61"/>
      <c r="C126" s="40">
        <f t="shared" si="6"/>
        <v>257464.60729999997</v>
      </c>
      <c r="D126" s="40">
        <v>234060.59566999998</v>
      </c>
      <c r="E126" s="40">
        <v>23404.011630000001</v>
      </c>
      <c r="F126" s="40">
        <f t="shared" si="7"/>
        <v>93726.330269999991</v>
      </c>
      <c r="G126" s="40">
        <f t="shared" si="8"/>
        <v>71698.755819999991</v>
      </c>
      <c r="H126" s="40">
        <v>50248.849299999994</v>
      </c>
      <c r="I126" s="40">
        <v>21449.906520000004</v>
      </c>
      <c r="J126" s="40">
        <f t="shared" si="9"/>
        <v>22027.57445</v>
      </c>
      <c r="K126" s="40">
        <v>13822.583850000001</v>
      </c>
      <c r="L126" s="40">
        <v>8204.9905999999992</v>
      </c>
      <c r="M126" s="40">
        <f t="shared" si="10"/>
        <v>808370.17500999989</v>
      </c>
      <c r="N126" s="40">
        <v>715890.79718999984</v>
      </c>
      <c r="O126" s="40">
        <v>92479.377819999994</v>
      </c>
      <c r="P126" s="40">
        <v>3247.0519694250002</v>
      </c>
      <c r="Q126" s="40">
        <v>2552.7531057341325</v>
      </c>
      <c r="R126" s="40">
        <f t="shared" si="11"/>
        <v>85337</v>
      </c>
      <c r="S126" s="40">
        <v>23042</v>
      </c>
      <c r="T126" s="40">
        <v>3828</v>
      </c>
      <c r="U126" s="40">
        <v>33466</v>
      </c>
      <c r="V126" s="40">
        <v>22146</v>
      </c>
      <c r="W126" s="40">
        <v>2855</v>
      </c>
      <c r="X126" s="15"/>
      <c r="Y126" s="89"/>
      <c r="Z126" s="15"/>
      <c r="AA126" s="15"/>
      <c r="AB126" s="15"/>
    </row>
    <row r="127" spans="1:28" s="21" customFormat="1" x14ac:dyDescent="0.3">
      <c r="A127" s="61" t="str">
        <f>'B2C-expanded'!B127</f>
        <v>30-Nov-2021</v>
      </c>
      <c r="B127" s="61"/>
      <c r="C127" s="40">
        <f t="shared" si="6"/>
        <v>262673.79402999999</v>
      </c>
      <c r="D127" s="40">
        <v>228278.65619000001</v>
      </c>
      <c r="E127" s="40">
        <v>34395.137840000003</v>
      </c>
      <c r="F127" s="40">
        <f t="shared" si="7"/>
        <v>105197.08213</v>
      </c>
      <c r="G127" s="40">
        <f t="shared" si="8"/>
        <v>81808.603579999995</v>
      </c>
      <c r="H127" s="40">
        <v>54706.154279999995</v>
      </c>
      <c r="I127" s="40">
        <v>27102.449300000004</v>
      </c>
      <c r="J127" s="40">
        <f t="shared" si="9"/>
        <v>23388.47855</v>
      </c>
      <c r="K127" s="40">
        <v>14605.269610000001</v>
      </c>
      <c r="L127" s="40">
        <v>8783.2089400000004</v>
      </c>
      <c r="M127" s="40">
        <f t="shared" si="10"/>
        <v>818872.29704000009</v>
      </c>
      <c r="N127" s="40">
        <v>726688.55577000009</v>
      </c>
      <c r="O127" s="40">
        <v>92183.741269999999</v>
      </c>
      <c r="P127" s="40">
        <v>3560.9382000000005</v>
      </c>
      <c r="Q127" s="40">
        <v>2040.8149417635602</v>
      </c>
      <c r="R127" s="40">
        <f t="shared" si="11"/>
        <v>86526</v>
      </c>
      <c r="S127" s="40">
        <v>23395</v>
      </c>
      <c r="T127" s="40">
        <v>3850</v>
      </c>
      <c r="U127" s="40">
        <v>34171</v>
      </c>
      <c r="V127" s="40">
        <v>22272</v>
      </c>
      <c r="W127" s="40">
        <v>2838</v>
      </c>
      <c r="X127" s="15"/>
      <c r="Y127" s="89"/>
      <c r="Z127" s="15"/>
      <c r="AA127" s="15"/>
      <c r="AB127" s="15"/>
    </row>
    <row r="128" spans="1:28" s="21" customFormat="1" x14ac:dyDescent="0.3">
      <c r="A128" s="61" t="str">
        <f>'B2C-expanded'!B128</f>
        <v>31-Dec-2021</v>
      </c>
      <c r="B128" s="61"/>
      <c r="C128" s="40">
        <f t="shared" si="6"/>
        <v>261537.17071999999</v>
      </c>
      <c r="D128" s="40">
        <v>238520.89872999999</v>
      </c>
      <c r="E128" s="40">
        <v>23016.271989999997</v>
      </c>
      <c r="F128" s="40">
        <f t="shared" si="7"/>
        <v>107452.77353000001</v>
      </c>
      <c r="G128" s="40">
        <f t="shared" si="8"/>
        <v>82522.860970000009</v>
      </c>
      <c r="H128" s="40">
        <v>61945.617360000004</v>
      </c>
      <c r="I128" s="40">
        <v>20577.243610000001</v>
      </c>
      <c r="J128" s="40">
        <f t="shared" si="9"/>
        <v>24929.912559999997</v>
      </c>
      <c r="K128" s="40">
        <v>17239.251119999997</v>
      </c>
      <c r="L128" s="40">
        <v>7690.6614399999999</v>
      </c>
      <c r="M128" s="40">
        <f t="shared" si="10"/>
        <v>823190.44813999999</v>
      </c>
      <c r="N128" s="40">
        <v>730778.46487000003</v>
      </c>
      <c r="O128" s="40">
        <v>92411.983269999997</v>
      </c>
      <c r="P128" s="40">
        <v>3485.4870000000001</v>
      </c>
      <c r="Q128" s="40">
        <v>1821.5244787364441</v>
      </c>
      <c r="R128" s="40">
        <f t="shared" si="11"/>
        <v>87144</v>
      </c>
      <c r="S128" s="40">
        <v>23624</v>
      </c>
      <c r="T128" s="40">
        <v>3855</v>
      </c>
      <c r="U128" s="40">
        <v>34645</v>
      </c>
      <c r="V128" s="40">
        <v>22192</v>
      </c>
      <c r="W128" s="40">
        <v>2828</v>
      </c>
      <c r="X128" s="15"/>
      <c r="Y128" s="89"/>
      <c r="Z128" s="15"/>
      <c r="AA128" s="15"/>
      <c r="AB128" s="15"/>
    </row>
    <row r="129" spans="1:28" s="21" customFormat="1" x14ac:dyDescent="0.3">
      <c r="A129" s="61" t="str">
        <f>'B2C-expanded'!B129</f>
        <v>31-Jan-2022</v>
      </c>
      <c r="B129" s="61"/>
      <c r="C129" s="40">
        <f t="shared" si="6"/>
        <v>256309.98783</v>
      </c>
      <c r="D129" s="40">
        <v>233490.87727999999</v>
      </c>
      <c r="E129" s="40">
        <v>22819.110550000001</v>
      </c>
      <c r="F129" s="40">
        <f t="shared" si="7"/>
        <v>93503.497730000003</v>
      </c>
      <c r="G129" s="40">
        <f t="shared" si="8"/>
        <v>70108.721820000006</v>
      </c>
      <c r="H129" s="40">
        <v>50892.204740000001</v>
      </c>
      <c r="I129" s="40">
        <v>19216.517079999998</v>
      </c>
      <c r="J129" s="40">
        <f t="shared" si="9"/>
        <v>23394.77591</v>
      </c>
      <c r="K129" s="40">
        <v>15901.084830000002</v>
      </c>
      <c r="L129" s="40">
        <v>7493.6910799999996</v>
      </c>
      <c r="M129" s="40">
        <f t="shared" si="10"/>
        <v>822785.81735999999</v>
      </c>
      <c r="N129" s="40">
        <v>730347.78408999997</v>
      </c>
      <c r="O129" s="40">
        <v>92438.03327</v>
      </c>
      <c r="P129" s="40">
        <v>3614.5734000000002</v>
      </c>
      <c r="Q129" s="40">
        <v>1640.0881959360111</v>
      </c>
      <c r="R129" s="40">
        <f t="shared" si="11"/>
        <v>87139</v>
      </c>
      <c r="S129" s="40">
        <v>23749</v>
      </c>
      <c r="T129" s="40">
        <v>3829</v>
      </c>
      <c r="U129" s="40">
        <v>34609</v>
      </c>
      <c r="V129" s="40">
        <v>22142</v>
      </c>
      <c r="W129" s="40">
        <v>2810</v>
      </c>
      <c r="X129" s="15"/>
      <c r="Y129" s="89"/>
      <c r="Z129" s="15"/>
      <c r="AA129" s="15"/>
      <c r="AB129" s="15"/>
    </row>
    <row r="130" spans="1:28" s="21" customFormat="1" x14ac:dyDescent="0.3">
      <c r="A130" s="61" t="str">
        <f>'B2C-expanded'!B130</f>
        <v>28-Feb-2022</v>
      </c>
      <c r="B130" s="61"/>
      <c r="C130" s="40">
        <f t="shared" si="6"/>
        <v>258107.19805000001</v>
      </c>
      <c r="D130" s="40">
        <v>233902.22468000001</v>
      </c>
      <c r="E130" s="40">
        <v>24204.97337</v>
      </c>
      <c r="F130" s="40">
        <f t="shared" si="7"/>
        <v>96103.027159999998</v>
      </c>
      <c r="G130" s="40">
        <f t="shared" si="8"/>
        <v>71601.123200000002</v>
      </c>
      <c r="H130" s="40">
        <v>50796.516439999999</v>
      </c>
      <c r="I130" s="40">
        <v>20804.606760000002</v>
      </c>
      <c r="J130" s="40">
        <f t="shared" si="9"/>
        <v>24501.903960000003</v>
      </c>
      <c r="K130" s="40">
        <v>16742.345260000002</v>
      </c>
      <c r="L130" s="40">
        <v>7759.5587000000005</v>
      </c>
      <c r="M130" s="40">
        <f t="shared" si="10"/>
        <v>821746.55518000002</v>
      </c>
      <c r="N130" s="40">
        <v>725410.13291000004</v>
      </c>
      <c r="O130" s="40">
        <v>96336.422269999995</v>
      </c>
      <c r="P130" s="40">
        <v>3484.6615200000001</v>
      </c>
      <c r="Q130" s="40">
        <v>2027.2256535207648</v>
      </c>
      <c r="R130" s="40">
        <f t="shared" si="11"/>
        <v>87098</v>
      </c>
      <c r="S130" s="40">
        <v>23764</v>
      </c>
      <c r="T130" s="40">
        <v>3858</v>
      </c>
      <c r="U130" s="40">
        <v>34556</v>
      </c>
      <c r="V130" s="40">
        <v>22116</v>
      </c>
      <c r="W130" s="40">
        <v>2804</v>
      </c>
      <c r="X130" s="15"/>
      <c r="Y130" s="89"/>
      <c r="Z130" s="15"/>
      <c r="AA130" s="15"/>
      <c r="AB130" s="15"/>
    </row>
    <row r="131" spans="1:28" s="21" customFormat="1" x14ac:dyDescent="0.3">
      <c r="A131" s="61" t="str">
        <f>'B2C-expanded'!B131</f>
        <v>31-Mar-2022</v>
      </c>
      <c r="B131" s="61"/>
      <c r="C131" s="40">
        <f t="shared" si="6"/>
        <v>251331.53101400001</v>
      </c>
      <c r="D131" s="40">
        <v>228008.298174</v>
      </c>
      <c r="E131" s="40">
        <v>23323.232840000001</v>
      </c>
      <c r="F131" s="40">
        <f t="shared" si="7"/>
        <v>115872.38637000001</v>
      </c>
      <c r="G131" s="40">
        <f t="shared" si="8"/>
        <v>87093.332730000009</v>
      </c>
      <c r="H131" s="40">
        <v>59610.576420000005</v>
      </c>
      <c r="I131" s="40">
        <v>27482.756310000001</v>
      </c>
      <c r="J131" s="40">
        <f t="shared" si="9"/>
        <v>28779.053639999998</v>
      </c>
      <c r="K131" s="40">
        <v>19476.913140000001</v>
      </c>
      <c r="L131" s="40">
        <v>9302.1404999999995</v>
      </c>
      <c r="M131" s="40">
        <f t="shared" si="10"/>
        <v>817831.32326000009</v>
      </c>
      <c r="N131" s="40">
        <v>721471.19299000013</v>
      </c>
      <c r="O131" s="40">
        <v>96360.130269999994</v>
      </c>
      <c r="P131" s="40">
        <v>3249.1537700000003</v>
      </c>
      <c r="Q131" s="40">
        <v>4542.3574549338446</v>
      </c>
      <c r="R131" s="40">
        <f t="shared" si="11"/>
        <v>87224</v>
      </c>
      <c r="S131" s="40">
        <v>23855</v>
      </c>
      <c r="T131" s="40">
        <v>3907</v>
      </c>
      <c r="U131" s="40">
        <v>34502</v>
      </c>
      <c r="V131" s="40">
        <v>22179</v>
      </c>
      <c r="W131" s="40">
        <v>2781</v>
      </c>
      <c r="X131" s="15"/>
      <c r="Y131" s="89"/>
      <c r="Z131" s="15"/>
      <c r="AA131" s="15"/>
      <c r="AB131" s="15"/>
    </row>
    <row r="132" spans="1:28" s="21" customFormat="1" x14ac:dyDescent="0.3">
      <c r="A132" s="61" t="str">
        <f>'B2C-expanded'!B132</f>
        <v>30-Apr-2022</v>
      </c>
      <c r="B132" s="61"/>
      <c r="C132" s="40">
        <f t="shared" si="6"/>
        <v>254569.99942000001</v>
      </c>
      <c r="D132" s="40">
        <v>230930.76144999999</v>
      </c>
      <c r="E132" s="40">
        <v>23639.237970000002</v>
      </c>
      <c r="F132" s="40">
        <f t="shared" si="7"/>
        <v>107217.13897</v>
      </c>
      <c r="G132" s="40">
        <f t="shared" si="8"/>
        <v>81766.009829999995</v>
      </c>
      <c r="H132" s="40">
        <v>54375.047259999999</v>
      </c>
      <c r="I132" s="40">
        <v>27390.96257</v>
      </c>
      <c r="J132" s="40">
        <f t="shared" si="9"/>
        <v>25451.129140000001</v>
      </c>
      <c r="K132" s="40">
        <v>16999.98299</v>
      </c>
      <c r="L132" s="40">
        <v>8451.1461500000005</v>
      </c>
      <c r="M132" s="40">
        <f t="shared" si="10"/>
        <v>815637.63225999987</v>
      </c>
      <c r="N132" s="40">
        <v>719762.85498999991</v>
      </c>
      <c r="O132" s="40">
        <v>95874.777269999991</v>
      </c>
      <c r="P132" s="40">
        <v>3380.9864199999993</v>
      </c>
      <c r="Q132" s="40">
        <v>3420.858884886231</v>
      </c>
      <c r="R132" s="40">
        <f t="shared" si="11"/>
        <v>87319</v>
      </c>
      <c r="S132" s="40">
        <v>23913</v>
      </c>
      <c r="T132" s="40">
        <v>3915</v>
      </c>
      <c r="U132" s="40">
        <v>34485</v>
      </c>
      <c r="V132" s="40">
        <v>22232</v>
      </c>
      <c r="W132" s="40">
        <v>2774</v>
      </c>
      <c r="X132" s="15"/>
      <c r="Y132" s="89"/>
      <c r="Z132" s="15"/>
      <c r="AA132" s="15"/>
      <c r="AB132" s="15"/>
    </row>
    <row r="133" spans="1:28" s="21" customFormat="1" x14ac:dyDescent="0.3">
      <c r="A133" s="61" t="str">
        <f>'B2C-expanded'!B133</f>
        <v>31-May-2022</v>
      </c>
      <c r="B133" s="61"/>
      <c r="C133" s="40">
        <f t="shared" si="6"/>
        <v>254229.74723000001</v>
      </c>
      <c r="D133" s="40">
        <v>230748.44107</v>
      </c>
      <c r="E133" s="40">
        <v>23481.306160000004</v>
      </c>
      <c r="F133" s="40">
        <f t="shared" si="7"/>
        <v>119030.76238999999</v>
      </c>
      <c r="G133" s="40">
        <f t="shared" si="8"/>
        <v>91337.025229999999</v>
      </c>
      <c r="H133" s="40">
        <v>59881.819620000002</v>
      </c>
      <c r="I133" s="40">
        <v>31455.205609999997</v>
      </c>
      <c r="J133" s="40">
        <f t="shared" si="9"/>
        <v>27693.737159999997</v>
      </c>
      <c r="K133" s="40">
        <v>18325.71398</v>
      </c>
      <c r="L133" s="40">
        <v>9368.0231799999983</v>
      </c>
      <c r="M133" s="40">
        <f t="shared" si="10"/>
        <v>814535.57224000001</v>
      </c>
      <c r="N133" s="40">
        <v>718752.61308000004</v>
      </c>
      <c r="O133" s="40">
        <v>95782.959160000013</v>
      </c>
      <c r="P133" s="40">
        <v>3455.7404700000002</v>
      </c>
      <c r="Q133" s="40">
        <v>2351.5596221796218</v>
      </c>
      <c r="R133" s="40">
        <f t="shared" si="11"/>
        <v>87391</v>
      </c>
      <c r="S133" s="40">
        <v>24050</v>
      </c>
      <c r="T133" s="40">
        <v>3938</v>
      </c>
      <c r="U133" s="40">
        <v>34388</v>
      </c>
      <c r="V133" s="40">
        <v>22251</v>
      </c>
      <c r="W133" s="40">
        <v>2764</v>
      </c>
      <c r="X133" s="15"/>
      <c r="Y133" s="89"/>
      <c r="Z133" s="15"/>
      <c r="AA133" s="15"/>
      <c r="AB133" s="15"/>
    </row>
    <row r="134" spans="1:28" s="21" customFormat="1" x14ac:dyDescent="0.3">
      <c r="A134" s="61" t="str">
        <f>'B2C-expanded'!B134</f>
        <v>30-Jun-2022</v>
      </c>
      <c r="B134" s="61"/>
      <c r="C134" s="40">
        <f t="shared" si="6"/>
        <v>256169.77971</v>
      </c>
      <c r="D134" s="40">
        <v>231439.78042</v>
      </c>
      <c r="E134" s="40">
        <v>24729.99929</v>
      </c>
      <c r="F134" s="40">
        <f t="shared" si="7"/>
        <v>122632.36714</v>
      </c>
      <c r="G134" s="40">
        <f t="shared" si="8"/>
        <v>93282.023660000006</v>
      </c>
      <c r="H134" s="40">
        <v>58945.514550000007</v>
      </c>
      <c r="I134" s="40">
        <v>34336.509109999999</v>
      </c>
      <c r="J134" s="40">
        <f t="shared" si="9"/>
        <v>29350.34348</v>
      </c>
      <c r="K134" s="40">
        <v>20035.559359999999</v>
      </c>
      <c r="L134" s="40">
        <v>9314.7841200000003</v>
      </c>
      <c r="M134" s="40">
        <f t="shared" si="10"/>
        <v>815033.86579000007</v>
      </c>
      <c r="N134" s="40">
        <v>718605.71652000002</v>
      </c>
      <c r="O134" s="40">
        <v>96428.149270000009</v>
      </c>
      <c r="P134" s="40">
        <v>3471.3755699999997</v>
      </c>
      <c r="Q134" s="40">
        <v>1769.1283424888752</v>
      </c>
      <c r="R134" s="40">
        <f t="shared" si="11"/>
        <v>86599</v>
      </c>
      <c r="S134" s="40">
        <v>24203</v>
      </c>
      <c r="T134" s="40">
        <v>3963</v>
      </c>
      <c r="U134" s="40">
        <v>34340</v>
      </c>
      <c r="V134" s="40">
        <v>22328</v>
      </c>
      <c r="W134" s="40">
        <v>1765</v>
      </c>
      <c r="X134" s="15"/>
      <c r="Y134" s="89"/>
      <c r="Z134" s="15"/>
      <c r="AA134" s="15"/>
      <c r="AB134" s="15"/>
    </row>
    <row r="135" spans="1:28" s="21" customFormat="1" x14ac:dyDescent="0.3">
      <c r="A135" s="61" t="str">
        <f>'B2C-expanded'!B135</f>
        <v>31-Jul-2022</v>
      </c>
      <c r="B135" s="61"/>
      <c r="C135" s="40">
        <f t="shared" si="6"/>
        <v>255487.41571999999</v>
      </c>
      <c r="D135" s="40">
        <v>231093.30963999999</v>
      </c>
      <c r="E135" s="40">
        <v>24394.106079999998</v>
      </c>
      <c r="F135" s="40">
        <f t="shared" si="7"/>
        <v>120747.79412000001</v>
      </c>
      <c r="G135" s="40">
        <f t="shared" si="8"/>
        <v>93987.521999999997</v>
      </c>
      <c r="H135" s="40">
        <v>60037.358060000006</v>
      </c>
      <c r="I135" s="40">
        <v>33950.163939999999</v>
      </c>
      <c r="J135" s="40">
        <f t="shared" si="9"/>
        <v>26760.272120000001</v>
      </c>
      <c r="K135" s="40">
        <v>17685.895220000002</v>
      </c>
      <c r="L135" s="40">
        <v>9074.3768999999993</v>
      </c>
      <c r="M135" s="40">
        <f t="shared" si="10"/>
        <v>815798.00854999991</v>
      </c>
      <c r="N135" s="40">
        <v>718980.51917999994</v>
      </c>
      <c r="O135" s="40">
        <v>96817.48937000001</v>
      </c>
      <c r="P135" s="40">
        <v>3485.87158</v>
      </c>
      <c r="Q135" s="40">
        <v>1667.3293915640452</v>
      </c>
      <c r="R135" s="40">
        <f t="shared" si="11"/>
        <v>86825</v>
      </c>
      <c r="S135" s="40">
        <v>24288</v>
      </c>
      <c r="T135" s="40">
        <v>3975</v>
      </c>
      <c r="U135" s="40">
        <v>34426</v>
      </c>
      <c r="V135" s="40">
        <v>22382</v>
      </c>
      <c r="W135" s="40">
        <v>1754</v>
      </c>
      <c r="X135" s="15"/>
      <c r="Y135" s="89"/>
      <c r="Z135" s="15"/>
      <c r="AA135" s="15"/>
      <c r="AB135" s="15"/>
    </row>
    <row r="136" spans="1:28" s="21" customFormat="1" x14ac:dyDescent="0.3">
      <c r="A136" s="61" t="str">
        <f>'B2C-expanded'!B136</f>
        <v>31-Aug-2022</v>
      </c>
      <c r="B136" s="61"/>
      <c r="C136" s="40">
        <f t="shared" si="6"/>
        <v>259501.34557</v>
      </c>
      <c r="D136" s="40">
        <v>235562.62938</v>
      </c>
      <c r="E136" s="40">
        <v>23938.716190000003</v>
      </c>
      <c r="F136" s="40">
        <f t="shared" si="7"/>
        <v>131621.17098</v>
      </c>
      <c r="G136" s="40">
        <f t="shared" si="8"/>
        <v>102807.32477000001</v>
      </c>
      <c r="H136" s="40">
        <v>67208.212220000001</v>
      </c>
      <c r="I136" s="40">
        <v>35599.112550000005</v>
      </c>
      <c r="J136" s="40">
        <f t="shared" si="9"/>
        <v>28813.846209999996</v>
      </c>
      <c r="K136" s="40">
        <v>19590.878069999995</v>
      </c>
      <c r="L136" s="40">
        <v>9222.9681400000009</v>
      </c>
      <c r="M136" s="40">
        <f t="shared" si="10"/>
        <v>816904.98966000008</v>
      </c>
      <c r="N136" s="40">
        <v>720312.98639000009</v>
      </c>
      <c r="O136" s="40">
        <v>96592.003270000001</v>
      </c>
      <c r="P136" s="40">
        <v>3520.3624</v>
      </c>
      <c r="Q136" s="40">
        <v>2383.0971035877283</v>
      </c>
      <c r="R136" s="40">
        <f t="shared" si="11"/>
        <v>86919</v>
      </c>
      <c r="S136" s="40">
        <v>24395</v>
      </c>
      <c r="T136" s="40">
        <v>3975</v>
      </c>
      <c r="U136" s="40">
        <v>34381</v>
      </c>
      <c r="V136" s="40">
        <v>22426</v>
      </c>
      <c r="W136" s="40">
        <v>1742</v>
      </c>
      <c r="X136" s="15"/>
      <c r="Y136" s="89"/>
      <c r="Z136" s="15"/>
      <c r="AA136" s="15"/>
      <c r="AB136" s="15"/>
    </row>
    <row r="137" spans="1:28" s="21" customFormat="1" x14ac:dyDescent="0.3">
      <c r="A137" s="61" t="str">
        <f>'B2C-expanded'!B137</f>
        <v>30-Sep-2022</v>
      </c>
      <c r="B137" s="61"/>
      <c r="C137" s="40">
        <f t="shared" si="6"/>
        <v>267217.86906</v>
      </c>
      <c r="D137" s="40">
        <v>241180.02502999999</v>
      </c>
      <c r="E137" s="40">
        <v>26037.84403</v>
      </c>
      <c r="F137" s="40">
        <f t="shared" si="7"/>
        <v>135044.20917999998</v>
      </c>
      <c r="G137" s="40">
        <f t="shared" si="8"/>
        <v>102628.40372999999</v>
      </c>
      <c r="H137" s="40">
        <v>69440.674869999988</v>
      </c>
      <c r="I137" s="40">
        <v>33187.728860000003</v>
      </c>
      <c r="J137" s="40">
        <f t="shared" si="9"/>
        <v>32415.805449999996</v>
      </c>
      <c r="K137" s="40">
        <v>22408.694079999997</v>
      </c>
      <c r="L137" s="40">
        <v>10007.111369999999</v>
      </c>
      <c r="M137" s="40">
        <f t="shared" si="10"/>
        <v>812196.02037000016</v>
      </c>
      <c r="N137" s="40">
        <v>721731.17443000013</v>
      </c>
      <c r="O137" s="40">
        <v>90464.845939999985</v>
      </c>
      <c r="P137" s="40">
        <v>3515.9838099999997</v>
      </c>
      <c r="Q137" s="40">
        <v>1976.6371983671011</v>
      </c>
      <c r="R137" s="40">
        <f t="shared" si="11"/>
        <v>87041</v>
      </c>
      <c r="S137" s="40">
        <v>24505</v>
      </c>
      <c r="T137" s="40">
        <v>3982</v>
      </c>
      <c r="U137" s="40">
        <v>34371</v>
      </c>
      <c r="V137" s="40">
        <v>22444</v>
      </c>
      <c r="W137" s="40">
        <v>1739</v>
      </c>
      <c r="X137" s="15"/>
      <c r="Y137" s="89"/>
      <c r="Z137" s="15"/>
      <c r="AA137" s="15"/>
      <c r="AB137" s="15"/>
    </row>
    <row r="138" spans="1:28" s="21" customFormat="1" x14ac:dyDescent="0.3">
      <c r="A138" s="61" t="str">
        <f>'B2C-expanded'!B138</f>
        <v>31-Oct-2022</v>
      </c>
      <c r="B138" s="61"/>
      <c r="C138" s="40">
        <f t="shared" ref="C138:C173" si="12">SUM(D138:E138)</f>
        <v>266459.10417000001</v>
      </c>
      <c r="D138" s="40">
        <v>241168.84789999999</v>
      </c>
      <c r="E138" s="40">
        <v>25290.256269999998</v>
      </c>
      <c r="F138" s="40">
        <f t="shared" ref="F138:F173" si="13">G138+J138</f>
        <v>127416.10773999998</v>
      </c>
      <c r="G138" s="40">
        <f t="shared" ref="G138:G173" si="14">SUM(H138:I138)</f>
        <v>96956.040829999984</v>
      </c>
      <c r="H138" s="40">
        <v>63175.747679999993</v>
      </c>
      <c r="I138" s="40">
        <v>33780.293149999998</v>
      </c>
      <c r="J138" s="40">
        <f t="shared" ref="J138:J173" si="15">SUM(K138:L138)</f>
        <v>30460.066910000001</v>
      </c>
      <c r="K138" s="40">
        <v>19898.220890000001</v>
      </c>
      <c r="L138" s="40">
        <v>10561.846020000001</v>
      </c>
      <c r="M138" s="40">
        <f t="shared" ref="M138:M173" si="16">SUM(N138:O138)</f>
        <v>818979.80200000014</v>
      </c>
      <c r="N138" s="40">
        <v>722930.25373000011</v>
      </c>
      <c r="O138" s="40">
        <v>96049.548269999999</v>
      </c>
      <c r="P138" s="40">
        <v>3586.8106400000001</v>
      </c>
      <c r="Q138" s="40">
        <v>1997.729941244314</v>
      </c>
      <c r="R138" s="40">
        <f t="shared" ref="R138:R173" si="17">SUM(S138:W138)</f>
        <v>87183</v>
      </c>
      <c r="S138" s="40">
        <v>24612</v>
      </c>
      <c r="T138" s="40">
        <v>3986</v>
      </c>
      <c r="U138" s="40">
        <v>34390</v>
      </c>
      <c r="V138" s="40">
        <v>22470</v>
      </c>
      <c r="W138" s="40">
        <v>1725</v>
      </c>
      <c r="X138" s="15"/>
      <c r="Y138" s="89"/>
      <c r="Z138" s="15"/>
      <c r="AA138" s="15"/>
      <c r="AB138" s="15"/>
    </row>
    <row r="139" spans="1:28" s="21" customFormat="1" x14ac:dyDescent="0.3">
      <c r="A139" s="61" t="str">
        <f>'B2C-expanded'!B139</f>
        <v>30-Nov-2022</v>
      </c>
      <c r="B139" s="61"/>
      <c r="C139" s="40">
        <f t="shared" si="12"/>
        <v>269686.00213999994</v>
      </c>
      <c r="D139" s="40">
        <v>243442.58702999997</v>
      </c>
      <c r="E139" s="40">
        <v>26243.415109999998</v>
      </c>
      <c r="F139" s="40">
        <f t="shared" si="13"/>
        <v>129938.72031</v>
      </c>
      <c r="G139" s="40">
        <f t="shared" si="14"/>
        <v>99017.38857000001</v>
      </c>
      <c r="H139" s="40">
        <v>66795.937570000009</v>
      </c>
      <c r="I139" s="40">
        <v>32221.451000000001</v>
      </c>
      <c r="J139" s="40">
        <f t="shared" si="15"/>
        <v>30921.331740000001</v>
      </c>
      <c r="K139" s="40">
        <v>20424.546220000004</v>
      </c>
      <c r="L139" s="40">
        <v>10496.785519999999</v>
      </c>
      <c r="M139" s="40">
        <f t="shared" si="16"/>
        <v>821319.44491000008</v>
      </c>
      <c r="N139" s="40">
        <v>724914.81619000004</v>
      </c>
      <c r="O139" s="40">
        <v>96404.628719999993</v>
      </c>
      <c r="P139" s="40">
        <v>3642.1145699999997</v>
      </c>
      <c r="Q139" s="40">
        <v>5567.7521850000003</v>
      </c>
      <c r="R139" s="40">
        <f t="shared" si="17"/>
        <v>87260</v>
      </c>
      <c r="S139" s="40">
        <v>24696</v>
      </c>
      <c r="T139" s="40">
        <v>3982</v>
      </c>
      <c r="U139" s="40">
        <v>34397</v>
      </c>
      <c r="V139" s="40">
        <v>22488</v>
      </c>
      <c r="W139" s="40">
        <v>1697</v>
      </c>
      <c r="X139" s="15"/>
      <c r="Y139" s="89"/>
      <c r="Z139" s="15"/>
      <c r="AA139" s="15"/>
      <c r="AB139" s="15"/>
    </row>
    <row r="140" spans="1:28" s="21" customFormat="1" x14ac:dyDescent="0.3">
      <c r="A140" s="61" t="str">
        <f>'B2C-expanded'!B140</f>
        <v>31-Dec-2022</v>
      </c>
      <c r="B140" s="61"/>
      <c r="C140" s="40">
        <f t="shared" si="12"/>
        <v>271938.61647000001</v>
      </c>
      <c r="D140" s="40">
        <v>245825.21143000002</v>
      </c>
      <c r="E140" s="40">
        <v>26113.405039999998</v>
      </c>
      <c r="F140" s="40">
        <f t="shared" si="13"/>
        <v>135753.38201</v>
      </c>
      <c r="G140" s="40">
        <f t="shared" si="14"/>
        <v>106184.2254</v>
      </c>
      <c r="H140" s="40">
        <v>76237.16283999999</v>
      </c>
      <c r="I140" s="40">
        <v>29947.062560000002</v>
      </c>
      <c r="J140" s="40">
        <f t="shared" si="15"/>
        <v>29569.156609999998</v>
      </c>
      <c r="K140" s="40">
        <v>22079.17787</v>
      </c>
      <c r="L140" s="40">
        <v>7489.9787400000005</v>
      </c>
      <c r="M140" s="40">
        <f t="shared" si="16"/>
        <v>827421.66613000003</v>
      </c>
      <c r="N140" s="40">
        <v>730961.47825000004</v>
      </c>
      <c r="O140" s="40">
        <v>96460.187879999983</v>
      </c>
      <c r="P140" s="40">
        <v>3518.55755</v>
      </c>
      <c r="Q140" s="40">
        <v>3832.8477775941833</v>
      </c>
      <c r="R140" s="40">
        <f t="shared" si="17"/>
        <v>87386</v>
      </c>
      <c r="S140" s="40">
        <v>24794</v>
      </c>
      <c r="T140" s="40">
        <v>3986</v>
      </c>
      <c r="U140" s="40">
        <v>34396</v>
      </c>
      <c r="V140" s="40">
        <v>22519</v>
      </c>
      <c r="W140" s="40">
        <v>1691</v>
      </c>
      <c r="X140" s="15"/>
      <c r="Y140" s="89"/>
      <c r="Z140" s="15"/>
      <c r="AA140" s="15"/>
      <c r="AB140" s="15"/>
    </row>
    <row r="141" spans="1:28" s="21" customFormat="1" x14ac:dyDescent="0.3">
      <c r="A141" s="61" t="str">
        <f>'B2C-expanded'!B141</f>
        <v>31-Jan-2023</v>
      </c>
      <c r="B141" s="61"/>
      <c r="C141" s="40">
        <f t="shared" si="12"/>
        <v>267161.91929000005</v>
      </c>
      <c r="D141" s="40">
        <v>242877.11382000003</v>
      </c>
      <c r="E141" s="40">
        <v>24284.805469999999</v>
      </c>
      <c r="F141" s="40">
        <f t="shared" si="13"/>
        <v>123946.07549999999</v>
      </c>
      <c r="G141" s="40">
        <f t="shared" si="14"/>
        <v>94280.625759999995</v>
      </c>
      <c r="H141" s="40">
        <v>63286.601439999999</v>
      </c>
      <c r="I141" s="40">
        <v>30994.02432</v>
      </c>
      <c r="J141" s="40">
        <f t="shared" si="15"/>
        <v>29665.449739999996</v>
      </c>
      <c r="K141" s="40">
        <v>19291.548719999999</v>
      </c>
      <c r="L141" s="40">
        <v>10373.901019999999</v>
      </c>
      <c r="M141" s="40">
        <f t="shared" si="16"/>
        <v>823464.34390999994</v>
      </c>
      <c r="N141" s="40">
        <v>726594.65602999995</v>
      </c>
      <c r="O141" s="40">
        <v>96869.687879999983</v>
      </c>
      <c r="P141" s="40">
        <v>3793.1008699999998</v>
      </c>
      <c r="Q141" s="40">
        <v>5355.5384771698673</v>
      </c>
      <c r="R141" s="40">
        <f t="shared" si="17"/>
        <v>87575</v>
      </c>
      <c r="S141" s="40">
        <v>24931</v>
      </c>
      <c r="T141" s="40">
        <v>3993</v>
      </c>
      <c r="U141" s="40">
        <v>34411</v>
      </c>
      <c r="V141" s="40">
        <v>22554</v>
      </c>
      <c r="W141" s="40">
        <v>1686</v>
      </c>
      <c r="X141" s="15"/>
      <c r="Y141" s="89"/>
      <c r="Z141" s="15"/>
      <c r="AA141" s="15"/>
      <c r="AB141" s="15"/>
    </row>
    <row r="142" spans="1:28" s="21" customFormat="1" x14ac:dyDescent="0.3">
      <c r="A142" s="61" t="str">
        <f>'B2C-expanded'!B142</f>
        <v>28-Feb-2023</v>
      </c>
      <c r="B142" s="61"/>
      <c r="C142" s="40">
        <f t="shared" si="12"/>
        <v>269050.92450000002</v>
      </c>
      <c r="D142" s="40">
        <v>220180.29435000001</v>
      </c>
      <c r="E142" s="40">
        <v>48870.630150000005</v>
      </c>
      <c r="F142" s="40">
        <f t="shared" si="13"/>
        <v>115153.06977</v>
      </c>
      <c r="G142" s="40">
        <f t="shared" si="14"/>
        <v>87277.449940000006</v>
      </c>
      <c r="H142" s="40">
        <v>60214.161800000002</v>
      </c>
      <c r="I142" s="40">
        <v>27063.288140000001</v>
      </c>
      <c r="J142" s="40">
        <f t="shared" si="15"/>
        <v>27875.619829999996</v>
      </c>
      <c r="K142" s="40">
        <v>18987.475859999999</v>
      </c>
      <c r="L142" s="40">
        <v>8888.1439699999992</v>
      </c>
      <c r="M142" s="40">
        <f t="shared" si="16"/>
        <v>828387.00355000014</v>
      </c>
      <c r="N142" s="40">
        <v>728568.78715000011</v>
      </c>
      <c r="O142" s="40">
        <v>99818.21639999999</v>
      </c>
      <c r="P142" s="40">
        <v>3715.9024300000001</v>
      </c>
      <c r="Q142" s="40">
        <v>2684.882067177633</v>
      </c>
      <c r="R142" s="40">
        <f t="shared" si="17"/>
        <v>87732</v>
      </c>
      <c r="S142" s="40">
        <v>24978</v>
      </c>
      <c r="T142" s="40">
        <v>4019</v>
      </c>
      <c r="U142" s="40">
        <v>34452</v>
      </c>
      <c r="V142" s="40">
        <v>22599</v>
      </c>
      <c r="W142" s="40">
        <v>1684</v>
      </c>
      <c r="X142" s="15"/>
      <c r="Y142" s="89"/>
      <c r="Z142" s="15"/>
      <c r="AA142" s="15"/>
      <c r="AB142" s="15"/>
    </row>
    <row r="143" spans="1:28" s="21" customFormat="1" x14ac:dyDescent="0.3">
      <c r="A143" s="61" t="str">
        <f>'B2C-expanded'!B143</f>
        <v>31-Mar-2023</v>
      </c>
      <c r="B143" s="61"/>
      <c r="C143" s="40">
        <f t="shared" si="12"/>
        <v>264378.5871</v>
      </c>
      <c r="D143" s="40">
        <v>237848.53417999999</v>
      </c>
      <c r="E143" s="40">
        <v>26530.052919999998</v>
      </c>
      <c r="F143" s="40">
        <f t="shared" si="13"/>
        <v>133218.19026</v>
      </c>
      <c r="G143" s="40">
        <f t="shared" si="14"/>
        <v>99511.864830000006</v>
      </c>
      <c r="H143" s="40">
        <v>68818.31988000001</v>
      </c>
      <c r="I143" s="40">
        <v>30693.544950000003</v>
      </c>
      <c r="J143" s="40">
        <f t="shared" si="15"/>
        <v>33706.325429999997</v>
      </c>
      <c r="K143" s="40">
        <v>22352.674340000001</v>
      </c>
      <c r="L143" s="40">
        <v>11353.651089999999</v>
      </c>
      <c r="M143" s="40">
        <f t="shared" si="16"/>
        <v>827474.08504999999</v>
      </c>
      <c r="N143" s="40">
        <v>729448.45632999996</v>
      </c>
      <c r="O143" s="40">
        <v>98025.628719999993</v>
      </c>
      <c r="P143" s="40">
        <v>3404.7754600000003</v>
      </c>
      <c r="Q143" s="40">
        <v>2576.7518602900054</v>
      </c>
      <c r="R143" s="40">
        <f t="shared" si="17"/>
        <v>87798</v>
      </c>
      <c r="S143" s="40">
        <v>25055</v>
      </c>
      <c r="T143" s="40">
        <v>4039</v>
      </c>
      <c r="U143" s="40">
        <v>34492</v>
      </c>
      <c r="V143" s="40">
        <v>22538</v>
      </c>
      <c r="W143" s="40">
        <v>1674</v>
      </c>
      <c r="X143" s="15"/>
      <c r="Y143" s="89"/>
      <c r="Z143" s="15"/>
      <c r="AA143" s="15"/>
      <c r="AB143" s="15"/>
    </row>
    <row r="144" spans="1:28" s="21" customFormat="1" x14ac:dyDescent="0.3">
      <c r="A144" s="61" t="str">
        <f>'B2C-expanded'!B144</f>
        <v>30-Apr-2023</v>
      </c>
      <c r="B144" s="61"/>
      <c r="C144" s="40">
        <f t="shared" si="12"/>
        <v>270768.24666</v>
      </c>
      <c r="D144" s="40">
        <v>242666.98924999998</v>
      </c>
      <c r="E144" s="40">
        <v>28101.257410000002</v>
      </c>
      <c r="F144" s="40">
        <f t="shared" si="13"/>
        <v>122850.73423999999</v>
      </c>
      <c r="G144" s="40">
        <f t="shared" si="14"/>
        <v>94571.237319999986</v>
      </c>
      <c r="H144" s="40">
        <v>62741.201129999994</v>
      </c>
      <c r="I144" s="40">
        <v>31830.036189999999</v>
      </c>
      <c r="J144" s="40">
        <f t="shared" si="15"/>
        <v>28279.496920000005</v>
      </c>
      <c r="K144" s="40">
        <v>19456.945410000004</v>
      </c>
      <c r="L144" s="40">
        <v>8822.5515099999993</v>
      </c>
      <c r="M144" s="40">
        <f t="shared" si="16"/>
        <v>829262.99022000004</v>
      </c>
      <c r="N144" s="40">
        <v>730063.67850000004</v>
      </c>
      <c r="O144" s="40">
        <v>99199.311719999998</v>
      </c>
      <c r="P144" s="40">
        <v>3590.6406099999999</v>
      </c>
      <c r="Q144" s="40">
        <v>2019.44037</v>
      </c>
      <c r="R144" s="40">
        <f t="shared" si="17"/>
        <v>87910</v>
      </c>
      <c r="S144" s="40">
        <v>25108</v>
      </c>
      <c r="T144" s="40">
        <v>4037</v>
      </c>
      <c r="U144" s="40">
        <v>34520</v>
      </c>
      <c r="V144" s="40">
        <v>22573</v>
      </c>
      <c r="W144" s="40">
        <v>1672</v>
      </c>
      <c r="X144" s="15"/>
      <c r="Y144" s="89"/>
      <c r="Z144" s="15"/>
      <c r="AA144" s="15"/>
      <c r="AB144" s="15"/>
    </row>
    <row r="145" spans="1:28" s="21" customFormat="1" x14ac:dyDescent="0.3">
      <c r="A145" s="61" t="str">
        <f>'B2C-expanded'!B145</f>
        <v>31-May-2023</v>
      </c>
      <c r="B145" s="61"/>
      <c r="C145" s="40">
        <f t="shared" si="12"/>
        <v>266274.79285999999</v>
      </c>
      <c r="D145" s="40">
        <v>241023.39996000001</v>
      </c>
      <c r="E145" s="40">
        <v>25251.392899999999</v>
      </c>
      <c r="F145" s="40">
        <f t="shared" si="13"/>
        <v>141299.20947</v>
      </c>
      <c r="G145" s="40">
        <f t="shared" si="14"/>
        <v>108955.41626999999</v>
      </c>
      <c r="H145" s="40">
        <v>71089.89611999999</v>
      </c>
      <c r="I145" s="40">
        <v>37865.520149999997</v>
      </c>
      <c r="J145" s="40">
        <f t="shared" si="15"/>
        <v>32343.7932</v>
      </c>
      <c r="K145" s="40">
        <v>21935.93347</v>
      </c>
      <c r="L145" s="40">
        <v>10407.85973</v>
      </c>
      <c r="M145" s="40">
        <f t="shared" si="16"/>
        <v>829363.5946999999</v>
      </c>
      <c r="N145" s="40">
        <v>730194.68297999993</v>
      </c>
      <c r="O145" s="40">
        <v>99168.911719999989</v>
      </c>
      <c r="P145" s="40">
        <v>3494.2727699999996</v>
      </c>
      <c r="Q145" s="40">
        <v>2555.8447256582567</v>
      </c>
      <c r="R145" s="40">
        <f t="shared" si="17"/>
        <v>87949</v>
      </c>
      <c r="S145" s="40">
        <v>25217</v>
      </c>
      <c r="T145" s="40">
        <v>4064</v>
      </c>
      <c r="U145" s="40">
        <v>34412</v>
      </c>
      <c r="V145" s="40">
        <v>22591</v>
      </c>
      <c r="W145" s="40">
        <v>1665</v>
      </c>
      <c r="X145" s="15"/>
      <c r="Y145" s="89"/>
      <c r="Z145" s="15"/>
      <c r="AA145" s="15"/>
      <c r="AB145" s="15"/>
    </row>
    <row r="146" spans="1:28" s="21" customFormat="1" x14ac:dyDescent="0.3">
      <c r="A146" s="61" t="str">
        <f>'B2C-expanded'!B146</f>
        <v>30-Jun-2023</v>
      </c>
      <c r="B146" s="61"/>
      <c r="C146" s="40">
        <f t="shared" si="12"/>
        <v>268275.69787000003</v>
      </c>
      <c r="D146" s="40">
        <v>241502.50933</v>
      </c>
      <c r="E146" s="40">
        <v>26773.188540000003</v>
      </c>
      <c r="F146" s="40">
        <f t="shared" si="13"/>
        <v>135538.83140999998</v>
      </c>
      <c r="G146" s="40">
        <f t="shared" si="14"/>
        <v>102066.88462</v>
      </c>
      <c r="H146" s="40">
        <v>70011.780320000005</v>
      </c>
      <c r="I146" s="40">
        <v>32055.104299999999</v>
      </c>
      <c r="J146" s="40">
        <f t="shared" si="15"/>
        <v>33471.946790000002</v>
      </c>
      <c r="K146" s="40">
        <v>23178.361040000003</v>
      </c>
      <c r="L146" s="40">
        <v>10293.58575</v>
      </c>
      <c r="M146" s="40">
        <f t="shared" si="16"/>
        <v>836062.77085000009</v>
      </c>
      <c r="N146" s="40">
        <v>736352.80913000007</v>
      </c>
      <c r="O146" s="40">
        <v>99709.961719999992</v>
      </c>
      <c r="P146" s="40">
        <v>3652.0209399999999</v>
      </c>
      <c r="Q146" s="40">
        <v>2331.6923577774401</v>
      </c>
      <c r="R146" s="40">
        <f t="shared" si="17"/>
        <v>87998</v>
      </c>
      <c r="S146" s="40">
        <v>25301</v>
      </c>
      <c r="T146" s="40">
        <v>4082</v>
      </c>
      <c r="U146" s="40">
        <v>34324</v>
      </c>
      <c r="V146" s="40">
        <v>22629</v>
      </c>
      <c r="W146" s="40">
        <v>1662</v>
      </c>
      <c r="X146" s="15"/>
      <c r="Y146" s="89"/>
      <c r="Z146" s="15"/>
      <c r="AA146" s="15"/>
      <c r="AB146" s="15"/>
    </row>
    <row r="147" spans="1:28" s="21" customFormat="1" x14ac:dyDescent="0.3">
      <c r="A147" s="61" t="str">
        <f>'B2C-expanded'!B147</f>
        <v>31-Jul-2023</v>
      </c>
      <c r="B147" s="61"/>
      <c r="C147" s="40">
        <f t="shared" si="12"/>
        <v>270999.39808999997</v>
      </c>
      <c r="D147" s="40">
        <v>243024.01517999999</v>
      </c>
      <c r="E147" s="40">
        <v>27975.38291</v>
      </c>
      <c r="F147" s="40">
        <f t="shared" si="13"/>
        <v>134979.24953</v>
      </c>
      <c r="G147" s="40">
        <f t="shared" si="14"/>
        <v>104108.68975999999</v>
      </c>
      <c r="H147" s="40">
        <v>68578.62062999999</v>
      </c>
      <c r="I147" s="40">
        <v>35530.069130000003</v>
      </c>
      <c r="J147" s="40">
        <f t="shared" si="15"/>
        <v>30870.55977</v>
      </c>
      <c r="K147" s="40">
        <v>20952.355729999999</v>
      </c>
      <c r="L147" s="40">
        <v>9918.2040400000005</v>
      </c>
      <c r="M147" s="40">
        <f t="shared" si="16"/>
        <v>822753.83944999997</v>
      </c>
      <c r="N147" s="40">
        <v>725832.20473</v>
      </c>
      <c r="O147" s="40">
        <v>96921.634720000002</v>
      </c>
      <c r="P147" s="40">
        <v>3664.4611800000002</v>
      </c>
      <c r="Q147" s="40">
        <v>2129.0790343204503</v>
      </c>
      <c r="R147" s="40">
        <f t="shared" si="17"/>
        <v>85530</v>
      </c>
      <c r="S147" s="40">
        <v>25240</v>
      </c>
      <c r="T147" s="40">
        <v>3987</v>
      </c>
      <c r="U147" s="40">
        <v>32311</v>
      </c>
      <c r="V147" s="40">
        <v>22332</v>
      </c>
      <c r="W147" s="40">
        <v>1660</v>
      </c>
      <c r="X147" s="15"/>
      <c r="Y147" s="89"/>
      <c r="Z147" s="15"/>
      <c r="AA147" s="15"/>
      <c r="AB147" s="15"/>
    </row>
    <row r="148" spans="1:28" s="21" customFormat="1" x14ac:dyDescent="0.3">
      <c r="A148" s="61" t="str">
        <f>'B2C-expanded'!B148</f>
        <v>31-Aug-2023</v>
      </c>
      <c r="B148" s="61"/>
      <c r="C148" s="40">
        <f t="shared" si="12"/>
        <v>271312.56385400001</v>
      </c>
      <c r="D148" s="40">
        <v>246693.01672400002</v>
      </c>
      <c r="E148" s="40">
        <v>24619.547129999999</v>
      </c>
      <c r="F148" s="40">
        <f t="shared" si="13"/>
        <v>134246.14697999999</v>
      </c>
      <c r="G148" s="40">
        <f t="shared" si="14"/>
        <v>103108.34924</v>
      </c>
      <c r="H148" s="40">
        <v>67571.514009999999</v>
      </c>
      <c r="I148" s="40">
        <v>35536.835229999997</v>
      </c>
      <c r="J148" s="40">
        <f t="shared" si="15"/>
        <v>31137.797739999998</v>
      </c>
      <c r="K148" s="40">
        <v>21626.169349999996</v>
      </c>
      <c r="L148" s="40">
        <v>9511.6283900000017</v>
      </c>
      <c r="M148" s="40">
        <f t="shared" si="16"/>
        <v>824484.98705</v>
      </c>
      <c r="N148" s="40">
        <v>726949.25233000005</v>
      </c>
      <c r="O148" s="40">
        <v>97535.734719999993</v>
      </c>
      <c r="P148" s="40">
        <v>3740.2215499999998</v>
      </c>
      <c r="Q148" s="40">
        <v>2455.5065475580523</v>
      </c>
      <c r="R148" s="40">
        <f t="shared" si="17"/>
        <v>85730</v>
      </c>
      <c r="S148" s="40">
        <v>25341</v>
      </c>
      <c r="T148" s="40">
        <v>3996</v>
      </c>
      <c r="U148" s="40">
        <v>32340</v>
      </c>
      <c r="V148" s="40">
        <v>22370</v>
      </c>
      <c r="W148" s="40">
        <v>1683</v>
      </c>
      <c r="X148" s="15"/>
      <c r="Y148" s="89"/>
      <c r="Z148" s="15"/>
      <c r="AA148" s="15"/>
      <c r="AB148" s="15"/>
    </row>
    <row r="149" spans="1:28" s="21" customFormat="1" x14ac:dyDescent="0.3">
      <c r="A149" s="61" t="str">
        <f>'B2C-expanded'!B149</f>
        <v>30-Sep-2023</v>
      </c>
      <c r="B149" s="61"/>
      <c r="C149" s="40">
        <f t="shared" si="12"/>
        <v>278750.50601999997</v>
      </c>
      <c r="D149" s="40">
        <v>252372.53747999997</v>
      </c>
      <c r="E149" s="40">
        <v>26377.968539999998</v>
      </c>
      <c r="F149" s="40">
        <f t="shared" si="13"/>
        <v>146904.13468000002</v>
      </c>
      <c r="G149" s="40">
        <f t="shared" si="14"/>
        <v>113313.41307000001</v>
      </c>
      <c r="H149" s="40">
        <v>75216.792700000005</v>
      </c>
      <c r="I149" s="40">
        <v>38096.620369999997</v>
      </c>
      <c r="J149" s="40">
        <f t="shared" si="15"/>
        <v>33590.721610000001</v>
      </c>
      <c r="K149" s="40">
        <v>23369.082109999999</v>
      </c>
      <c r="L149" s="40">
        <v>10221.639500000001</v>
      </c>
      <c r="M149" s="40">
        <f t="shared" si="16"/>
        <v>826117.2374499999</v>
      </c>
      <c r="N149" s="40">
        <v>728216.06372999994</v>
      </c>
      <c r="O149" s="40">
        <v>97901.173719999992</v>
      </c>
      <c r="P149" s="40">
        <v>3322.5410499999998</v>
      </c>
      <c r="Q149" s="40">
        <v>1313.5279792373578</v>
      </c>
      <c r="R149" s="40">
        <f t="shared" si="17"/>
        <v>85917</v>
      </c>
      <c r="S149" s="40">
        <v>25460</v>
      </c>
      <c r="T149" s="40">
        <v>4018</v>
      </c>
      <c r="U149" s="40">
        <v>32342</v>
      </c>
      <c r="V149" s="40">
        <v>22415</v>
      </c>
      <c r="W149" s="40">
        <v>1682</v>
      </c>
      <c r="X149" s="15"/>
      <c r="Y149" s="89"/>
      <c r="Z149" s="15"/>
      <c r="AA149" s="15"/>
      <c r="AB149" s="15"/>
    </row>
    <row r="150" spans="1:28" s="21" customFormat="1" x14ac:dyDescent="0.3">
      <c r="A150" s="61" t="str">
        <f>'B2C-expanded'!B150</f>
        <v>31-Oct-2023</v>
      </c>
      <c r="B150" s="61"/>
      <c r="C150" s="40">
        <f t="shared" si="12"/>
        <v>281198.49108000001</v>
      </c>
      <c r="D150" s="40">
        <v>254390.59977999999</v>
      </c>
      <c r="E150" s="40">
        <v>26807.891300000003</v>
      </c>
      <c r="F150" s="40">
        <f t="shared" si="13"/>
        <v>147809.48151000001</v>
      </c>
      <c r="G150" s="40">
        <f t="shared" si="14"/>
        <v>112480.09147000001</v>
      </c>
      <c r="H150" s="40">
        <v>77649.558390000006</v>
      </c>
      <c r="I150" s="40">
        <v>34830.533080000001</v>
      </c>
      <c r="J150" s="40">
        <f t="shared" si="15"/>
        <v>35329.390039999998</v>
      </c>
      <c r="K150" s="40">
        <v>24584.070400000001</v>
      </c>
      <c r="L150" s="40">
        <v>10745.319639999998</v>
      </c>
      <c r="M150" s="40">
        <f t="shared" si="16"/>
        <v>826943.56544999988</v>
      </c>
      <c r="N150" s="40">
        <v>728842.39172999992</v>
      </c>
      <c r="O150" s="40">
        <v>98101.173719999992</v>
      </c>
      <c r="P150" s="40">
        <v>3637.2223300000001</v>
      </c>
      <c r="Q150" s="40">
        <v>1126.5112260840742</v>
      </c>
      <c r="R150" s="40">
        <f t="shared" si="17"/>
        <v>86103</v>
      </c>
      <c r="S150" s="40">
        <v>25602</v>
      </c>
      <c r="T150" s="40">
        <v>4035</v>
      </c>
      <c r="U150" s="40">
        <v>32342</v>
      </c>
      <c r="V150" s="40">
        <v>22441</v>
      </c>
      <c r="W150" s="40">
        <v>1683</v>
      </c>
      <c r="X150" s="15"/>
      <c r="Y150" s="89"/>
      <c r="Z150" s="15"/>
      <c r="AA150" s="15"/>
      <c r="AB150" s="15"/>
    </row>
    <row r="151" spans="1:28" s="21" customFormat="1" x14ac:dyDescent="0.3">
      <c r="A151" s="61" t="str">
        <f>'B2C-expanded'!B151</f>
        <v>30-Nov-2023</v>
      </c>
      <c r="B151" s="61"/>
      <c r="C151" s="40">
        <f t="shared" si="12"/>
        <v>283907.25651000004</v>
      </c>
      <c r="D151" s="40">
        <v>233685.17006000003</v>
      </c>
      <c r="E151" s="40">
        <v>50222.086450000003</v>
      </c>
      <c r="F151" s="40">
        <f t="shared" si="13"/>
        <v>144358.11686000001</v>
      </c>
      <c r="G151" s="40">
        <f t="shared" si="14"/>
        <v>108142.38980999999</v>
      </c>
      <c r="H151" s="40">
        <v>76647.365980000002</v>
      </c>
      <c r="I151" s="40">
        <v>31495.023829999998</v>
      </c>
      <c r="J151" s="40">
        <f t="shared" si="15"/>
        <v>36215.727050000001</v>
      </c>
      <c r="K151" s="40">
        <v>25181.716189999999</v>
      </c>
      <c r="L151" s="40">
        <v>11034.01086</v>
      </c>
      <c r="M151" s="40">
        <f t="shared" si="16"/>
        <v>828817.87264999992</v>
      </c>
      <c r="N151" s="40">
        <v>730382.34592999995</v>
      </c>
      <c r="O151" s="40">
        <v>98435.526720000009</v>
      </c>
      <c r="P151" s="40">
        <v>3704.2706499999999</v>
      </c>
      <c r="Q151" s="40">
        <v>5066.6539781379925</v>
      </c>
      <c r="R151" s="40">
        <f t="shared" si="17"/>
        <v>85772</v>
      </c>
      <c r="S151" s="40">
        <v>25559</v>
      </c>
      <c r="T151" s="40">
        <v>4036</v>
      </c>
      <c r="U151" s="40">
        <v>32301</v>
      </c>
      <c r="V151" s="40">
        <v>22222</v>
      </c>
      <c r="W151" s="40">
        <v>1654</v>
      </c>
      <c r="X151" s="15"/>
      <c r="Y151" s="89"/>
      <c r="Z151" s="15"/>
      <c r="AA151" s="15"/>
      <c r="AB151" s="15"/>
    </row>
    <row r="152" spans="1:28" s="21" customFormat="1" x14ac:dyDescent="0.3">
      <c r="A152" s="61" t="str">
        <f>'B2C-expanded'!B152</f>
        <v>31-Dec-2023</v>
      </c>
      <c r="B152" s="61"/>
      <c r="C152" s="40">
        <f t="shared" si="12"/>
        <v>285104.83256000001</v>
      </c>
      <c r="D152" s="40">
        <v>258728.06011999998</v>
      </c>
      <c r="E152" s="40">
        <v>26376.772440000001</v>
      </c>
      <c r="F152" s="40">
        <f t="shared" si="13"/>
        <v>146853.51188000001</v>
      </c>
      <c r="G152" s="40">
        <f t="shared" si="14"/>
        <v>109788.56263000001</v>
      </c>
      <c r="H152" s="40">
        <v>84900.945460000017</v>
      </c>
      <c r="I152" s="40">
        <v>24887.617169999998</v>
      </c>
      <c r="J152" s="40">
        <f t="shared" si="15"/>
        <v>37064.949249999998</v>
      </c>
      <c r="K152" s="40">
        <v>28829.406650000001</v>
      </c>
      <c r="L152" s="40">
        <v>8235.5425999999989</v>
      </c>
      <c r="M152" s="40">
        <f t="shared" si="16"/>
        <v>830913.65155999991</v>
      </c>
      <c r="N152" s="40">
        <v>731015.67483999988</v>
      </c>
      <c r="O152" s="40">
        <v>99897.976720000006</v>
      </c>
      <c r="P152" s="40">
        <v>2859.8004099999998</v>
      </c>
      <c r="Q152" s="40">
        <v>1570.2052293503059</v>
      </c>
      <c r="R152" s="40">
        <f t="shared" si="17"/>
        <v>85681</v>
      </c>
      <c r="S152" s="40">
        <v>25527</v>
      </c>
      <c r="T152" s="40">
        <v>4065</v>
      </c>
      <c r="U152" s="40">
        <v>32255</v>
      </c>
      <c r="V152" s="40">
        <v>22190</v>
      </c>
      <c r="W152" s="40">
        <v>1644</v>
      </c>
      <c r="X152" s="15"/>
      <c r="Y152" s="89"/>
      <c r="Z152" s="15"/>
      <c r="AA152" s="15"/>
      <c r="AB152" s="15"/>
    </row>
    <row r="153" spans="1:28" s="21" customFormat="1" x14ac:dyDescent="0.3">
      <c r="A153" s="61" t="str">
        <f>'B2C-expanded'!B153</f>
        <v>31-Jan-2024</v>
      </c>
      <c r="B153" s="61"/>
      <c r="C153" s="40">
        <f t="shared" si="12"/>
        <v>281742.00149999995</v>
      </c>
      <c r="D153" s="40">
        <v>255596.23877999996</v>
      </c>
      <c r="E153" s="40">
        <v>26145.762719999999</v>
      </c>
      <c r="F153" s="40">
        <f t="shared" si="13"/>
        <v>141171.46393</v>
      </c>
      <c r="G153" s="40">
        <f t="shared" si="14"/>
        <v>103842.98421000001</v>
      </c>
      <c r="H153" s="40">
        <v>73105.25106000001</v>
      </c>
      <c r="I153" s="40">
        <v>30737.733149999996</v>
      </c>
      <c r="J153" s="40">
        <f t="shared" si="15"/>
        <v>37328.479719999996</v>
      </c>
      <c r="K153" s="40">
        <v>26103.515459999999</v>
      </c>
      <c r="L153" s="40">
        <v>11224.964259999999</v>
      </c>
      <c r="M153" s="40">
        <f t="shared" si="16"/>
        <v>823035.43916000007</v>
      </c>
      <c r="N153" s="40">
        <v>724286.4124400001</v>
      </c>
      <c r="O153" s="40">
        <v>98749.026720000009</v>
      </c>
      <c r="P153" s="40">
        <v>3059.3808799999997</v>
      </c>
      <c r="Q153" s="40">
        <v>5255.1473601609641</v>
      </c>
      <c r="R153" s="40">
        <f t="shared" si="17"/>
        <v>84783</v>
      </c>
      <c r="S153" s="40">
        <v>25492</v>
      </c>
      <c r="T153" s="40">
        <v>4031</v>
      </c>
      <c r="U153" s="40">
        <v>31404</v>
      </c>
      <c r="V153" s="40">
        <v>22221</v>
      </c>
      <c r="W153" s="40">
        <v>1635</v>
      </c>
      <c r="X153" s="15"/>
      <c r="Y153" s="89"/>
      <c r="Z153" s="15"/>
      <c r="AA153" s="15"/>
      <c r="AB153" s="15"/>
    </row>
    <row r="154" spans="1:28" s="21" customFormat="1" x14ac:dyDescent="0.3">
      <c r="A154" s="61" t="str">
        <f>'B2C-expanded'!B154</f>
        <v>29-Feb-2024</v>
      </c>
      <c r="B154" s="61"/>
      <c r="C154" s="40">
        <f t="shared" si="12"/>
        <v>283455.19725999999</v>
      </c>
      <c r="D154" s="40">
        <v>255394.96713</v>
      </c>
      <c r="E154" s="40">
        <v>28060.23013</v>
      </c>
      <c r="F154" s="40">
        <f t="shared" si="13"/>
        <v>138145.84239000001</v>
      </c>
      <c r="G154" s="40">
        <f t="shared" si="14"/>
        <v>103030.9547</v>
      </c>
      <c r="H154" s="40">
        <v>74500.277220000004</v>
      </c>
      <c r="I154" s="40">
        <v>28530.677479999998</v>
      </c>
      <c r="J154" s="40">
        <f t="shared" si="15"/>
        <v>35114.887690000003</v>
      </c>
      <c r="K154" s="40">
        <v>25081.305380000002</v>
      </c>
      <c r="L154" s="40">
        <v>10033.58231</v>
      </c>
      <c r="M154" s="40">
        <f t="shared" si="16"/>
        <v>825376.79115999991</v>
      </c>
      <c r="N154" s="40">
        <v>725675.06043999991</v>
      </c>
      <c r="O154" s="40">
        <v>99701.730720000007</v>
      </c>
      <c r="P154" s="40">
        <v>3405.6352900000002</v>
      </c>
      <c r="Q154" s="40">
        <v>1983.2462549605775</v>
      </c>
      <c r="R154" s="40">
        <f t="shared" si="17"/>
        <v>84875</v>
      </c>
      <c r="S154" s="40">
        <v>25564</v>
      </c>
      <c r="T154" s="40">
        <v>4044</v>
      </c>
      <c r="U154" s="40">
        <v>31423</v>
      </c>
      <c r="V154" s="40">
        <v>22209</v>
      </c>
      <c r="W154" s="40">
        <v>1635</v>
      </c>
      <c r="X154" s="15"/>
      <c r="Y154" s="89"/>
      <c r="Z154" s="15"/>
      <c r="AA154" s="15"/>
      <c r="AB154" s="15"/>
    </row>
    <row r="155" spans="1:28" s="21" customFormat="1" x14ac:dyDescent="0.3">
      <c r="A155" s="61" t="str">
        <f>'B2C-expanded'!B155</f>
        <v>31-Mar-2024</v>
      </c>
      <c r="B155" s="61"/>
      <c r="C155" s="40">
        <f t="shared" si="12"/>
        <v>276250.98885000002</v>
      </c>
      <c r="D155" s="40">
        <v>251283.76767</v>
      </c>
      <c r="E155" s="40">
        <v>24967.221179999997</v>
      </c>
      <c r="F155" s="40">
        <f t="shared" si="13"/>
        <v>134522.78045999998</v>
      </c>
      <c r="G155" s="40">
        <f t="shared" si="14"/>
        <v>99002.778879999998</v>
      </c>
      <c r="H155" s="40">
        <v>70111.233319999999</v>
      </c>
      <c r="I155" s="40">
        <v>28891.545559999999</v>
      </c>
      <c r="J155" s="40">
        <f t="shared" si="15"/>
        <v>35520.001579999996</v>
      </c>
      <c r="K155" s="40">
        <v>24859.670699999999</v>
      </c>
      <c r="L155" s="40">
        <v>10660.33088</v>
      </c>
      <c r="M155" s="40">
        <f t="shared" si="16"/>
        <v>825734.3441600001</v>
      </c>
      <c r="N155" s="40">
        <v>725860.80544000003</v>
      </c>
      <c r="O155" s="40">
        <v>99873.538720000011</v>
      </c>
      <c r="P155" s="40">
        <v>3349.7553699999999</v>
      </c>
      <c r="Q155" s="40">
        <v>3904.7039693285519</v>
      </c>
      <c r="R155" s="40">
        <f t="shared" si="17"/>
        <v>84969</v>
      </c>
      <c r="S155" s="40">
        <v>25586</v>
      </c>
      <c r="T155" s="40">
        <v>4070</v>
      </c>
      <c r="U155" s="40">
        <v>31467</v>
      </c>
      <c r="V155" s="40">
        <v>22217</v>
      </c>
      <c r="W155" s="40">
        <v>1629</v>
      </c>
      <c r="X155" s="15"/>
      <c r="Y155" s="89"/>
      <c r="Z155" s="15"/>
      <c r="AA155" s="15"/>
      <c r="AB155" s="15"/>
    </row>
    <row r="156" spans="1:28" s="21" customFormat="1" x14ac:dyDescent="0.3">
      <c r="A156" s="42">
        <f>'B2C-expanded'!B156</f>
        <v>45412</v>
      </c>
      <c r="B156" s="61"/>
      <c r="C156" s="40">
        <f t="shared" si="12"/>
        <v>275335.70625999995</v>
      </c>
      <c r="D156" s="40">
        <v>253452.99087999997</v>
      </c>
      <c r="E156" s="40">
        <v>21882.715380000001</v>
      </c>
      <c r="F156" s="40">
        <f t="shared" si="13"/>
        <v>147836.39731</v>
      </c>
      <c r="G156" s="40">
        <f t="shared" si="14"/>
        <v>112448.98017</v>
      </c>
      <c r="H156" s="40">
        <v>78937.106839999993</v>
      </c>
      <c r="I156" s="40">
        <v>33511.873329999995</v>
      </c>
      <c r="J156" s="40">
        <f t="shared" si="15"/>
        <v>35387.417139999998</v>
      </c>
      <c r="K156" s="40">
        <v>24687.599139999998</v>
      </c>
      <c r="L156" s="40">
        <v>10699.817999999999</v>
      </c>
      <c r="M156" s="40">
        <f t="shared" si="16"/>
        <v>825059.69615999993</v>
      </c>
      <c r="N156" s="40">
        <v>725321.21243999992</v>
      </c>
      <c r="O156" s="40">
        <v>99738.483720000004</v>
      </c>
      <c r="P156" s="40">
        <v>3307.3859299999999</v>
      </c>
      <c r="Q156" s="40">
        <v>464.52090382884512</v>
      </c>
      <c r="R156" s="40">
        <f t="shared" si="17"/>
        <v>84956</v>
      </c>
      <c r="S156" s="40">
        <v>25588</v>
      </c>
      <c r="T156" s="40">
        <v>4072</v>
      </c>
      <c r="U156" s="40">
        <v>31495</v>
      </c>
      <c r="V156" s="40">
        <v>22166</v>
      </c>
      <c r="W156" s="40">
        <v>1635</v>
      </c>
      <c r="X156" s="15"/>
      <c r="Y156" s="89"/>
      <c r="Z156" s="15"/>
      <c r="AA156" s="15"/>
      <c r="AB156" s="15"/>
    </row>
    <row r="157" spans="1:28" s="21" customFormat="1" x14ac:dyDescent="0.3">
      <c r="A157" s="42">
        <f>'B2C-expanded'!B157</f>
        <v>45443</v>
      </c>
      <c r="B157" s="61"/>
      <c r="C157" s="40">
        <f t="shared" si="12"/>
        <v>283360.19198</v>
      </c>
      <c r="D157" s="40">
        <v>257457.55485999997</v>
      </c>
      <c r="E157" s="40">
        <v>25902.637119999999</v>
      </c>
      <c r="F157" s="40">
        <f t="shared" si="13"/>
        <v>160979.13431999998</v>
      </c>
      <c r="G157" s="40">
        <f t="shared" si="14"/>
        <v>122308.87595999999</v>
      </c>
      <c r="H157" s="40">
        <v>86885.554399999994</v>
      </c>
      <c r="I157" s="40">
        <v>35423.321559999997</v>
      </c>
      <c r="J157" s="40">
        <f t="shared" si="15"/>
        <v>38670.25836</v>
      </c>
      <c r="K157" s="40">
        <v>28223.321699999997</v>
      </c>
      <c r="L157" s="40">
        <v>10446.936660000001</v>
      </c>
      <c r="M157" s="40">
        <f t="shared" si="16"/>
        <v>826112.63568000006</v>
      </c>
      <c r="N157" s="40">
        <v>725701.52744000009</v>
      </c>
      <c r="O157" s="40">
        <v>100411.10824000002</v>
      </c>
      <c r="P157" s="40">
        <v>3282.7940699999999</v>
      </c>
      <c r="Q157" s="40">
        <v>2797.8861904189871</v>
      </c>
      <c r="R157" s="40">
        <f t="shared" si="17"/>
        <v>85057</v>
      </c>
      <c r="S157" s="40">
        <v>25602</v>
      </c>
      <c r="T157" s="40">
        <v>4089</v>
      </c>
      <c r="U157" s="40">
        <v>31586</v>
      </c>
      <c r="V157" s="40">
        <v>22148</v>
      </c>
      <c r="W157" s="40">
        <v>1632</v>
      </c>
      <c r="X157" s="15"/>
      <c r="Y157" s="89"/>
      <c r="Z157" s="15"/>
      <c r="AA157" s="15"/>
      <c r="AB157" s="15"/>
    </row>
    <row r="158" spans="1:28" s="21" customFormat="1" x14ac:dyDescent="0.3">
      <c r="A158" s="42">
        <f>'B2C-expanded'!B158</f>
        <v>45473</v>
      </c>
      <c r="B158" s="61"/>
      <c r="C158" s="40">
        <f t="shared" si="12"/>
        <v>284736.40464000002</v>
      </c>
      <c r="D158" s="40">
        <v>257226.93706000003</v>
      </c>
      <c r="E158" s="40">
        <v>27509.467580000004</v>
      </c>
      <c r="F158" s="40">
        <f t="shared" si="13"/>
        <v>152333.30880999999</v>
      </c>
      <c r="G158" s="40">
        <f t="shared" si="14"/>
        <v>114420.75665</v>
      </c>
      <c r="H158" s="40">
        <v>81148.248309999981</v>
      </c>
      <c r="I158" s="40">
        <v>33272.508340000008</v>
      </c>
      <c r="J158" s="40">
        <f t="shared" si="15"/>
        <v>37912.552159999999</v>
      </c>
      <c r="K158" s="40">
        <v>28149.363020000001</v>
      </c>
      <c r="L158" s="40">
        <v>9763.1891400000004</v>
      </c>
      <c r="M158" s="40">
        <f t="shared" si="16"/>
        <v>827848.68310999998</v>
      </c>
      <c r="N158" s="40">
        <v>727671.65639000002</v>
      </c>
      <c r="O158" s="40">
        <v>100177.02671999999</v>
      </c>
      <c r="P158" s="40">
        <v>3415.1258500000004</v>
      </c>
      <c r="Q158" s="40">
        <v>892.72476643154664</v>
      </c>
      <c r="R158" s="40">
        <f t="shared" si="17"/>
        <v>85145</v>
      </c>
      <c r="S158" s="40">
        <v>25686</v>
      </c>
      <c r="T158" s="40">
        <v>4088</v>
      </c>
      <c r="U158" s="40">
        <v>31599</v>
      </c>
      <c r="V158" s="40">
        <v>21975</v>
      </c>
      <c r="W158" s="40">
        <v>1797</v>
      </c>
      <c r="X158" s="15"/>
      <c r="Y158" s="89"/>
      <c r="Z158" s="15"/>
      <c r="AA158" s="15"/>
      <c r="AB158" s="15"/>
    </row>
    <row r="159" spans="1:28" s="21" customFormat="1" x14ac:dyDescent="0.3">
      <c r="A159" s="42">
        <f>'B2C-expanded'!B159</f>
        <v>45504</v>
      </c>
      <c r="B159" s="61"/>
      <c r="C159" s="40">
        <f t="shared" si="12"/>
        <v>286989.85042999999</v>
      </c>
      <c r="D159" s="40">
        <v>259447.95702</v>
      </c>
      <c r="E159" s="40">
        <v>27541.893410000001</v>
      </c>
      <c r="F159" s="40">
        <f t="shared" si="13"/>
        <v>170502.11055000001</v>
      </c>
      <c r="G159" s="40">
        <f t="shared" si="14"/>
        <v>128951.44109000001</v>
      </c>
      <c r="H159" s="40">
        <v>90993.990619999997</v>
      </c>
      <c r="I159" s="40">
        <v>37957.450470000003</v>
      </c>
      <c r="J159" s="40">
        <f t="shared" si="15"/>
        <v>41550.669459999997</v>
      </c>
      <c r="K159" s="40">
        <v>31522.46704</v>
      </c>
      <c r="L159" s="40">
        <v>10028.20242</v>
      </c>
      <c r="M159" s="40">
        <f t="shared" si="16"/>
        <v>796305.49974999984</v>
      </c>
      <c r="N159" s="40">
        <v>703132.84302999987</v>
      </c>
      <c r="O159" s="40">
        <v>93172.656719999984</v>
      </c>
      <c r="P159" s="40">
        <v>3295.6039900000001</v>
      </c>
      <c r="Q159" s="40">
        <v>1013.1644170597624</v>
      </c>
      <c r="R159" s="40">
        <f t="shared" si="17"/>
        <v>82166</v>
      </c>
      <c r="S159" s="40">
        <v>24427</v>
      </c>
      <c r="T159" s="40">
        <v>4018</v>
      </c>
      <c r="U159" s="40">
        <v>30209</v>
      </c>
      <c r="V159" s="40">
        <v>21700</v>
      </c>
      <c r="W159" s="40">
        <v>1812</v>
      </c>
      <c r="X159" s="15"/>
      <c r="Y159" s="89"/>
      <c r="Z159" s="15"/>
      <c r="AA159" s="15"/>
      <c r="AB159" s="15"/>
    </row>
    <row r="160" spans="1:28" s="21" customFormat="1" x14ac:dyDescent="0.3">
      <c r="A160" s="42">
        <f>'B2C-expanded'!B160</f>
        <v>45535</v>
      </c>
      <c r="B160" s="61"/>
      <c r="C160" s="40">
        <f t="shared" si="12"/>
        <v>287677.29594999994</v>
      </c>
      <c r="D160" s="40">
        <v>260843.34657999995</v>
      </c>
      <c r="E160" s="40">
        <v>26833.949369999998</v>
      </c>
      <c r="F160" s="40">
        <f t="shared" si="13"/>
        <v>146894.41315000001</v>
      </c>
      <c r="G160" s="40">
        <f t="shared" si="14"/>
        <v>114157.72803000001</v>
      </c>
      <c r="H160" s="40">
        <v>73616.203940000007</v>
      </c>
      <c r="I160" s="40">
        <v>40541.524090000006</v>
      </c>
      <c r="J160" s="40">
        <f t="shared" si="15"/>
        <v>32736.685120000002</v>
      </c>
      <c r="K160" s="40">
        <v>23089.38651</v>
      </c>
      <c r="L160" s="40">
        <v>9647.2986100000016</v>
      </c>
      <c r="M160" s="40">
        <f t="shared" si="16"/>
        <v>819175.82132999995</v>
      </c>
      <c r="N160" s="40">
        <v>726571.03399000003</v>
      </c>
      <c r="O160" s="40">
        <v>92604.787339999981</v>
      </c>
      <c r="P160" s="40">
        <v>3393.53485</v>
      </c>
      <c r="Q160" s="40">
        <v>849.16723350603672</v>
      </c>
      <c r="R160" s="40">
        <f t="shared" si="17"/>
        <v>82421</v>
      </c>
      <c r="S160" s="40">
        <v>24485</v>
      </c>
      <c r="T160" s="40">
        <v>4012</v>
      </c>
      <c r="U160" s="40">
        <v>30402</v>
      </c>
      <c r="V160" s="40">
        <v>21718</v>
      </c>
      <c r="W160" s="40">
        <v>1804</v>
      </c>
      <c r="X160" s="15"/>
      <c r="Y160" s="89"/>
      <c r="Z160" s="15"/>
      <c r="AA160" s="15"/>
      <c r="AB160" s="15"/>
    </row>
    <row r="161" spans="1:28" s="21" customFormat="1" x14ac:dyDescent="0.3">
      <c r="A161" s="42">
        <f>'B2C-expanded'!B161</f>
        <v>45565</v>
      </c>
      <c r="B161" s="61"/>
      <c r="C161" s="40">
        <f t="shared" si="12"/>
        <v>291951.78391</v>
      </c>
      <c r="D161" s="40">
        <v>263115.06202999997</v>
      </c>
      <c r="E161" s="40">
        <v>28836.721879999997</v>
      </c>
      <c r="F161" s="40">
        <f t="shared" si="13"/>
        <v>150778.69105999998</v>
      </c>
      <c r="G161" s="40">
        <f t="shared" si="14"/>
        <v>114468.90585999997</v>
      </c>
      <c r="H161" s="40">
        <v>76594.017069999973</v>
      </c>
      <c r="I161" s="40">
        <v>37874.888790000005</v>
      </c>
      <c r="J161" s="40">
        <f t="shared" si="15"/>
        <v>36309.785199999998</v>
      </c>
      <c r="K161" s="40">
        <v>25282.852969999996</v>
      </c>
      <c r="L161" s="40">
        <v>11026.93223</v>
      </c>
      <c r="M161" s="40">
        <f t="shared" si="16"/>
        <v>800957.26370999997</v>
      </c>
      <c r="N161" s="40">
        <v>708176.02298999997</v>
      </c>
      <c r="O161" s="40">
        <v>92781.240719999987</v>
      </c>
      <c r="P161" s="40">
        <v>3491.2295599999998</v>
      </c>
      <c r="Q161" s="40">
        <v>904.60575661215194</v>
      </c>
      <c r="R161" s="40">
        <f t="shared" si="17"/>
        <v>82512</v>
      </c>
      <c r="S161" s="40">
        <v>24554</v>
      </c>
      <c r="T161" s="40">
        <v>4025</v>
      </c>
      <c r="U161" s="40">
        <v>30422</v>
      </c>
      <c r="V161" s="40">
        <v>21726</v>
      </c>
      <c r="W161" s="40">
        <v>1785</v>
      </c>
      <c r="X161" s="15"/>
      <c r="Y161" s="89"/>
      <c r="Z161" s="15"/>
      <c r="AA161" s="15"/>
      <c r="AB161" s="15"/>
    </row>
    <row r="162" spans="1:28" s="21" customFormat="1" x14ac:dyDescent="0.3">
      <c r="A162" s="42">
        <f>'B2C-expanded'!B162</f>
        <v>45596</v>
      </c>
      <c r="B162" s="61"/>
      <c r="C162" s="40">
        <f t="shared" si="12"/>
        <v>293398.049</v>
      </c>
      <c r="D162" s="40">
        <v>265117.19018999999</v>
      </c>
      <c r="E162" s="40">
        <v>28280.858809999998</v>
      </c>
      <c r="F162" s="40">
        <f t="shared" si="13"/>
        <v>154362.69545</v>
      </c>
      <c r="G162" s="40">
        <f t="shared" si="14"/>
        <v>117062.90093999999</v>
      </c>
      <c r="H162" s="40">
        <v>81563.322509999984</v>
      </c>
      <c r="I162" s="40">
        <v>35499.578430000001</v>
      </c>
      <c r="J162" s="40">
        <f t="shared" si="15"/>
        <v>37299.79451</v>
      </c>
      <c r="K162" s="40">
        <v>26659.29221</v>
      </c>
      <c r="L162" s="40">
        <v>10640.5023</v>
      </c>
      <c r="M162" s="40">
        <f t="shared" si="16"/>
        <v>803555.42969000002</v>
      </c>
      <c r="N162" s="40">
        <v>709824.58869</v>
      </c>
      <c r="O162" s="40">
        <v>93730.840999999986</v>
      </c>
      <c r="P162" s="40">
        <v>3947.9752599999993</v>
      </c>
      <c r="Q162" s="40">
        <v>1661.5433590689909</v>
      </c>
      <c r="R162" s="40">
        <f t="shared" si="17"/>
        <v>82717</v>
      </c>
      <c r="S162" s="40">
        <v>24657</v>
      </c>
      <c r="T162" s="40">
        <v>4062</v>
      </c>
      <c r="U162" s="40">
        <v>30500</v>
      </c>
      <c r="V162" s="40">
        <v>21719</v>
      </c>
      <c r="W162" s="40">
        <v>1779</v>
      </c>
      <c r="X162" s="15"/>
      <c r="Y162" s="89"/>
      <c r="Z162" s="15"/>
      <c r="AA162" s="15"/>
      <c r="AB162" s="15"/>
    </row>
    <row r="163" spans="1:28" s="21" customFormat="1" x14ac:dyDescent="0.3">
      <c r="A163" s="42">
        <f>'B2C-expanded'!B163</f>
        <v>45626</v>
      </c>
      <c r="B163" s="61"/>
      <c r="C163" s="40">
        <f t="shared" si="12"/>
        <v>292936.02224999998</v>
      </c>
      <c r="D163" s="40">
        <v>265616.70389999996</v>
      </c>
      <c r="E163" s="40">
        <v>27319.318349999998</v>
      </c>
      <c r="F163" s="40">
        <f t="shared" si="13"/>
        <v>145446.25738</v>
      </c>
      <c r="G163" s="40">
        <f t="shared" si="14"/>
        <v>111648.46901</v>
      </c>
      <c r="H163" s="40">
        <v>77106.347199999989</v>
      </c>
      <c r="I163" s="40">
        <v>34542.121810000004</v>
      </c>
      <c r="J163" s="40">
        <f t="shared" si="15"/>
        <v>33797.788370000002</v>
      </c>
      <c r="K163" s="40">
        <v>24118.82605</v>
      </c>
      <c r="L163" s="40">
        <v>9678.9623200000005</v>
      </c>
      <c r="M163" s="40">
        <f t="shared" si="16"/>
        <v>806590.82171000005</v>
      </c>
      <c r="N163" s="40">
        <v>712558.05599000002</v>
      </c>
      <c r="O163" s="40">
        <v>94032.765719999981</v>
      </c>
      <c r="P163" s="40">
        <v>3530.8222299999998</v>
      </c>
      <c r="Q163" s="40">
        <v>1033.396861982784</v>
      </c>
      <c r="R163" s="40">
        <f t="shared" si="17"/>
        <v>82893</v>
      </c>
      <c r="S163" s="40">
        <v>24732</v>
      </c>
      <c r="T163" s="40">
        <v>4070</v>
      </c>
      <c r="U163" s="40">
        <v>30573</v>
      </c>
      <c r="V163" s="40">
        <v>21737</v>
      </c>
      <c r="W163" s="40">
        <v>1781</v>
      </c>
      <c r="X163" s="15"/>
      <c r="Y163" s="89"/>
      <c r="Z163" s="15"/>
      <c r="AA163" s="15"/>
      <c r="AB163" s="15"/>
    </row>
    <row r="164" spans="1:28" s="21" customFormat="1" x14ac:dyDescent="0.3">
      <c r="A164" s="42">
        <f>'B2C-expanded'!B164</f>
        <v>45657</v>
      </c>
      <c r="B164" s="61"/>
      <c r="C164" s="40">
        <f t="shared" si="12"/>
        <v>296818.22248</v>
      </c>
      <c r="D164" s="40">
        <v>268520.14895</v>
      </c>
      <c r="E164" s="40">
        <v>28298.073530000001</v>
      </c>
      <c r="F164" s="40">
        <f t="shared" si="13"/>
        <v>160656.39395</v>
      </c>
      <c r="G164" s="40">
        <f t="shared" si="14"/>
        <v>124407.50527999998</v>
      </c>
      <c r="H164" s="40">
        <v>92682.605129999982</v>
      </c>
      <c r="I164" s="40">
        <v>31724.900150000001</v>
      </c>
      <c r="J164" s="40">
        <f t="shared" si="15"/>
        <v>36248.88867</v>
      </c>
      <c r="K164" s="40">
        <v>28178.985859999997</v>
      </c>
      <c r="L164" s="40">
        <v>8069.9028099999996</v>
      </c>
      <c r="M164" s="40">
        <f t="shared" si="16"/>
        <v>808165.04810999997</v>
      </c>
      <c r="N164" s="40">
        <v>713934.28238999995</v>
      </c>
      <c r="O164" s="40">
        <v>94230.765719999996</v>
      </c>
      <c r="P164" s="40">
        <v>3511.1619800000003</v>
      </c>
      <c r="Q164" s="40">
        <v>1268.7892787237049</v>
      </c>
      <c r="R164" s="40">
        <f t="shared" si="17"/>
        <v>82921</v>
      </c>
      <c r="S164" s="40">
        <v>24785</v>
      </c>
      <c r="T164" s="40">
        <v>4075</v>
      </c>
      <c r="U164" s="40">
        <v>30530</v>
      </c>
      <c r="V164" s="40">
        <v>21740</v>
      </c>
      <c r="W164" s="40">
        <v>1791</v>
      </c>
      <c r="X164" s="15"/>
      <c r="Y164" s="89"/>
      <c r="Z164" s="15"/>
      <c r="AA164" s="15"/>
      <c r="AB164" s="15"/>
    </row>
    <row r="165" spans="1:28" s="21" customFormat="1" x14ac:dyDescent="0.3">
      <c r="A165" s="42">
        <f>'B2C-expanded'!B165</f>
        <v>45688</v>
      </c>
      <c r="B165" s="61"/>
      <c r="C165" s="40">
        <f t="shared" si="12"/>
        <v>292364.1177</v>
      </c>
      <c r="D165" s="40">
        <v>265446.10256000003</v>
      </c>
      <c r="E165" s="40">
        <v>26918.01514</v>
      </c>
      <c r="F165" s="40">
        <f t="shared" si="13"/>
        <v>151937.00686999998</v>
      </c>
      <c r="G165" s="40">
        <f t="shared" si="14"/>
        <v>113394.91061999998</v>
      </c>
      <c r="H165" s="40">
        <v>79683.778989999992</v>
      </c>
      <c r="I165" s="40">
        <v>33711.131629999996</v>
      </c>
      <c r="J165" s="40">
        <f t="shared" si="15"/>
        <v>38542.096250000002</v>
      </c>
      <c r="K165" s="40">
        <v>27983.892510000001</v>
      </c>
      <c r="L165" s="40">
        <v>10558.203739999999</v>
      </c>
      <c r="M165" s="40">
        <f t="shared" si="16"/>
        <v>809713.42510999995</v>
      </c>
      <c r="N165" s="40">
        <v>714844.05938999995</v>
      </c>
      <c r="O165" s="40">
        <v>94869.365719999987</v>
      </c>
      <c r="P165" s="40">
        <v>3520.4202099999998</v>
      </c>
      <c r="Q165" s="40">
        <v>1285.1350189211191</v>
      </c>
      <c r="R165" s="40">
        <f t="shared" si="17"/>
        <v>83055</v>
      </c>
      <c r="S165" s="40">
        <v>24839</v>
      </c>
      <c r="T165" s="40">
        <v>4112</v>
      </c>
      <c r="U165" s="40">
        <v>30578</v>
      </c>
      <c r="V165" s="40">
        <v>21759</v>
      </c>
      <c r="W165" s="40">
        <v>1767</v>
      </c>
      <c r="X165" s="15"/>
      <c r="Y165" s="89"/>
      <c r="Z165" s="15"/>
      <c r="AA165" s="15"/>
      <c r="AB165" s="15"/>
    </row>
    <row r="166" spans="1:28" s="21" customFormat="1" x14ac:dyDescent="0.3">
      <c r="A166" s="42">
        <f>'B2C-expanded'!B166</f>
        <v>45716</v>
      </c>
      <c r="B166" s="61"/>
      <c r="C166" s="40">
        <f t="shared" si="12"/>
        <v>293089.68362999998</v>
      </c>
      <c r="D166" s="40">
        <v>264133.55744999996</v>
      </c>
      <c r="E166" s="40">
        <v>28956.126179999999</v>
      </c>
      <c r="F166" s="40">
        <f t="shared" si="13"/>
        <v>140593.87135</v>
      </c>
      <c r="G166" s="40">
        <f t="shared" si="14"/>
        <v>104518.22398000001</v>
      </c>
      <c r="H166" s="40">
        <v>76808.397810000009</v>
      </c>
      <c r="I166" s="40">
        <v>27709.826169999997</v>
      </c>
      <c r="J166" s="40">
        <f t="shared" si="15"/>
        <v>36075.647369999999</v>
      </c>
      <c r="K166" s="40">
        <v>26100.504489999999</v>
      </c>
      <c r="L166" s="40">
        <v>9975.1428799999994</v>
      </c>
      <c r="M166" s="40">
        <f t="shared" si="16"/>
        <v>810124.35011</v>
      </c>
      <c r="N166" s="40">
        <v>715074.16439000005</v>
      </c>
      <c r="O166" s="40">
        <v>95050.185720000009</v>
      </c>
      <c r="P166" s="40">
        <v>3562.5810400000005</v>
      </c>
      <c r="Q166" s="40">
        <v>1195.5647197536214</v>
      </c>
      <c r="R166" s="40">
        <f t="shared" si="17"/>
        <v>83128</v>
      </c>
      <c r="S166" s="40">
        <v>24900</v>
      </c>
      <c r="T166" s="40">
        <v>4132</v>
      </c>
      <c r="U166" s="40">
        <v>30585</v>
      </c>
      <c r="V166" s="40">
        <v>21744</v>
      </c>
      <c r="W166" s="40">
        <v>1767</v>
      </c>
      <c r="X166" s="15"/>
      <c r="Y166" s="89"/>
      <c r="Z166" s="15"/>
      <c r="AA166" s="15"/>
      <c r="AB166" s="15"/>
    </row>
    <row r="167" spans="1:28" s="21" customFormat="1" x14ac:dyDescent="0.3">
      <c r="A167" s="42">
        <f>'B2C-expanded'!B167</f>
        <v>45747</v>
      </c>
      <c r="B167" s="61"/>
      <c r="C167" s="40">
        <f t="shared" si="12"/>
        <v>288153.32763000001</v>
      </c>
      <c r="D167" s="40">
        <v>260408.56169999999</v>
      </c>
      <c r="E167" s="40">
        <v>27744.765929999998</v>
      </c>
      <c r="F167" s="40">
        <f t="shared" si="13"/>
        <v>159750.21814000001</v>
      </c>
      <c r="G167" s="40">
        <f t="shared" si="14"/>
        <v>120307.8879</v>
      </c>
      <c r="H167" s="40">
        <v>84278.530240000007</v>
      </c>
      <c r="I167" s="40">
        <v>36029.357660000001</v>
      </c>
      <c r="J167" s="40">
        <f t="shared" si="15"/>
        <v>39442.330240000003</v>
      </c>
      <c r="K167" s="40">
        <v>28509.931070000002</v>
      </c>
      <c r="L167" s="40">
        <v>10932.399170000001</v>
      </c>
      <c r="M167" s="40">
        <f t="shared" si="16"/>
        <v>812187.95770999999</v>
      </c>
      <c r="N167" s="40">
        <v>716889.28699000005</v>
      </c>
      <c r="O167" s="40">
        <v>95298.670719999995</v>
      </c>
      <c r="P167" s="40">
        <v>3340.6061099999997</v>
      </c>
      <c r="Q167" s="40">
        <v>1099.4401898123826</v>
      </c>
      <c r="R167" s="40">
        <f t="shared" si="17"/>
        <v>82064</v>
      </c>
      <c r="S167" s="40">
        <v>25005</v>
      </c>
      <c r="T167" s="40">
        <v>4147</v>
      </c>
      <c r="U167" s="40">
        <v>29391</v>
      </c>
      <c r="V167" s="40">
        <v>21757</v>
      </c>
      <c r="W167" s="40">
        <v>1764</v>
      </c>
      <c r="X167" s="15"/>
      <c r="Y167" s="89"/>
      <c r="Z167" s="15"/>
      <c r="AA167" s="15"/>
      <c r="AB167" s="15"/>
    </row>
    <row r="168" spans="1:28" s="21" customFormat="1" x14ac:dyDescent="0.3">
      <c r="A168" s="42">
        <f>'B2C-expanded'!B168</f>
        <v>45777</v>
      </c>
      <c r="B168" s="61"/>
      <c r="C168" s="40">
        <f t="shared" si="12"/>
        <v>293122.09548999998</v>
      </c>
      <c r="D168" s="40">
        <v>264826.99053000001</v>
      </c>
      <c r="E168" s="40">
        <v>28295.104959999997</v>
      </c>
      <c r="F168" s="40">
        <f t="shared" si="13"/>
        <v>155556.92616999999</v>
      </c>
      <c r="G168" s="40">
        <f t="shared" si="14"/>
        <v>117170.77717999999</v>
      </c>
      <c r="H168" s="40">
        <v>88450.246269999989</v>
      </c>
      <c r="I168" s="40">
        <v>28720.530910000001</v>
      </c>
      <c r="J168" s="40">
        <f t="shared" si="15"/>
        <v>38386.148990000002</v>
      </c>
      <c r="K168" s="40">
        <v>27548.913060000003</v>
      </c>
      <c r="L168" s="40">
        <v>10837.235929999999</v>
      </c>
      <c r="M168" s="40">
        <f t="shared" si="16"/>
        <v>812736.51826000004</v>
      </c>
      <c r="N168" s="40">
        <v>717027.54754000006</v>
      </c>
      <c r="O168" s="40">
        <v>95708.970719999983</v>
      </c>
      <c r="P168" s="40">
        <v>3382.7968600000004</v>
      </c>
      <c r="Q168" s="40">
        <v>1183.8452797099981</v>
      </c>
      <c r="R168" s="40">
        <f t="shared" si="17"/>
        <v>81972</v>
      </c>
      <c r="S168" s="40">
        <v>24923</v>
      </c>
      <c r="T168" s="40">
        <v>4146</v>
      </c>
      <c r="U168" s="40">
        <v>29404</v>
      </c>
      <c r="V168" s="40">
        <v>21737</v>
      </c>
      <c r="W168" s="40">
        <v>1762</v>
      </c>
      <c r="X168" s="15"/>
      <c r="Y168" s="89"/>
      <c r="Z168" s="15"/>
      <c r="AA168" s="15"/>
      <c r="AB168" s="15"/>
    </row>
    <row r="169" spans="1:28" s="21" customFormat="1" x14ac:dyDescent="0.3">
      <c r="A169" s="42">
        <f>'B2C-expanded'!B169</f>
        <v>45808</v>
      </c>
      <c r="B169" s="61"/>
      <c r="C169" s="40">
        <f t="shared" si="12"/>
        <v>289866.15385</v>
      </c>
      <c r="D169" s="40">
        <v>261555.77940999999</v>
      </c>
      <c r="E169" s="40">
        <v>28310.37444</v>
      </c>
      <c r="F169" s="40">
        <f t="shared" si="13"/>
        <v>168687.53688000003</v>
      </c>
      <c r="G169" s="40">
        <f t="shared" si="14"/>
        <v>129829.17920000001</v>
      </c>
      <c r="H169" s="40">
        <v>91700.358170000007</v>
      </c>
      <c r="I169" s="40">
        <v>38128.821029999999</v>
      </c>
      <c r="J169" s="40">
        <f t="shared" si="15"/>
        <v>38858.357680000001</v>
      </c>
      <c r="K169" s="40">
        <v>27657.843700000001</v>
      </c>
      <c r="L169" s="40">
        <v>11200.513980000002</v>
      </c>
      <c r="M169" s="40">
        <f t="shared" si="16"/>
        <v>813189.41976999992</v>
      </c>
      <c r="N169" s="40">
        <v>717213.34904999996</v>
      </c>
      <c r="O169" s="40">
        <v>95976.070719999989</v>
      </c>
      <c r="P169" s="40">
        <v>3341.96551</v>
      </c>
      <c r="Q169" s="40">
        <v>1137.6663997172889</v>
      </c>
      <c r="R169" s="40">
        <f t="shared" si="17"/>
        <v>81781</v>
      </c>
      <c r="S169" s="40">
        <v>24997</v>
      </c>
      <c r="T169" s="40">
        <v>3869</v>
      </c>
      <c r="U169" s="40">
        <v>29448</v>
      </c>
      <c r="V169" s="40">
        <v>21712</v>
      </c>
      <c r="W169" s="40">
        <v>1755</v>
      </c>
      <c r="X169" s="15"/>
      <c r="Y169" s="89"/>
      <c r="Z169" s="15"/>
      <c r="AA169" s="15"/>
      <c r="AB169" s="15"/>
    </row>
    <row r="170" spans="1:28" s="21" customFormat="1" x14ac:dyDescent="0.3">
      <c r="A170" s="42">
        <f>'B2C-expanded'!B170</f>
        <v>45838</v>
      </c>
      <c r="B170" s="61"/>
      <c r="C170" s="40">
        <f t="shared" si="12"/>
        <v>297732.84925999999</v>
      </c>
      <c r="D170" s="40">
        <v>267654.34036999999</v>
      </c>
      <c r="E170" s="40">
        <v>30078.508890000001</v>
      </c>
      <c r="F170" s="40">
        <f t="shared" si="13"/>
        <v>174095.55995</v>
      </c>
      <c r="G170" s="40">
        <f t="shared" si="14"/>
        <v>133446.63774999999</v>
      </c>
      <c r="H170" s="40">
        <v>91920.362059999985</v>
      </c>
      <c r="I170" s="40">
        <v>41526.275689999995</v>
      </c>
      <c r="J170" s="40">
        <f t="shared" si="15"/>
        <v>40648.922200000001</v>
      </c>
      <c r="K170" s="40">
        <v>30240.118069999997</v>
      </c>
      <c r="L170" s="40">
        <v>10408.80413</v>
      </c>
      <c r="M170" s="40">
        <f t="shared" si="16"/>
        <v>815746.24355000001</v>
      </c>
      <c r="N170" s="40">
        <v>719031.29683000001</v>
      </c>
      <c r="O170" s="40">
        <v>96714.946720000007</v>
      </c>
      <c r="P170" s="40">
        <v>3487.8674300000002</v>
      </c>
      <c r="Q170" s="40">
        <v>986.9374759793792</v>
      </c>
      <c r="R170" s="40">
        <f t="shared" si="17"/>
        <v>82241</v>
      </c>
      <c r="S170" s="40">
        <v>25050</v>
      </c>
      <c r="T170" s="40">
        <v>4179</v>
      </c>
      <c r="U170" s="40">
        <v>29460</v>
      </c>
      <c r="V170" s="40">
        <v>21804</v>
      </c>
      <c r="W170" s="40">
        <v>1748</v>
      </c>
      <c r="X170" s="15"/>
      <c r="Y170" s="89"/>
      <c r="Z170" s="15"/>
      <c r="AA170" s="15"/>
      <c r="AB170" s="15"/>
    </row>
    <row r="171" spans="1:28" s="21" customFormat="1" x14ac:dyDescent="0.3">
      <c r="A171" s="42">
        <f>'B2C-expanded'!B171</f>
        <v>45869</v>
      </c>
      <c r="B171" s="61"/>
      <c r="C171" s="40">
        <f t="shared" si="12"/>
        <v>292569.21074000007</v>
      </c>
      <c r="D171" s="40">
        <v>264729.83566000004</v>
      </c>
      <c r="E171" s="40">
        <v>27839.375080000002</v>
      </c>
      <c r="F171" s="40">
        <f t="shared" si="13"/>
        <v>185479.63894999996</v>
      </c>
      <c r="G171" s="40">
        <f t="shared" si="14"/>
        <v>144147.10148999997</v>
      </c>
      <c r="H171" s="40">
        <v>98805.614239999981</v>
      </c>
      <c r="I171" s="40">
        <v>45341.487249999998</v>
      </c>
      <c r="J171" s="40">
        <f t="shared" si="15"/>
        <v>41332.53746</v>
      </c>
      <c r="K171" s="40">
        <v>30383.639769999998</v>
      </c>
      <c r="L171" s="40">
        <v>10948.897690000002</v>
      </c>
      <c r="M171" s="40">
        <f t="shared" si="16"/>
        <v>818466.85968999995</v>
      </c>
      <c r="N171" s="40">
        <v>721383.48968999996</v>
      </c>
      <c r="O171" s="40">
        <v>97083.37</v>
      </c>
      <c r="P171" s="40">
        <v>3361.4369999999999</v>
      </c>
      <c r="Q171" s="40">
        <v>1017.8002477624079</v>
      </c>
      <c r="R171" s="40">
        <f t="shared" si="17"/>
        <v>82477</v>
      </c>
      <c r="S171" s="40">
        <v>25159</v>
      </c>
      <c r="T171" s="40">
        <v>4189</v>
      </c>
      <c r="U171" s="40">
        <v>29500</v>
      </c>
      <c r="V171" s="40">
        <v>21789</v>
      </c>
      <c r="W171" s="40">
        <v>1840</v>
      </c>
      <c r="X171" s="15"/>
      <c r="Y171" s="89"/>
      <c r="Z171" s="15"/>
      <c r="AA171" s="15"/>
      <c r="AB171" s="15"/>
    </row>
    <row r="172" spans="1:28" s="21" customFormat="1" x14ac:dyDescent="0.3">
      <c r="A172" s="42">
        <f>'B2C-expanded'!B172</f>
        <v>45900</v>
      </c>
      <c r="B172" s="61"/>
      <c r="C172" s="40">
        <f t="shared" si="12"/>
        <v>297138.61594999995</v>
      </c>
      <c r="D172" s="40">
        <v>267143.93046999996</v>
      </c>
      <c r="E172" s="40">
        <v>29994.68548</v>
      </c>
      <c r="F172" s="40">
        <f t="shared" si="13"/>
        <v>173966.75854999997</v>
      </c>
      <c r="G172" s="40">
        <f t="shared" si="14"/>
        <v>135371.49703999999</v>
      </c>
      <c r="H172" s="40">
        <v>92024.020669999998</v>
      </c>
      <c r="I172" s="40">
        <v>43347.476370000004</v>
      </c>
      <c r="J172" s="40">
        <f t="shared" si="15"/>
        <v>38595.261509999997</v>
      </c>
      <c r="K172" s="40">
        <v>28794.22969</v>
      </c>
      <c r="L172" s="40">
        <v>9801.0318200000002</v>
      </c>
      <c r="M172" s="40">
        <f t="shared" si="16"/>
        <v>820294.35690000013</v>
      </c>
      <c r="N172" s="40">
        <v>723311.98618000012</v>
      </c>
      <c r="O172" s="40">
        <v>96982.370720000006</v>
      </c>
      <c r="P172" s="40">
        <v>3479.1589800000002</v>
      </c>
      <c r="Q172" s="40">
        <v>924.24825614740064</v>
      </c>
      <c r="R172" s="40">
        <f t="shared" si="17"/>
        <v>82713</v>
      </c>
      <c r="S172" s="40">
        <v>25259</v>
      </c>
      <c r="T172" s="40">
        <v>4188</v>
      </c>
      <c r="U172" s="40">
        <v>29550</v>
      </c>
      <c r="V172" s="40">
        <v>21774</v>
      </c>
      <c r="W172" s="40">
        <v>1942</v>
      </c>
      <c r="X172" s="15"/>
      <c r="Y172" s="89"/>
      <c r="Z172" s="15"/>
      <c r="AA172" s="15"/>
      <c r="AB172" s="15"/>
    </row>
    <row r="173" spans="1:28" s="21" customFormat="1" x14ac:dyDescent="0.3">
      <c r="A173" s="42">
        <f>'B2C-expanded'!B173</f>
        <v>45930</v>
      </c>
      <c r="B173" s="61"/>
      <c r="C173" s="40">
        <f t="shared" si="12"/>
        <v>298717.69961999997</v>
      </c>
      <c r="D173" s="40">
        <v>268438.02108022699</v>
      </c>
      <c r="E173" s="40">
        <v>30279.678539772998</v>
      </c>
      <c r="F173" s="40">
        <f t="shared" si="13"/>
        <v>171925.88346999997</v>
      </c>
      <c r="G173" s="40">
        <f t="shared" si="14"/>
        <v>132983.93577999997</v>
      </c>
      <c r="H173" s="40">
        <v>91193.456809999974</v>
      </c>
      <c r="I173" s="40">
        <v>41790.478970000004</v>
      </c>
      <c r="J173" s="40">
        <f t="shared" si="15"/>
        <v>38941.947690000001</v>
      </c>
      <c r="K173" s="40">
        <v>28107.144310000003</v>
      </c>
      <c r="L173" s="40">
        <v>10834.803380000001</v>
      </c>
      <c r="M173" s="40">
        <f t="shared" si="16"/>
        <v>822385.40789999999</v>
      </c>
      <c r="N173" s="40">
        <v>724811.78717999998</v>
      </c>
      <c r="O173" s="40">
        <v>97573.620720000006</v>
      </c>
      <c r="P173" s="40">
        <v>4025.3693800000001</v>
      </c>
      <c r="Q173" s="40">
        <v>1632.6425292500999</v>
      </c>
      <c r="R173" s="40">
        <f t="shared" si="17"/>
        <v>82913</v>
      </c>
      <c r="S173" s="40">
        <v>25341</v>
      </c>
      <c r="T173" s="40">
        <v>4212</v>
      </c>
      <c r="U173" s="40">
        <v>29587</v>
      </c>
      <c r="V173" s="40">
        <v>21757</v>
      </c>
      <c r="W173" s="40">
        <v>2016</v>
      </c>
      <c r="X173" s="15"/>
      <c r="Y173" s="89"/>
      <c r="Z173" s="15"/>
      <c r="AA173" s="15"/>
      <c r="AB173" s="15"/>
    </row>
  </sheetData>
  <mergeCells count="11">
    <mergeCell ref="J6:L6"/>
    <mergeCell ref="C2:U2"/>
    <mergeCell ref="C5:E6"/>
    <mergeCell ref="F5:L5"/>
    <mergeCell ref="M5:O6"/>
    <mergeCell ref="P5:P7"/>
    <mergeCell ref="Q5:Q7"/>
    <mergeCell ref="R5:W6"/>
    <mergeCell ref="F6:F7"/>
    <mergeCell ref="G6:I6"/>
    <mergeCell ref="V4:W4"/>
  </mergeCells>
  <pageMargins left="0.7" right="0.7" top="0.75" bottom="0.75" header="0.3" footer="0.3"/>
  <pageSetup orientation="portrait" r:id="rId1"/>
  <ignoredErrors>
    <ignoredError sqref="M9:M17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B2C-expanded</vt:lpstr>
      <vt:lpstr>B2C1</vt:lpstr>
      <vt:lpstr>B2C2</vt:lpstr>
      <vt:lpstr>B2C3</vt:lpstr>
      <vt:lpstr>B2C4</vt:lpstr>
      <vt:lpstr>B2C5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2025-11-27T12:34:09Z</dcterms:modified>
</cp:coreProperties>
</file>