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9B748740-5FA1-4F3F-B822-E744D5D0A2A1}" xr6:coauthVersionLast="47" xr6:coauthVersionMax="47" xr10:uidLastSave="{00000000-0000-0000-0000-000000000000}"/>
  <bookViews>
    <workbookView xWindow="-108" yWindow="-108" windowWidth="23256" windowHeight="12456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67" i="2" l="1"/>
  <c r="AF167" i="2" s="1"/>
  <c r="AD176" i="2"/>
  <c r="AF176" i="2" s="1"/>
  <c r="K164" i="1"/>
  <c r="W164" i="1"/>
  <c r="E165" i="1"/>
  <c r="AC165" i="1"/>
  <c r="Q166" i="1"/>
  <c r="Z166" i="1"/>
  <c r="W167" i="1"/>
  <c r="T168" i="1"/>
  <c r="AC168" i="1"/>
  <c r="AC169" i="1"/>
  <c r="AI171" i="1"/>
  <c r="H172" i="1"/>
  <c r="Q173" i="1"/>
  <c r="Z174" i="1"/>
  <c r="W175" i="1"/>
  <c r="AI176" i="1"/>
  <c r="T172" i="1" l="1"/>
  <c r="AF176" i="1"/>
  <c r="AK176" i="1"/>
  <c r="N174" i="1"/>
  <c r="AF173" i="1"/>
  <c r="AI168" i="1"/>
  <c r="AF168" i="1"/>
  <c r="Z170" i="1"/>
  <c r="AI175" i="1"/>
  <c r="W171" i="1"/>
  <c r="W176" i="1"/>
  <c r="H173" i="1"/>
  <c r="AC166" i="1"/>
  <c r="N166" i="1"/>
  <c r="AF172" i="1"/>
  <c r="Z176" i="1"/>
  <c r="H176" i="1"/>
  <c r="AJ173" i="1"/>
  <c r="AJ168" i="1"/>
  <c r="E174" i="1"/>
  <c r="W172" i="1"/>
  <c r="AJ176" i="1"/>
  <c r="T165" i="1"/>
  <c r="T164" i="1"/>
  <c r="N164" i="1"/>
  <c r="W165" i="1"/>
  <c r="E176" i="1"/>
  <c r="W169" i="1"/>
  <c r="Z168" i="1"/>
  <c r="T170" i="1"/>
  <c r="H168" i="1"/>
  <c r="AF164" i="1"/>
  <c r="AC172" i="1"/>
  <c r="Q171" i="1"/>
  <c r="AI170" i="1"/>
  <c r="AK164" i="1"/>
  <c r="AF171" i="1"/>
  <c r="AK170" i="1"/>
  <c r="Z172" i="1"/>
  <c r="AK171" i="1"/>
  <c r="Q169" i="1"/>
  <c r="N170" i="1"/>
  <c r="AI174" i="1"/>
  <c r="K171" i="1"/>
  <c r="AF175" i="1"/>
  <c r="AI173" i="1"/>
  <c r="AJ172" i="1"/>
  <c r="AK169" i="1"/>
  <c r="AI167" i="1"/>
  <c r="T166" i="1"/>
  <c r="AK175" i="1"/>
  <c r="AF174" i="1"/>
  <c r="Q167" i="1"/>
  <c r="AC175" i="1"/>
  <c r="K175" i="1"/>
  <c r="AC174" i="1"/>
  <c r="H169" i="1"/>
  <c r="N168" i="1"/>
  <c r="N167" i="1"/>
  <c r="E173" i="1"/>
  <c r="Z175" i="1"/>
  <c r="AC173" i="1"/>
  <c r="E170" i="1"/>
  <c r="K168" i="1"/>
  <c r="AI164" i="1"/>
  <c r="AI172" i="1"/>
  <c r="AK172" i="1"/>
  <c r="E172" i="1"/>
  <c r="E168" i="1"/>
  <c r="AD168" i="2"/>
  <c r="AF168" i="2" s="1"/>
  <c r="H171" i="1"/>
  <c r="K170" i="1"/>
  <c r="N169" i="1"/>
  <c r="AD171" i="2"/>
  <c r="AF171" i="2" s="1"/>
  <c r="T176" i="1"/>
  <c r="H175" i="1"/>
  <c r="K174" i="1"/>
  <c r="AK173" i="1"/>
  <c r="N173" i="1"/>
  <c r="AC164" i="1"/>
  <c r="AD170" i="2"/>
  <c r="AF170" i="2" s="1"/>
  <c r="AD172" i="2"/>
  <c r="AF172" i="2" s="1"/>
  <c r="AI166" i="1"/>
  <c r="H164" i="1"/>
  <c r="AD173" i="2"/>
  <c r="AF173" i="2" s="1"/>
  <c r="AF167" i="1"/>
  <c r="AK166" i="1"/>
  <c r="N171" i="1"/>
  <c r="Q170" i="1"/>
  <c r="T169" i="1"/>
  <c r="E169" i="1"/>
  <c r="AK167" i="1"/>
  <c r="AF165" i="1"/>
  <c r="Q165" i="1"/>
  <c r="AJ164" i="1"/>
  <c r="AK17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Q176" i="1"/>
  <c r="E175" i="1"/>
  <c r="H174" i="1"/>
  <c r="K173" i="1"/>
  <c r="AJ169" i="1"/>
  <c r="H167" i="1"/>
  <c r="K166" i="1"/>
  <c r="AK165" i="1"/>
  <c r="N165" i="1"/>
  <c r="E164" i="1"/>
  <c r="AD177" i="2"/>
  <c r="AF177" i="2" s="1"/>
  <c r="AD174" i="2"/>
  <c r="AF174" i="2" s="1"/>
  <c r="T175" i="1"/>
  <c r="W174" i="1"/>
  <c r="Z173" i="1"/>
  <c r="Q172" i="1"/>
  <c r="E171" i="1"/>
  <c r="H170" i="1"/>
  <c r="K169" i="1"/>
  <c r="AJ165" i="1"/>
  <c r="AD175" i="2"/>
  <c r="AF175" i="2" s="1"/>
  <c r="N176" i="1"/>
  <c r="T171" i="1"/>
  <c r="W170" i="1"/>
  <c r="Z169" i="1"/>
  <c r="Q168" i="1"/>
  <c r="E167" i="1"/>
  <c r="H166" i="1"/>
  <c r="K165" i="1"/>
  <c r="AD165" i="2"/>
  <c r="AF165" i="2" s="1"/>
  <c r="AC176" i="1"/>
  <c r="K176" i="1"/>
  <c r="Q175" i="1"/>
  <c r="T174" i="1"/>
  <c r="W173" i="1"/>
  <c r="N172" i="1"/>
  <c r="T167" i="1"/>
  <c r="W166" i="1"/>
  <c r="E166" i="1"/>
  <c r="Z165" i="1"/>
  <c r="H165" i="1"/>
  <c r="Q164" i="1"/>
  <c r="N175" i="1"/>
  <c r="Q174" i="1"/>
  <c r="T173" i="1"/>
  <c r="K172" i="1"/>
  <c r="AD166" i="2"/>
  <c r="AF166" i="2" s="1"/>
  <c r="AJ175" i="1"/>
  <c r="AJ171" i="1"/>
  <c r="AJ167" i="1"/>
  <c r="AJ174" i="1"/>
  <c r="AJ166" i="1"/>
  <c r="AJ170" i="1"/>
  <c r="AL172" i="1" l="1"/>
  <c r="AN172" i="1" s="1"/>
  <c r="AL175" i="1"/>
  <c r="AN175" i="1" s="1"/>
  <c r="AL173" i="1"/>
  <c r="AN173" i="1" s="1"/>
  <c r="AL176" i="1"/>
  <c r="AN176" i="1" s="1"/>
  <c r="AL169" i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74" i="1"/>
  <c r="AN174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<sst xmlns="http://schemas.openxmlformats.org/spreadsheetml/2006/main" count="104" uniqueCount="34">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</sst>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72"/>
  <sheetViews>
    <sheetView tabSelected="1" zoomScale="80" zoomScaleNormal="80" workbookViewId="0">
      <pane xSplit="2" ySplit="7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23"/>
      <c r="B1" s="11"/>
      <c r="C1" s="24"/>
      <c r="D1" s="11"/>
      <c r="E1" s="11"/>
      <c r="F1" s="24"/>
      <c r="G1" s="24"/>
      <c r="H1" s="11"/>
      <c r="I1" s="24"/>
      <c r="J1" s="24"/>
      <c r="K1" s="11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 s="29"/>
      <c r="AP5" s="29"/>
      <c r="AQ5" s="29"/>
      <c r="AR5" s="29"/>
      <c r="AS5" s="29"/>
      <c r="AT5" s="29"/>
    </row>
    <row r="6" spans="1:48" s="27" customFormat="1" ht="30.75" customHeight="1" x14ac:dyDescent="0.25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 s="25"/>
      <c r="AP6" s="25"/>
      <c r="AQ6" s="26"/>
      <c r="AR6" s="25"/>
      <c r="AS6" s="25"/>
      <c r="AT6" s="26"/>
    </row>
    <row r="7" spans="1:48" x14ac:dyDescent="0.25">
      <c r="A7" s="16"/>
      <c r="C7" s="17"/>
      <c r="D7" s="13"/>
      <c r="E7" s="13"/>
      <c r="F7" s="17"/>
      <c r="G7" s="17"/>
      <c r="H7" s="13"/>
      <c r="I7" s="17"/>
      <c r="J7" s="17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3"/>
      <c r="AP7" s="13"/>
      <c r="AQ7" s="14"/>
      <c r="AR7" s="14"/>
      <c r="AS7" s="14"/>
      <c r="AT7" s="14"/>
      <c r="AU7" s="15"/>
      <c r="AV7" s="15"/>
    </row>
    <row r="8" spans="1:48" x14ac:dyDescent="0.25">
      <c r="A8" s="1">
        <v>40909</v>
      </c>
      <c r="B8" s="18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O8" s="19"/>
      <c r="AP8" s="19"/>
      <c r="AT8" s="19"/>
      <c r="AU8" s="20"/>
    </row>
    <row r="9" spans="1:48" x14ac:dyDescent="0.25">
      <c r="A9" s="1">
        <v>40940</v>
      </c>
      <c r="B9" s="18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O9" s="19"/>
      <c r="AP9" s="19"/>
      <c r="AT9" s="19"/>
      <c r="AU9" s="20"/>
    </row>
    <row r="10" spans="1:48" x14ac:dyDescent="0.25">
      <c r="A10" s="1">
        <v>40969</v>
      </c>
      <c r="B10" s="18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O10" s="19"/>
      <c r="AP10" s="19"/>
      <c r="AT10" s="19"/>
      <c r="AU10" s="20"/>
    </row>
    <row r="11" spans="1:48" x14ac:dyDescent="0.25">
      <c r="A11" s="1">
        <v>41000</v>
      </c>
      <c r="B11" s="18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O11" s="19"/>
      <c r="AP11" s="19"/>
      <c r="AT11" s="19"/>
      <c r="AU11" s="20"/>
    </row>
    <row r="12" spans="1:48" x14ac:dyDescent="0.25">
      <c r="A12" s="1">
        <v>41030</v>
      </c>
      <c r="B12" s="18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O12" s="19"/>
      <c r="AP12" s="19"/>
      <c r="AT12" s="19"/>
      <c r="AU12" s="20"/>
    </row>
    <row r="13" spans="1:48" x14ac:dyDescent="0.25">
      <c r="A13" s="1">
        <v>41061</v>
      </c>
      <c r="B13" s="18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9"/>
      <c r="AU13" s="20"/>
    </row>
    <row r="14" spans="1:48" x14ac:dyDescent="0.25">
      <c r="A14" s="1">
        <v>41091</v>
      </c>
      <c r="B14" s="18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9"/>
      <c r="AU14" s="20"/>
    </row>
    <row r="15" spans="1:48" x14ac:dyDescent="0.25">
      <c r="A15" s="1">
        <v>41122</v>
      </c>
      <c r="B15" s="18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O15" s="19"/>
      <c r="AP15" s="19"/>
      <c r="AT15" s="19"/>
      <c r="AU15" s="20"/>
    </row>
    <row r="16" spans="1:48" x14ac:dyDescent="0.25">
      <c r="A16" s="1">
        <v>41153</v>
      </c>
      <c r="B16" s="18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O16" s="19"/>
      <c r="AP16" s="19"/>
      <c r="AT16" s="19"/>
      <c r="AU16" s="20"/>
    </row>
    <row r="17" spans="1:47" x14ac:dyDescent="0.25">
      <c r="A17" s="1">
        <v>41183</v>
      </c>
      <c r="B17" s="18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O17" s="19"/>
      <c r="AP17" s="19"/>
      <c r="AT17" s="19"/>
      <c r="AU17" s="20"/>
    </row>
    <row r="18" spans="1:47" x14ac:dyDescent="0.25">
      <c r="A18" s="1">
        <v>41214</v>
      </c>
      <c r="B18" s="18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O18" s="19"/>
      <c r="AP18" s="19"/>
      <c r="AT18" s="19"/>
      <c r="AU18" s="20"/>
    </row>
    <row r="19" spans="1:47" x14ac:dyDescent="0.25">
      <c r="A19" s="1">
        <v>41244</v>
      </c>
      <c r="B19" s="18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O19" s="19"/>
      <c r="AP19" s="19"/>
      <c r="AT19" s="19"/>
      <c r="AU19" s="20"/>
    </row>
    <row r="20" spans="1:47" x14ac:dyDescent="0.25">
      <c r="A20" s="1">
        <v>41275</v>
      </c>
      <c r="B20" s="18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O20" s="19"/>
      <c r="AP20" s="19"/>
      <c r="AT20" s="19"/>
      <c r="AU20" s="20"/>
    </row>
    <row r="21" spans="1:47" x14ac:dyDescent="0.25">
      <c r="A21" s="1">
        <v>41306</v>
      </c>
      <c r="B21" s="18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O21" s="19"/>
      <c r="AP21" s="19"/>
      <c r="AT21" s="19"/>
      <c r="AU21" s="20"/>
    </row>
    <row r="22" spans="1:47" x14ac:dyDescent="0.25">
      <c r="A22" s="1">
        <v>41334</v>
      </c>
      <c r="B22" s="18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O22" s="19"/>
      <c r="AP22" s="19"/>
      <c r="AT22" s="19"/>
      <c r="AU22" s="20"/>
    </row>
    <row r="23" spans="1:47" x14ac:dyDescent="0.25">
      <c r="A23" s="1">
        <v>41365</v>
      </c>
      <c r="B23" s="18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O23" s="19"/>
      <c r="AP23" s="19"/>
      <c r="AT23" s="19"/>
      <c r="AU23" s="20"/>
    </row>
    <row r="24" spans="1:47" x14ac:dyDescent="0.25">
      <c r="A24" s="1">
        <v>41395</v>
      </c>
      <c r="B24" s="18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O24" s="19"/>
      <c r="AP24" s="19"/>
      <c r="AT24" s="19"/>
      <c r="AU24" s="20"/>
    </row>
    <row r="25" spans="1:47" x14ac:dyDescent="0.25">
      <c r="A25" s="1">
        <v>41426</v>
      </c>
      <c r="B25" s="18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O25" s="19"/>
      <c r="AP25" s="19"/>
      <c r="AT25" s="19"/>
      <c r="AU25" s="20"/>
    </row>
    <row r="26" spans="1:47" x14ac:dyDescent="0.25">
      <c r="A26" s="1">
        <v>41456</v>
      </c>
      <c r="B26" s="18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O26" s="19"/>
      <c r="AP26" s="19"/>
      <c r="AT26" s="19"/>
      <c r="AU26" s="20"/>
    </row>
    <row r="27" spans="1:47" x14ac:dyDescent="0.25">
      <c r="A27" s="1">
        <v>41487</v>
      </c>
      <c r="B27" s="18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9"/>
      <c r="AU27" s="20"/>
    </row>
    <row r="28" spans="1:47" x14ac:dyDescent="0.25">
      <c r="A28" s="1">
        <v>41518</v>
      </c>
      <c r="B28" s="18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9"/>
      <c r="AU28" s="20"/>
    </row>
    <row r="29" spans="1:47" x14ac:dyDescent="0.25">
      <c r="A29" s="1">
        <v>41548</v>
      </c>
      <c r="B29" s="18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O29" s="19"/>
      <c r="AP29" s="19"/>
      <c r="AT29" s="19"/>
      <c r="AU29" s="20"/>
    </row>
    <row r="30" spans="1:47" x14ac:dyDescent="0.25">
      <c r="A30" s="1">
        <v>41579</v>
      </c>
      <c r="B30" s="18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O30" s="19"/>
      <c r="AP30" s="19"/>
      <c r="AT30" s="19"/>
      <c r="AU30" s="20"/>
    </row>
    <row r="31" spans="1:47" x14ac:dyDescent="0.25">
      <c r="A31" s="1">
        <v>41609</v>
      </c>
      <c r="B31" s="18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O31" s="19"/>
      <c r="AP31" s="19"/>
      <c r="AT31" s="19"/>
      <c r="AU31" s="20"/>
    </row>
    <row r="32" spans="1:47" x14ac:dyDescent="0.25">
      <c r="A32" s="1">
        <v>41640</v>
      </c>
      <c r="B32" s="18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O32" s="19"/>
      <c r="AP32" s="19"/>
      <c r="AT32" s="19"/>
      <c r="AU32" s="20"/>
    </row>
    <row r="33" spans="1:47" x14ac:dyDescent="0.25">
      <c r="A33" s="1">
        <v>41671</v>
      </c>
      <c r="B33" s="18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O33" s="19"/>
      <c r="AP33" s="19"/>
      <c r="AT33" s="19"/>
      <c r="AU33" s="20"/>
    </row>
    <row r="34" spans="1:47" x14ac:dyDescent="0.25">
      <c r="A34" s="1">
        <v>41699</v>
      </c>
      <c r="B34" s="18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O34" s="19"/>
      <c r="AP34" s="19"/>
      <c r="AT34" s="19"/>
      <c r="AU34" s="20"/>
    </row>
    <row r="35" spans="1:47" x14ac:dyDescent="0.25">
      <c r="A35" s="1">
        <v>41730</v>
      </c>
      <c r="B35" s="18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O35" s="19"/>
      <c r="AP35" s="19"/>
      <c r="AT35" s="19"/>
      <c r="AU35" s="20"/>
    </row>
    <row r="36" spans="1:47" x14ac:dyDescent="0.25">
      <c r="A36" s="1">
        <v>41760</v>
      </c>
      <c r="B36" s="18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O36" s="19"/>
      <c r="AP36" s="19"/>
      <c r="AT36" s="19"/>
      <c r="AU36" s="20"/>
    </row>
    <row r="37" spans="1:47" x14ac:dyDescent="0.25">
      <c r="A37" s="1">
        <v>41791</v>
      </c>
      <c r="B37" s="18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O37" s="19"/>
      <c r="AP37" s="19"/>
      <c r="AT37" s="19"/>
      <c r="AU37" s="20"/>
    </row>
    <row r="38" spans="1:47" x14ac:dyDescent="0.25">
      <c r="A38" s="1">
        <v>41821</v>
      </c>
      <c r="B38" s="18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O38" s="19"/>
      <c r="AP38" s="19"/>
      <c r="AT38" s="19"/>
      <c r="AU38" s="20"/>
    </row>
    <row r="39" spans="1:47" x14ac:dyDescent="0.25">
      <c r="A39" s="1">
        <v>41852</v>
      </c>
      <c r="B39" s="18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O39" s="19"/>
      <c r="AP39" s="19"/>
      <c r="AT39" s="19"/>
      <c r="AU39" s="20"/>
    </row>
    <row r="40" spans="1:47" x14ac:dyDescent="0.25">
      <c r="A40" s="1">
        <v>41883</v>
      </c>
      <c r="B40" s="18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25">
      <c r="A41" s="1">
        <v>41913</v>
      </c>
      <c r="B41" s="18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25">
      <c r="A42" s="1">
        <v>41944</v>
      </c>
      <c r="B42" s="18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25">
      <c r="A43" s="1">
        <v>41974</v>
      </c>
      <c r="B43" s="18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  <c r="AP43" s="19"/>
    </row>
    <row r="44" spans="1:47" x14ac:dyDescent="0.25">
      <c r="A44" s="1">
        <v>42005</v>
      </c>
      <c r="B44" s="18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  <c r="AP44" s="19"/>
    </row>
    <row r="45" spans="1:47" x14ac:dyDescent="0.25">
      <c r="A45" s="1">
        <v>42036</v>
      </c>
      <c r="B45" s="18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  <c r="AP45" s="19"/>
    </row>
    <row r="46" spans="1:47" x14ac:dyDescent="0.25">
      <c r="A46" s="1">
        <v>42064</v>
      </c>
      <c r="B46" s="18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  <c r="AP46" s="19"/>
    </row>
    <row r="47" spans="1:47" x14ac:dyDescent="0.25">
      <c r="A47" s="1">
        <v>42095</v>
      </c>
      <c r="B47" s="18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  <c r="AO47" s="19"/>
      <c r="AP47" s="19"/>
    </row>
    <row r="48" spans="1:47" x14ac:dyDescent="0.25">
      <c r="A48" s="1">
        <v>42125</v>
      </c>
      <c r="B48" s="18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  <c r="AO48" s="19"/>
      <c r="AP48" s="19"/>
    </row>
    <row r="49" spans="1:118" x14ac:dyDescent="0.25">
      <c r="A49" s="1">
        <v>42156</v>
      </c>
      <c r="B49" s="18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  <c r="AP49" s="19"/>
    </row>
    <row r="50" spans="1:118" x14ac:dyDescent="0.25">
      <c r="A50" s="1">
        <v>42186</v>
      </c>
      <c r="B50" s="18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  <c r="AP50" s="19"/>
    </row>
    <row r="51" spans="1:118" x14ac:dyDescent="0.25">
      <c r="A51" s="1">
        <v>42217</v>
      </c>
      <c r="B51" s="18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  <c r="AP51" s="19"/>
    </row>
    <row r="52" spans="1:118" x14ac:dyDescent="0.25">
      <c r="A52" s="1">
        <v>42248</v>
      </c>
      <c r="B52" s="18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  <c r="AP52" s="19"/>
    </row>
    <row r="53" spans="1:118" x14ac:dyDescent="0.25">
      <c r="A53" s="1">
        <v>42278</v>
      </c>
      <c r="B53" s="18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  <c r="AP53" s="19"/>
    </row>
    <row r="54" spans="1:118" x14ac:dyDescent="0.25">
      <c r="A54" s="1">
        <v>42309</v>
      </c>
      <c r="B54" s="18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25">
      <c r="A55" s="1">
        <v>42339</v>
      </c>
      <c r="B55" s="18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25">
      <c r="A56" s="1">
        <v>42370</v>
      </c>
      <c r="B56" s="18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25">
      <c r="A57" s="1">
        <v>42401</v>
      </c>
      <c r="B57" s="18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25">
      <c r="A58" s="1">
        <v>42430</v>
      </c>
      <c r="B58" s="18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25">
      <c r="A59" s="1">
        <v>42461</v>
      </c>
      <c r="B59" s="18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25">
      <c r="A60" s="1">
        <v>42491</v>
      </c>
      <c r="B60" s="18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25">
      <c r="A61" s="1">
        <v>42522</v>
      </c>
      <c r="B61" s="18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25">
      <c r="A62" s="1">
        <v>42552</v>
      </c>
      <c r="B62" s="18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25">
      <c r="A63" s="1">
        <v>42583</v>
      </c>
      <c r="B63" s="18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25">
      <c r="A64" s="1">
        <v>42614</v>
      </c>
      <c r="B64" s="18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25">
      <c r="A65" s="1">
        <v>42644</v>
      </c>
      <c r="B65" s="18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25">
      <c r="A66" s="1">
        <v>42675</v>
      </c>
      <c r="B66" s="18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25">
      <c r="A67" s="1">
        <v>42705</v>
      </c>
      <c r="B67" s="18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25">
      <c r="A68" s="1">
        <v>42736</v>
      </c>
      <c r="B68" s="18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25">
      <c r="A69" s="1">
        <v>42767</v>
      </c>
      <c r="B69" s="18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25">
      <c r="A70" s="1">
        <v>42795</v>
      </c>
      <c r="B70" s="18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25">
      <c r="A71" s="1">
        <v>42826</v>
      </c>
      <c r="B71" s="18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25">
      <c r="A72" s="1">
        <v>42856</v>
      </c>
      <c r="B72" s="18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25">
      <c r="A73" s="1">
        <v>42887</v>
      </c>
      <c r="B73" s="18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25">
      <c r="A74" s="1">
        <v>42917</v>
      </c>
      <c r="B74" s="18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25">
      <c r="A75" s="1">
        <v>42948</v>
      </c>
      <c r="B75" s="18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25">
      <c r="A76" s="1">
        <v>42979</v>
      </c>
      <c r="B76" s="18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25">
      <c r="A77" s="1">
        <v>43009</v>
      </c>
      <c r="B77" s="18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25">
      <c r="A78" s="1">
        <v>43040</v>
      </c>
      <c r="B78" s="18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25">
      <c r="A79" s="1">
        <v>43070</v>
      </c>
      <c r="B79" s="18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25">
      <c r="A80" s="1">
        <v>43101</v>
      </c>
      <c r="B80" s="18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25">
      <c r="A81" s="1">
        <v>43132</v>
      </c>
      <c r="B81" s="18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25">
      <c r="A82" s="1">
        <v>43160</v>
      </c>
      <c r="B82" s="18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25">
      <c r="A83" s="1">
        <v>43191</v>
      </c>
      <c r="B83" s="18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25">
      <c r="A84" s="1">
        <v>43221</v>
      </c>
      <c r="B84" s="18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25">
      <c r="A85" s="1">
        <v>43252</v>
      </c>
      <c r="B85" s="18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25">
      <c r="A86" s="1">
        <v>43282</v>
      </c>
      <c r="B86" s="18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P86" s="19"/>
      <c r="AQ86" s="19"/>
      <c r="AR86" s="19"/>
      <c r="AS86" s="19"/>
      <c r="AT86" s="19"/>
      <c r="AU86" s="19"/>
      <c r="AV86" s="19"/>
      <c r="AW86" s="19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25">
      <c r="A87" s="1">
        <v>43313</v>
      </c>
      <c r="B87" s="18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P87" s="19"/>
      <c r="AQ87" s="19"/>
      <c r="AR87" s="19"/>
      <c r="AS87" s="19"/>
      <c r="AT87" s="19"/>
      <c r="AU87" s="19"/>
      <c r="AV87" s="19"/>
      <c r="AW87" s="19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25">
      <c r="A88" s="1">
        <v>43344</v>
      </c>
      <c r="B88" s="18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25">
      <c r="A89" s="1">
        <v>43374</v>
      </c>
      <c r="B89" s="18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25">
      <c r="A90" s="1">
        <v>43405</v>
      </c>
      <c r="B90" s="18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25">
      <c r="A91" s="1">
        <v>43435</v>
      </c>
      <c r="B91" s="18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25">
      <c r="A92" s="1">
        <v>43466</v>
      </c>
      <c r="B92" s="18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25">
      <c r="A93" s="1">
        <v>43497</v>
      </c>
      <c r="B93" s="18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25">
      <c r="A94" s="1">
        <v>43525</v>
      </c>
      <c r="B94" s="18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P94" s="19"/>
      <c r="AQ94" s="19"/>
      <c r="AR94" s="19"/>
      <c r="AS94" s="19"/>
      <c r="AT94" s="19"/>
      <c r="AU94" s="19"/>
      <c r="AV94" s="19"/>
      <c r="AW94" s="19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25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P95" s="19"/>
      <c r="AQ95" s="19"/>
      <c r="AR95" s="19"/>
      <c r="AS95" s="19"/>
      <c r="AT95" s="19"/>
      <c r="AU95" s="19"/>
      <c r="AV95" s="19"/>
      <c r="AW95" s="19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25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P96" s="19"/>
      <c r="AQ96" s="19"/>
      <c r="AR96" s="19"/>
      <c r="AS96" s="19"/>
      <c r="AT96" s="19"/>
      <c r="AU96" s="19"/>
      <c r="AV96" s="19"/>
      <c r="AW96" s="19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25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P97" s="19"/>
      <c r="AQ97" s="19"/>
      <c r="AR97" s="19"/>
      <c r="AS97" s="19"/>
      <c r="AT97" s="19"/>
      <c r="AU97" s="19"/>
      <c r="AV97" s="19"/>
      <c r="AW97" s="19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25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P98" s="19"/>
      <c r="AQ98" s="19"/>
      <c r="AR98" s="19"/>
      <c r="AS98" s="19"/>
      <c r="AT98" s="19"/>
      <c r="AU98" s="19"/>
      <c r="AV98" s="19"/>
      <c r="AW98" s="19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25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25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  <c r="AP100" s="19"/>
    </row>
    <row r="101" spans="1:118" x14ac:dyDescent="0.25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  <c r="AP101" s="19"/>
    </row>
    <row r="102" spans="1:118" x14ac:dyDescent="0.25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  <c r="AP102" s="19"/>
    </row>
    <row r="103" spans="1:118" x14ac:dyDescent="0.25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  <c r="AP103" s="19"/>
    </row>
    <row r="104" spans="1:118" x14ac:dyDescent="0.25">
      <c r="A104" s="1">
        <v>43831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  <c r="AP104" s="19"/>
    </row>
    <row r="105" spans="1:118" x14ac:dyDescent="0.25">
      <c r="A105" s="1">
        <v>43862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  <c r="AP105" s="19"/>
    </row>
    <row r="106" spans="1:118" x14ac:dyDescent="0.25">
      <c r="A106" s="1">
        <v>43891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  <c r="AP106" s="19"/>
    </row>
    <row r="107" spans="1:118" x14ac:dyDescent="0.25">
      <c r="A107" s="1">
        <v>43922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  <c r="AP107" s="19"/>
    </row>
    <row r="108" spans="1:118" x14ac:dyDescent="0.25">
      <c r="A108" s="1">
        <v>43952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  <c r="AP108" s="19"/>
    </row>
    <row r="109" spans="1:118" x14ac:dyDescent="0.25">
      <c r="A109" s="1">
        <v>43983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  <c r="AP109" s="19"/>
    </row>
    <row r="110" spans="1:118" x14ac:dyDescent="0.25">
      <c r="A110" s="1">
        <v>44013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  <c r="AP110" s="19"/>
    </row>
    <row r="111" spans="1:118" x14ac:dyDescent="0.25">
      <c r="A111" s="1">
        <v>44044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  <c r="AP111" s="19"/>
    </row>
    <row r="112" spans="1:118" x14ac:dyDescent="0.25">
      <c r="A112" s="1">
        <v>44075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  <c r="AP112" s="19"/>
    </row>
    <row r="113" spans="1:42" x14ac:dyDescent="0.25">
      <c r="A113" s="1">
        <v>44105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  <c r="AP113" s="19"/>
    </row>
    <row r="114" spans="1:42" x14ac:dyDescent="0.25">
      <c r="A114" s="1">
        <v>44136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  <c r="AP114" s="19"/>
    </row>
    <row r="115" spans="1:42" x14ac:dyDescent="0.25">
      <c r="A115" s="1">
        <v>44166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  <c r="AP115" s="19"/>
    </row>
    <row r="116" spans="1:42" x14ac:dyDescent="0.25">
      <c r="A116" s="1">
        <v>44197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  <c r="AP116" s="19"/>
    </row>
    <row r="117" spans="1:42" x14ac:dyDescent="0.25">
      <c r="A117" s="1">
        <v>44228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  <c r="AP117" s="19"/>
    </row>
    <row r="118" spans="1:42" x14ac:dyDescent="0.25">
      <c r="A118" s="1">
        <v>44256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  <c r="AP118" s="19"/>
    </row>
    <row r="119" spans="1:42" x14ac:dyDescent="0.25">
      <c r="A119" s="1">
        <v>44287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  <c r="AP119" s="19"/>
    </row>
    <row r="120" spans="1:42" x14ac:dyDescent="0.25">
      <c r="A120" s="1">
        <v>44317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  <c r="AP120" s="19"/>
    </row>
    <row r="121" spans="1:42" x14ac:dyDescent="0.25">
      <c r="A121" s="1">
        <v>44348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  <c r="AP121" s="19"/>
    </row>
    <row r="122" spans="1:42" x14ac:dyDescent="0.25">
      <c r="A122" s="1">
        <v>44378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  <c r="AP122" s="19"/>
    </row>
    <row r="123" spans="1:42" x14ac:dyDescent="0.25">
      <c r="A123" s="1">
        <v>44409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2" x14ac:dyDescent="0.25">
      <c r="A124" s="1">
        <v>44440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2" x14ac:dyDescent="0.25">
      <c r="A125" s="1">
        <v>44470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2" x14ac:dyDescent="0.25">
      <c r="A126" s="1">
        <v>44501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2" x14ac:dyDescent="0.25">
      <c r="A127" s="1">
        <v>44531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2" x14ac:dyDescent="0.25">
      <c r="A128" s="1">
        <v>44562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25">
      <c r="A129" s="1">
        <v>44593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25">
      <c r="A130" s="1">
        <v>44621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25">
      <c r="A131" s="1">
        <v>44652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25">
      <c r="A132" s="1">
        <v>44682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25">
      <c r="A133" s="1">
        <v>44713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25">
      <c r="A134" s="1">
        <v>44743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25">
      <c r="A135" s="1">
        <v>44774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25">
      <c r="A136" s="1">
        <v>44805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25">
      <c r="A137" s="1">
        <v>44835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25">
      <c r="A138" s="1">
        <v>44866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25">
      <c r="A139" s="1">
        <v>44896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25">
      <c r="A140" s="1">
        <v>44927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25">
      <c r="A141" s="1">
        <v>44958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25">
      <c r="A142" s="1">
        <v>44986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25">
      <c r="A143" s="1">
        <v>45017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25">
      <c r="A144" s="1">
        <v>45047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25">
      <c r="A145" s="1">
        <v>45078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25">
      <c r="A146" s="1">
        <v>45108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25">
      <c r="A147" s="1">
        <v>45139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25">
      <c r="A148" s="1">
        <v>45170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25">
      <c r="A149" s="1">
        <v>45200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25">
      <c r="A150" s="1">
        <v>45231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25">
      <c r="A151" s="1">
        <v>45261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25">
      <c r="A152" s="1">
        <v>45292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25">
      <c r="A153" s="1">
        <v>45323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25">
      <c r="A154" s="1">
        <v>45352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25">
      <c r="A155" s="1">
        <v>45383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25">
      <c r="A156" s="1">
        <v>45413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25">
      <c r="A157" s="1">
        <v>45444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25">
      <c r="A158" s="1">
        <v>45474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25">
      <c r="A159" s="1">
        <v>45505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25">
      <c r="A160" s="1">
        <v>45536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25">
      <c r="A161" s="1">
        <v>45566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25">
      <c r="A162" s="1">
        <v>45597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25">
      <c r="A163" s="1">
        <v>45627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25">
      <c r="A164" s="1">
        <v>45658</v>
      </c>
      <c r="C164" s="36">
        <v>6.3051300000000001</v>
      </c>
      <c r="D164" s="36">
        <v>3.2070000000000001E-2</v>
      </c>
      <c r="E164" s="37">
        <f t="shared" ref="E164:E176" si="68">SUM(C164:D164)</f>
        <v>6.3372000000000002</v>
      </c>
      <c r="F164" s="36">
        <v>64835.936310000005</v>
      </c>
      <c r="G164" s="36">
        <v>47683.897870400004</v>
      </c>
      <c r="H164" s="37">
        <f t="shared" ref="H164:H176" si="69">SUM(F164:G164)</f>
        <v>112519.83418040001</v>
      </c>
      <c r="I164" s="36">
        <v>10000</v>
      </c>
      <c r="J164" s="36">
        <v>0</v>
      </c>
      <c r="K164" s="37">
        <f t="shared" ref="K164:K176" si="70">SUM(I164:J164)</f>
        <v>10000</v>
      </c>
      <c r="L164" s="36">
        <v>21796.060670000003</v>
      </c>
      <c r="M164" s="36">
        <v>31482.345627549999</v>
      </c>
      <c r="N164" s="38">
        <f t="shared" ref="N164:N176" si="71">SUM(L164:M164)</f>
        <v>53278.406297549998</v>
      </c>
      <c r="O164" s="36">
        <v>813224.6302500756</v>
      </c>
      <c r="P164" s="36">
        <v>3141.8849500000001</v>
      </c>
      <c r="Q164" s="38">
        <f t="shared" ref="Q164:Q176" si="72">SUM(O164:P164)</f>
        <v>816366.51520007558</v>
      </c>
      <c r="R164" s="36">
        <v>1389.43824</v>
      </c>
      <c r="S164" s="36">
        <v>0</v>
      </c>
      <c r="T164" s="38">
        <f t="shared" ref="T164:T176" si="73">SUM(R164:S164)</f>
        <v>1389.43824</v>
      </c>
      <c r="U164" s="36">
        <v>159.31577999999999</v>
      </c>
      <c r="V164" s="36">
        <v>0</v>
      </c>
      <c r="W164" s="38">
        <f t="shared" ref="W164:W176" si="74">SUM(U164:V164)</f>
        <v>159.31577999999999</v>
      </c>
      <c r="X164" s="36">
        <v>0</v>
      </c>
      <c r="Y164" s="36">
        <v>0</v>
      </c>
      <c r="Z164" s="38">
        <f t="shared" ref="Z164:Z176" si="75">SUM(X164:Y164)</f>
        <v>0</v>
      </c>
      <c r="AA164" s="36">
        <v>1554.9795186375</v>
      </c>
      <c r="AB164" s="36">
        <v>0</v>
      </c>
      <c r="AC164" s="38">
        <f t="shared" ref="AC164:AC176" si="76">SUM(AA164:AB164)</f>
        <v>1554.9795186375</v>
      </c>
      <c r="AD164" s="36">
        <v>16742.49742</v>
      </c>
      <c r="AE164" s="36">
        <v>802.78380000000004</v>
      </c>
      <c r="AF164" s="38">
        <f t="shared" ref="AF164:AF176" si="77">SUM(AD164:AE164)</f>
        <v>17545.281220000001</v>
      </c>
      <c r="AG164" s="36">
        <v>5406.5791300000001</v>
      </c>
      <c r="AH164" s="36">
        <v>0</v>
      </c>
      <c r="AI164" s="38">
        <f t="shared" ref="AI164:AI176" si="78">SUM(AG164:AH164)</f>
        <v>5406.5791300000001</v>
      </c>
      <c r="AJ164" s="38">
        <f t="shared" ref="AJ164:AJ176" si="79">AA164+AD164+AG164</f>
        <v>23704.056068637503</v>
      </c>
      <c r="AK164" s="38">
        <f t="shared" ref="AK164:AK176" si="80">AB164+AE164+AH164</f>
        <v>802.78380000000004</v>
      </c>
      <c r="AL164" s="38">
        <f t="shared" ref="AL164:AL176" si="81">SUM(AJ164:AK164)</f>
        <v>24506.839868637504</v>
      </c>
      <c r="AM164" s="36">
        <v>96678.441520000008</v>
      </c>
      <c r="AN164" s="38">
        <f t="shared" ref="AN164:AN176" si="82">+E164+H164+K164+N164+Q164+T164+W164+Z164+AL164+AM164</f>
        <v>1114905.1282866632</v>
      </c>
    </row>
    <row r="165" spans="1:40" x14ac:dyDescent="0.25">
      <c r="A165" s="1">
        <v>45689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25">
      <c r="A166" s="1">
        <v>45717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25">
      <c r="A167" s="1">
        <v>45748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25">
      <c r="A168" s="1">
        <v>45778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69" spans="1:40" x14ac:dyDescent="0.25">
      <c r="A169" s="1">
        <v>45809</v>
      </c>
      <c r="C169" s="36">
        <v>6.3051300000000001</v>
      </c>
      <c r="D169" s="36">
        <v>3.2070000000000001E-2</v>
      </c>
      <c r="E169" s="37">
        <f t="shared" si="68"/>
        <v>6.3372000000000002</v>
      </c>
      <c r="F169" s="36">
        <v>65637.773350000003</v>
      </c>
      <c r="G169" s="36">
        <v>81269.507391324994</v>
      </c>
      <c r="H169" s="37">
        <f t="shared" si="69"/>
        <v>146907.280741325</v>
      </c>
      <c r="I169" s="36">
        <v>10009.218140000001</v>
      </c>
      <c r="J169" s="36">
        <v>0</v>
      </c>
      <c r="K169" s="37">
        <f t="shared" si="70"/>
        <v>10009.218140000001</v>
      </c>
      <c r="L169" s="36">
        <v>26799.40883</v>
      </c>
      <c r="M169" s="36">
        <v>45770.3175872375</v>
      </c>
      <c r="N169" s="38">
        <f t="shared" si="71"/>
        <v>72569.7264172375</v>
      </c>
      <c r="O169" s="36">
        <v>841647.08923554537</v>
      </c>
      <c r="P169" s="36">
        <v>6597.0636100000002</v>
      </c>
      <c r="Q169" s="38">
        <f t="shared" si="72"/>
        <v>848244.15284554532</v>
      </c>
      <c r="R169" s="36">
        <v>1389.43824</v>
      </c>
      <c r="S169" s="36">
        <v>0</v>
      </c>
      <c r="T169" s="38">
        <f t="shared" si="73"/>
        <v>1389.43824</v>
      </c>
      <c r="U169" s="36">
        <v>115.44244</v>
      </c>
      <c r="V169" s="36">
        <v>0</v>
      </c>
      <c r="W169" s="38">
        <f t="shared" si="74"/>
        <v>115.44244</v>
      </c>
      <c r="X169" s="36">
        <v>0</v>
      </c>
      <c r="Y169" s="36">
        <v>0</v>
      </c>
      <c r="Z169" s="38">
        <f t="shared" si="75"/>
        <v>0</v>
      </c>
      <c r="AA169" s="36">
        <v>1394.5501688625</v>
      </c>
      <c r="AB169" s="36">
        <v>0</v>
      </c>
      <c r="AC169" s="38">
        <f t="shared" si="76"/>
        <v>1394.5501688625</v>
      </c>
      <c r="AD169" s="36">
        <v>18035.35295</v>
      </c>
      <c r="AE169" s="36">
        <v>802.78380000000004</v>
      </c>
      <c r="AF169" s="38">
        <f t="shared" si="77"/>
        <v>18838.136750000001</v>
      </c>
      <c r="AG169" s="36">
        <v>388.19652000000002</v>
      </c>
      <c r="AH169" s="36">
        <v>0</v>
      </c>
      <c r="AI169" s="38">
        <f t="shared" si="78"/>
        <v>388.19652000000002</v>
      </c>
      <c r="AJ169" s="38">
        <f t="shared" si="79"/>
        <v>19818.099638862503</v>
      </c>
      <c r="AK169" s="38">
        <f t="shared" si="80"/>
        <v>802.78380000000004</v>
      </c>
      <c r="AL169" s="38">
        <f t="shared" si="81"/>
        <v>20620.883438862504</v>
      </c>
      <c r="AM169" s="36">
        <v>97511.729780000009</v>
      </c>
      <c r="AN169" s="38">
        <f t="shared" si="82"/>
        <v>1197374.20924297</v>
      </c>
    </row>
    <row r="170" spans="1:40" x14ac:dyDescent="0.25">
      <c r="A170" s="1">
        <v>45839</v>
      </c>
      <c r="C170" s="36">
        <v>6.3051300000000001</v>
      </c>
      <c r="D170" s="36">
        <v>3.2070000000000001E-2</v>
      </c>
      <c r="E170" s="37">
        <f t="shared" si="68"/>
        <v>6.3372000000000002</v>
      </c>
      <c r="F170" s="36">
        <v>63202.303640000006</v>
      </c>
      <c r="G170" s="36">
        <v>77991.734344412514</v>
      </c>
      <c r="H170" s="37">
        <f t="shared" si="69"/>
        <v>141194.03798441251</v>
      </c>
      <c r="I170" s="36">
        <v>9009.2181400000009</v>
      </c>
      <c r="J170" s="36">
        <v>0</v>
      </c>
      <c r="K170" s="37">
        <f t="shared" si="70"/>
        <v>9009.2181400000009</v>
      </c>
      <c r="L170" s="36">
        <v>26145.216929999999</v>
      </c>
      <c r="M170" s="36">
        <v>45912.796406462505</v>
      </c>
      <c r="N170" s="38">
        <f t="shared" si="71"/>
        <v>72058.013336462507</v>
      </c>
      <c r="O170" s="36">
        <v>843016.13705327129</v>
      </c>
      <c r="P170" s="36">
        <v>4674.0559699999994</v>
      </c>
      <c r="Q170" s="38">
        <f t="shared" si="72"/>
        <v>847690.19302327128</v>
      </c>
      <c r="R170" s="36">
        <v>1389.43824</v>
      </c>
      <c r="S170" s="36">
        <v>0</v>
      </c>
      <c r="T170" s="38">
        <f t="shared" si="73"/>
        <v>1389.43824</v>
      </c>
      <c r="U170" s="36">
        <v>99.62639999999999</v>
      </c>
      <c r="V170" s="36">
        <v>0</v>
      </c>
      <c r="W170" s="38">
        <f t="shared" si="74"/>
        <v>99.62639999999999</v>
      </c>
      <c r="X170" s="36">
        <v>0</v>
      </c>
      <c r="Y170" s="36">
        <v>0</v>
      </c>
      <c r="Z170" s="38">
        <f t="shared" si="75"/>
        <v>0</v>
      </c>
      <c r="AA170" s="36">
        <v>1000.9508442375001</v>
      </c>
      <c r="AB170" s="36">
        <v>0</v>
      </c>
      <c r="AC170" s="38">
        <f t="shared" si="76"/>
        <v>1000.9508442375001</v>
      </c>
      <c r="AD170" s="36">
        <v>17221.126370000002</v>
      </c>
      <c r="AE170" s="36">
        <v>802.78380000000004</v>
      </c>
      <c r="AF170" s="38">
        <f t="shared" si="77"/>
        <v>18023.910170000003</v>
      </c>
      <c r="AG170" s="36">
        <v>2525.6914400000001</v>
      </c>
      <c r="AH170" s="36">
        <v>0</v>
      </c>
      <c r="AI170" s="38">
        <f t="shared" si="78"/>
        <v>2525.6914400000001</v>
      </c>
      <c r="AJ170" s="38">
        <f t="shared" si="79"/>
        <v>20747.768654237501</v>
      </c>
      <c r="AK170" s="38">
        <f t="shared" si="80"/>
        <v>802.78380000000004</v>
      </c>
      <c r="AL170" s="38">
        <f t="shared" si="81"/>
        <v>21550.552454237502</v>
      </c>
      <c r="AM170" s="36">
        <v>97484.939090000014</v>
      </c>
      <c r="AN170" s="38">
        <f t="shared" si="82"/>
        <v>1190482.355868384</v>
      </c>
    </row>
    <row r="171" spans="1:40" x14ac:dyDescent="0.25">
      <c r="A171" s="1">
        <v>45870</v>
      </c>
      <c r="C171" s="36">
        <v>6.3051300000000001</v>
      </c>
      <c r="D171" s="36">
        <v>3.2070000000000001E-2</v>
      </c>
      <c r="E171" s="37">
        <f t="shared" si="68"/>
        <v>6.3372000000000002</v>
      </c>
      <c r="F171" s="36">
        <v>76026.364850000013</v>
      </c>
      <c r="G171" s="36">
        <v>68120.597965324996</v>
      </c>
      <c r="H171" s="37">
        <f t="shared" si="69"/>
        <v>144146.96281532501</v>
      </c>
      <c r="I171" s="36">
        <v>9009.2181400000009</v>
      </c>
      <c r="J171" s="36">
        <v>0</v>
      </c>
      <c r="K171" s="37">
        <f t="shared" si="70"/>
        <v>9009.2181400000009</v>
      </c>
      <c r="L171" s="36">
        <v>26187.663030000003</v>
      </c>
      <c r="M171" s="36">
        <v>48077.703030462508</v>
      </c>
      <c r="N171" s="38">
        <f t="shared" si="71"/>
        <v>74265.366060462518</v>
      </c>
      <c r="O171" s="36">
        <v>845304.35656604124</v>
      </c>
      <c r="P171" s="36">
        <v>5069.7314500000002</v>
      </c>
      <c r="Q171" s="38">
        <f t="shared" si="72"/>
        <v>850374.08801604121</v>
      </c>
      <c r="R171" s="36">
        <v>1389.43824</v>
      </c>
      <c r="S171" s="36">
        <v>0</v>
      </c>
      <c r="T171" s="38">
        <f t="shared" si="73"/>
        <v>1389.43824</v>
      </c>
      <c r="U171" s="36">
        <v>82.86936</v>
      </c>
      <c r="V171" s="36">
        <v>0</v>
      </c>
      <c r="W171" s="38">
        <f t="shared" si="74"/>
        <v>82.86936</v>
      </c>
      <c r="X171" s="36">
        <v>0</v>
      </c>
      <c r="Y171" s="36">
        <v>0</v>
      </c>
      <c r="Z171" s="38">
        <f t="shared" si="75"/>
        <v>0</v>
      </c>
      <c r="AA171" s="36">
        <v>1142.7214704624998</v>
      </c>
      <c r="AB171" s="36">
        <v>0</v>
      </c>
      <c r="AC171" s="38">
        <f t="shared" si="76"/>
        <v>1142.7214704624998</v>
      </c>
      <c r="AD171" s="36">
        <v>17867.199410000001</v>
      </c>
      <c r="AE171" s="36">
        <v>802.78380000000004</v>
      </c>
      <c r="AF171" s="38">
        <f t="shared" si="77"/>
        <v>18669.983210000002</v>
      </c>
      <c r="AG171" s="36">
        <v>2682.6583999999998</v>
      </c>
      <c r="AH171" s="36">
        <v>0</v>
      </c>
      <c r="AI171" s="38">
        <f t="shared" si="78"/>
        <v>2682.6583999999998</v>
      </c>
      <c r="AJ171" s="38">
        <f t="shared" si="79"/>
        <v>21692.579280462502</v>
      </c>
      <c r="AK171" s="38">
        <f t="shared" si="80"/>
        <v>802.78380000000004</v>
      </c>
      <c r="AL171" s="38">
        <f t="shared" si="81"/>
        <v>22495.363080462503</v>
      </c>
      <c r="AM171" s="36">
        <v>97105.123250000019</v>
      </c>
      <c r="AN171" s="38">
        <f t="shared" si="82"/>
        <v>1198874.7661622912</v>
      </c>
    </row>
    <row r="172" spans="1:40" x14ac:dyDescent="0.25">
      <c r="A172" s="1">
        <v>45901</v>
      </c>
      <c r="C172" s="36">
        <v>6.3051300000000001</v>
      </c>
      <c r="D172" s="36">
        <v>3.2070000000000001E-2</v>
      </c>
      <c r="E172" s="37">
        <f t="shared" si="68"/>
        <v>6.3372000000000002</v>
      </c>
      <c r="F172" s="36">
        <v>73783.480750000017</v>
      </c>
      <c r="G172" s="36">
        <v>68014.117654350019</v>
      </c>
      <c r="H172" s="37">
        <f t="shared" si="69"/>
        <v>141797.59840435005</v>
      </c>
      <c r="I172" s="36">
        <v>8000</v>
      </c>
      <c r="J172" s="36">
        <v>0</v>
      </c>
      <c r="K172" s="37">
        <f t="shared" si="70"/>
        <v>8000</v>
      </c>
      <c r="L172" s="36">
        <v>29183.101909999998</v>
      </c>
      <c r="M172" s="36">
        <v>50234.074908750001</v>
      </c>
      <c r="N172" s="38">
        <f t="shared" si="71"/>
        <v>79417.176818749998</v>
      </c>
      <c r="O172" s="36">
        <v>852516.16546630661</v>
      </c>
      <c r="P172" s="36">
        <v>5430.3293700000004</v>
      </c>
      <c r="Q172" s="38">
        <f t="shared" si="72"/>
        <v>857946.49483630667</v>
      </c>
      <c r="R172" s="36">
        <v>1509.2380500000002</v>
      </c>
      <c r="S172" s="36">
        <v>0</v>
      </c>
      <c r="T172" s="38">
        <f t="shared" si="73"/>
        <v>1509.2380500000002</v>
      </c>
      <c r="U172" s="36">
        <v>85.937010000000001</v>
      </c>
      <c r="V172" s="36">
        <v>0</v>
      </c>
      <c r="W172" s="38">
        <f t="shared" si="74"/>
        <v>85.937010000000001</v>
      </c>
      <c r="X172" s="36">
        <v>0</v>
      </c>
      <c r="Y172" s="36">
        <v>0</v>
      </c>
      <c r="Z172" s="38">
        <f t="shared" si="75"/>
        <v>0</v>
      </c>
      <c r="AA172" s="36">
        <v>716.47410931249999</v>
      </c>
      <c r="AB172" s="36">
        <v>0</v>
      </c>
      <c r="AC172" s="38">
        <f t="shared" si="76"/>
        <v>716.47410931249999</v>
      </c>
      <c r="AD172" s="36">
        <v>18618.370760000002</v>
      </c>
      <c r="AE172" s="36">
        <v>802.78380000000004</v>
      </c>
      <c r="AF172" s="38">
        <f t="shared" si="77"/>
        <v>19421.154560000003</v>
      </c>
      <c r="AG172" s="36">
        <v>6084.8731200000002</v>
      </c>
      <c r="AH172" s="36">
        <v>0</v>
      </c>
      <c r="AI172" s="38">
        <f t="shared" si="78"/>
        <v>6084.8731200000002</v>
      </c>
      <c r="AJ172" s="38">
        <f t="shared" si="79"/>
        <v>25419.717989312503</v>
      </c>
      <c r="AK172" s="38">
        <f t="shared" si="80"/>
        <v>802.78380000000004</v>
      </c>
      <c r="AL172" s="38">
        <f t="shared" si="81"/>
        <v>26222.501789312504</v>
      </c>
      <c r="AM172" s="36">
        <v>98600.663750000022</v>
      </c>
      <c r="AN172" s="38">
        <f t="shared" si="82"/>
        <v>1213585.9478587194</v>
      </c>
    </row>
    <row r="173" spans="1:40" x14ac:dyDescent="0.25">
      <c r="A173" s="1">
        <v>45931</v>
      </c>
      <c r="C173" s="36">
        <v>6.3051300000000001</v>
      </c>
      <c r="D173" s="36">
        <v>3.2070000000000001E-2</v>
      </c>
      <c r="E173" s="37">
        <f t="shared" si="68"/>
        <v>6.3372000000000002</v>
      </c>
      <c r="F173" s="36">
        <v>71076.510439999998</v>
      </c>
      <c r="G173" s="36">
        <v>78988.461439300008</v>
      </c>
      <c r="H173" s="37">
        <f t="shared" si="69"/>
        <v>150064.97187930002</v>
      </c>
      <c r="I173" s="36">
        <v>6500</v>
      </c>
      <c r="J173" s="36">
        <v>0</v>
      </c>
      <c r="K173" s="37">
        <f t="shared" si="70"/>
        <v>6500</v>
      </c>
      <c r="L173" s="36">
        <v>31361.564872808071</v>
      </c>
      <c r="M173" s="36">
        <v>50343.891617131907</v>
      </c>
      <c r="N173" s="38">
        <f t="shared" si="71"/>
        <v>81705.45648993997</v>
      </c>
      <c r="O173" s="36">
        <v>858414.67101110891</v>
      </c>
      <c r="P173" s="36">
        <v>5455.2287900000001</v>
      </c>
      <c r="Q173" s="38">
        <f t="shared" si="72"/>
        <v>863869.89980110887</v>
      </c>
      <c r="R173" s="36">
        <v>1509.2380500000002</v>
      </c>
      <c r="S173" s="36">
        <v>0</v>
      </c>
      <c r="T173" s="38">
        <f t="shared" si="73"/>
        <v>1509.2380500000002</v>
      </c>
      <c r="U173" s="36">
        <v>70.585979999999992</v>
      </c>
      <c r="V173" s="36">
        <v>0</v>
      </c>
      <c r="W173" s="38">
        <f t="shared" si="74"/>
        <v>70.585979999999992</v>
      </c>
      <c r="X173" s="36">
        <v>0</v>
      </c>
      <c r="Y173" s="36">
        <v>0</v>
      </c>
      <c r="Z173" s="38">
        <f t="shared" si="75"/>
        <v>0</v>
      </c>
      <c r="AA173" s="36">
        <v>1535.9315588249999</v>
      </c>
      <c r="AB173" s="36">
        <v>0</v>
      </c>
      <c r="AC173" s="38">
        <f t="shared" si="76"/>
        <v>1535.9315588249999</v>
      </c>
      <c r="AD173" s="36">
        <v>15180.356219999992</v>
      </c>
      <c r="AE173" s="36">
        <v>802.78380000000004</v>
      </c>
      <c r="AF173" s="38">
        <f t="shared" si="77"/>
        <v>15983.140019999992</v>
      </c>
      <c r="AG173" s="36">
        <v>6710.1795099999999</v>
      </c>
      <c r="AH173" s="36">
        <v>0</v>
      </c>
      <c r="AI173" s="38">
        <f t="shared" si="78"/>
        <v>6710.1795099999999</v>
      </c>
      <c r="AJ173" s="38">
        <f t="shared" si="79"/>
        <v>23426.467288824992</v>
      </c>
      <c r="AK173" s="38">
        <f t="shared" si="80"/>
        <v>802.78380000000004</v>
      </c>
      <c r="AL173" s="38">
        <f t="shared" si="81"/>
        <v>24229.251088824993</v>
      </c>
      <c r="AM173" s="36">
        <v>97597.396710000015</v>
      </c>
      <c r="AN173" s="38">
        <f t="shared" si="82"/>
        <v>1225553.1371991739</v>
      </c>
    </row>
    <row r="174" spans="1:40" x14ac:dyDescent="0.25">
      <c r="A174" s="1">
        <v>45962</v>
      </c>
      <c r="C174" s="36">
        <v>6.7831900000000003</v>
      </c>
      <c r="D174" s="36">
        <v>3.2070000000000001E-2</v>
      </c>
      <c r="E174" s="37">
        <f t="shared" si="68"/>
        <v>6.8152600000000003</v>
      </c>
      <c r="F174" s="36">
        <v>70877.622650000005</v>
      </c>
      <c r="G174" s="36">
        <v>82332.490627112507</v>
      </c>
      <c r="H174" s="37">
        <f t="shared" si="69"/>
        <v>153210.11327711251</v>
      </c>
      <c r="I174" s="36">
        <v>8000</v>
      </c>
      <c r="J174" s="36">
        <v>0</v>
      </c>
      <c r="K174" s="37">
        <f t="shared" si="70"/>
        <v>8000</v>
      </c>
      <c r="L174" s="36">
        <v>30935.208362808073</v>
      </c>
      <c r="M174" s="36">
        <v>50136.576970519403</v>
      </c>
      <c r="N174" s="38">
        <f t="shared" si="71"/>
        <v>81071.785333327483</v>
      </c>
      <c r="O174" s="36">
        <v>865489.7179684249</v>
      </c>
      <c r="P174" s="36">
        <v>5732.8796100000009</v>
      </c>
      <c r="Q174" s="38">
        <f t="shared" si="72"/>
        <v>871222.59757842484</v>
      </c>
      <c r="R174" s="36">
        <v>1509.2380500000002</v>
      </c>
      <c r="S174" s="36">
        <v>0</v>
      </c>
      <c r="T174" s="38">
        <f t="shared" si="73"/>
        <v>1509.2380500000002</v>
      </c>
      <c r="U174" s="36">
        <v>53.395490000000002</v>
      </c>
      <c r="V174" s="36">
        <v>0</v>
      </c>
      <c r="W174" s="38">
        <f t="shared" si="74"/>
        <v>53.395490000000002</v>
      </c>
      <c r="X174" s="36">
        <v>0</v>
      </c>
      <c r="Y174" s="36">
        <v>0</v>
      </c>
      <c r="Z174" s="38">
        <f t="shared" si="75"/>
        <v>0</v>
      </c>
      <c r="AA174" s="36">
        <v>2797.1976769500002</v>
      </c>
      <c r="AB174" s="36">
        <v>0</v>
      </c>
      <c r="AC174" s="38">
        <f t="shared" si="76"/>
        <v>2797.1976769500002</v>
      </c>
      <c r="AD174" s="36">
        <v>15525.12060000012</v>
      </c>
      <c r="AE174" s="36">
        <v>802.78380000000004</v>
      </c>
      <c r="AF174" s="38">
        <f t="shared" si="77"/>
        <v>16327.904400000119</v>
      </c>
      <c r="AG174" s="36">
        <v>3491.58736</v>
      </c>
      <c r="AH174" s="36">
        <v>0</v>
      </c>
      <c r="AI174" s="38">
        <f t="shared" si="78"/>
        <v>3491.58736</v>
      </c>
      <c r="AJ174" s="38">
        <f t="shared" si="79"/>
        <v>21813.905636950123</v>
      </c>
      <c r="AK174" s="38">
        <f t="shared" si="80"/>
        <v>802.78380000000004</v>
      </c>
      <c r="AL174" s="38">
        <f t="shared" si="81"/>
        <v>22616.689436950124</v>
      </c>
      <c r="AM174" s="36">
        <v>97564.056419999994</v>
      </c>
      <c r="AN174" s="38">
        <f t="shared" si="82"/>
        <v>1235254.690845815</v>
      </c>
    </row>
    <row r="175" spans="1:40" x14ac:dyDescent="0.25">
      <c r="A175" s="1">
        <v>45992</v>
      </c>
      <c r="C175" s="36">
        <v>6.6899799999999994</v>
      </c>
      <c r="D175" s="36">
        <v>0.43207000000000001</v>
      </c>
      <c r="E175" s="37">
        <f t="shared" si="68"/>
        <v>7.1220499999999998</v>
      </c>
      <c r="F175" s="36">
        <v>73866.94614</v>
      </c>
      <c r="G175" s="36">
        <v>64108.618858637499</v>
      </c>
      <c r="H175" s="37">
        <f t="shared" si="69"/>
        <v>137975.56499863751</v>
      </c>
      <c r="I175" s="36">
        <v>8000</v>
      </c>
      <c r="J175" s="36">
        <v>0</v>
      </c>
      <c r="K175" s="37">
        <f t="shared" si="70"/>
        <v>8000</v>
      </c>
      <c r="L175" s="36">
        <v>31108.591832837603</v>
      </c>
      <c r="M175" s="36">
        <v>40776.148745719402</v>
      </c>
      <c r="N175" s="38">
        <f t="shared" si="71"/>
        <v>71884.740578557001</v>
      </c>
      <c r="O175" s="36">
        <v>861341.13026012236</v>
      </c>
      <c r="P175" s="36">
        <v>5265.6882300000007</v>
      </c>
      <c r="Q175" s="38">
        <f t="shared" si="72"/>
        <v>866606.81849012233</v>
      </c>
      <c r="R175" s="36">
        <v>1509.2380500000002</v>
      </c>
      <c r="S175" s="36">
        <v>0</v>
      </c>
      <c r="T175" s="38">
        <f t="shared" si="73"/>
        <v>1509.2380500000002</v>
      </c>
      <c r="U175" s="36">
        <v>169.03425000000001</v>
      </c>
      <c r="V175" s="36">
        <v>0</v>
      </c>
      <c r="W175" s="38">
        <f t="shared" si="74"/>
        <v>169.03425000000001</v>
      </c>
      <c r="X175" s="36">
        <v>0</v>
      </c>
      <c r="Y175" s="36">
        <v>0</v>
      </c>
      <c r="Z175" s="38">
        <f t="shared" si="75"/>
        <v>0</v>
      </c>
      <c r="AA175" s="36">
        <v>2212.6220787000002</v>
      </c>
      <c r="AB175" s="36">
        <v>0</v>
      </c>
      <c r="AC175" s="38">
        <f t="shared" si="76"/>
        <v>2212.6220787000002</v>
      </c>
      <c r="AD175" s="36">
        <v>14127.195760000312</v>
      </c>
      <c r="AE175" s="36">
        <v>802.78380000000004</v>
      </c>
      <c r="AF175" s="38">
        <f t="shared" si="77"/>
        <v>14929.979560000311</v>
      </c>
      <c r="AG175" s="36">
        <v>12337.31105</v>
      </c>
      <c r="AH175" s="36">
        <v>0</v>
      </c>
      <c r="AI175" s="38">
        <f t="shared" si="78"/>
        <v>12337.31105</v>
      </c>
      <c r="AJ175" s="38">
        <f t="shared" si="79"/>
        <v>28677.12888870031</v>
      </c>
      <c r="AK175" s="38">
        <f t="shared" si="80"/>
        <v>802.78380000000004</v>
      </c>
      <c r="AL175" s="38">
        <f t="shared" si="81"/>
        <v>29479.912688700311</v>
      </c>
      <c r="AM175" s="36">
        <v>98785.303119999997</v>
      </c>
      <c r="AN175" s="38">
        <f t="shared" si="82"/>
        <v>1214417.7342260173</v>
      </c>
    </row>
    <row r="176" spans="1:40" x14ac:dyDescent="0.25">
      <c r="A176" s="1">
        <v>46023</v>
      </c>
      <c r="C176" s="36">
        <v>6.6899899999999999</v>
      </c>
      <c r="D176" s="36">
        <v>0.43207000000000001</v>
      </c>
      <c r="E176" s="37">
        <f t="shared" si="68"/>
        <v>7.1220600000000003</v>
      </c>
      <c r="F176" s="36">
        <v>74822.361420000001</v>
      </c>
      <c r="G176" s="36">
        <v>48712.824597450002</v>
      </c>
      <c r="H176" s="37">
        <f t="shared" si="69"/>
        <v>123535.18601745</v>
      </c>
      <c r="I176" s="36">
        <v>8000</v>
      </c>
      <c r="J176" s="36">
        <v>0</v>
      </c>
      <c r="K176" s="37">
        <f t="shared" si="70"/>
        <v>8000</v>
      </c>
      <c r="L176" s="36">
        <v>29184.453390556664</v>
      </c>
      <c r="M176" s="36">
        <v>40949.312181766196</v>
      </c>
      <c r="N176" s="38">
        <f t="shared" si="71"/>
        <v>70133.765572322853</v>
      </c>
      <c r="O176" s="36">
        <v>863404.53711348132</v>
      </c>
      <c r="P176" s="36">
        <v>5108.2043000000003</v>
      </c>
      <c r="Q176" s="38">
        <f t="shared" si="72"/>
        <v>868512.7414134813</v>
      </c>
      <c r="R176" s="36">
        <v>1509.2380500000002</v>
      </c>
      <c r="S176" s="36">
        <v>0</v>
      </c>
      <c r="T176" s="38">
        <f t="shared" si="73"/>
        <v>1509.2380500000002</v>
      </c>
      <c r="U176" s="36">
        <v>151.79953</v>
      </c>
      <c r="V176" s="36">
        <v>0</v>
      </c>
      <c r="W176" s="38">
        <f t="shared" si="74"/>
        <v>151.79953</v>
      </c>
      <c r="X176" s="36">
        <v>0</v>
      </c>
      <c r="Y176" s="36">
        <v>0</v>
      </c>
      <c r="Z176" s="38">
        <f t="shared" si="75"/>
        <v>0</v>
      </c>
      <c r="AA176" s="36">
        <v>4690.4137073624997</v>
      </c>
      <c r="AB176" s="36">
        <v>0</v>
      </c>
      <c r="AC176" s="38">
        <f t="shared" si="76"/>
        <v>4690.4137073624997</v>
      </c>
      <c r="AD176" s="36">
        <v>14380.452976003149</v>
      </c>
      <c r="AE176" s="36">
        <v>802.78380000000004</v>
      </c>
      <c r="AF176" s="38">
        <f t="shared" si="77"/>
        <v>15183.236776003148</v>
      </c>
      <c r="AG176" s="36">
        <v>4162.9431100000002</v>
      </c>
      <c r="AH176" s="36">
        <v>0</v>
      </c>
      <c r="AI176" s="38">
        <f t="shared" si="78"/>
        <v>4162.9431100000002</v>
      </c>
      <c r="AJ176" s="38">
        <f t="shared" si="79"/>
        <v>23233.80979336565</v>
      </c>
      <c r="AK176" s="38">
        <f t="shared" si="80"/>
        <v>802.78380000000004</v>
      </c>
      <c r="AL176" s="38">
        <f t="shared" si="81"/>
        <v>24036.593593365651</v>
      </c>
      <c r="AM176" s="36">
        <v>98939.700049999985</v>
      </c>
      <c r="AN176" s="38">
        <f t="shared" si="82"/>
        <v>1194826.1462866198</v>
      </c>
    </row>
    <row r="178" customFormat="1" ht="14.4" x14ac:dyDescent="0.3"/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  <row r="371" spans="1:1" x14ac:dyDescent="0.25">
      <c r="A371" s="5"/>
    </row>
    <row r="372" spans="1:1" x14ac:dyDescent="0.25">
      <c r="A372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L199"/>
  <sheetViews>
    <sheetView zoomScale="80" zoomScaleNormal="80" workbookViewId="0">
      <pane xSplit="2" ySplit="8" topLeftCell="C160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7" sqref="A177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12" customFormat="1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9" t="s">
        <v>20</v>
      </c>
    </row>
    <row r="2" spans="1:32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F4" s="10" t="s">
        <v>2</v>
      </c>
    </row>
    <row r="5" spans="1:32" s="27" customFormat="1" ht="16.5" customHeight="1" x14ac:dyDescent="0.25">
      <c r="A5" s="57"/>
      <c r="B5" s="34"/>
      <c r="C5" s="47" t="s">
        <v>4</v>
      </c>
      <c r="D5" s="47"/>
      <c r="E5" s="47"/>
      <c r="F5" s="47"/>
      <c r="G5" s="47" t="s">
        <v>5</v>
      </c>
      <c r="H5" s="47"/>
      <c r="I5" s="47"/>
      <c r="J5" s="47"/>
      <c r="K5" s="47" t="s">
        <v>6</v>
      </c>
      <c r="L5" s="47"/>
      <c r="M5" s="47"/>
      <c r="N5" s="47"/>
      <c r="O5" s="60" t="s">
        <v>7</v>
      </c>
      <c r="P5" s="60"/>
      <c r="Q5" s="47" t="s">
        <v>9</v>
      </c>
      <c r="R5" s="47"/>
      <c r="S5" s="47" t="s">
        <v>10</v>
      </c>
      <c r="T5" s="47"/>
      <c r="U5" s="47" t="s">
        <v>22</v>
      </c>
      <c r="V5" s="47"/>
      <c r="W5" s="48" t="s">
        <v>23</v>
      </c>
      <c r="X5" s="49"/>
      <c r="Y5" s="49"/>
      <c r="Z5" s="49"/>
      <c r="AA5" s="50"/>
      <c r="AB5" s="48" t="s">
        <v>24</v>
      </c>
      <c r="AC5" s="50"/>
      <c r="AD5" s="54" t="s">
        <v>25</v>
      </c>
      <c r="AE5" s="47" t="s">
        <v>8</v>
      </c>
      <c r="AF5" s="47" t="s">
        <v>33</v>
      </c>
    </row>
    <row r="6" spans="1:32" s="28" customFormat="1" ht="29.25" customHeight="1" x14ac:dyDescent="0.25">
      <c r="A6" s="58"/>
      <c r="B6" s="35"/>
      <c r="C6" s="47" t="s">
        <v>26</v>
      </c>
      <c r="D6" s="47"/>
      <c r="E6" s="47" t="s">
        <v>27</v>
      </c>
      <c r="F6" s="47"/>
      <c r="G6" s="47" t="s">
        <v>26</v>
      </c>
      <c r="H6" s="47"/>
      <c r="I6" s="47" t="s">
        <v>27</v>
      </c>
      <c r="J6" s="47"/>
      <c r="K6" s="47" t="s">
        <v>26</v>
      </c>
      <c r="L6" s="47"/>
      <c r="M6" s="47" t="s">
        <v>27</v>
      </c>
      <c r="N6" s="47"/>
      <c r="O6" s="60"/>
      <c r="P6" s="60"/>
      <c r="Q6" s="47"/>
      <c r="R6" s="47"/>
      <c r="S6" s="47"/>
      <c r="T6" s="47"/>
      <c r="U6" s="47"/>
      <c r="V6" s="47"/>
      <c r="W6" s="51"/>
      <c r="X6" s="52"/>
      <c r="Y6" s="52"/>
      <c r="Z6" s="52"/>
      <c r="AA6" s="53"/>
      <c r="AB6" s="51"/>
      <c r="AC6" s="53"/>
      <c r="AD6" s="55"/>
      <c r="AE6" s="47"/>
      <c r="AF6" s="47"/>
    </row>
    <row r="7" spans="1:32" s="22" customFormat="1" ht="57.75" customHeight="1" x14ac:dyDescent="0.3">
      <c r="A7" s="59"/>
      <c r="B7" s="21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56"/>
      <c r="AE7" s="47"/>
      <c r="AF7" s="47"/>
    </row>
    <row r="9" spans="1:32" x14ac:dyDescent="0.25">
      <c r="A9" s="1">
        <v>40909</v>
      </c>
      <c r="B9" s="18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705701.01755890867</v>
      </c>
      <c r="H9" s="36">
        <v>153.63327913750001</v>
      </c>
      <c r="I9" s="36">
        <v>234485.93814109132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1505119.973407455</v>
      </c>
    </row>
    <row r="10" spans="1:32" x14ac:dyDescent="0.25">
      <c r="A10" s="1">
        <v>40940</v>
      </c>
      <c r="B10" s="18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753040.99377026781</v>
      </c>
      <c r="H10" s="36">
        <v>153.80875904999999</v>
      </c>
      <c r="I10" s="36">
        <v>235911.76852973207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1496221.5266688261</v>
      </c>
    </row>
    <row r="11" spans="1:32" x14ac:dyDescent="0.25">
      <c r="A11" s="1">
        <v>40969</v>
      </c>
      <c r="B11" s="18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702624.58400669636</v>
      </c>
      <c r="H11" s="36">
        <v>152.88987</v>
      </c>
      <c r="I11" s="36">
        <v>235422.77916330379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1493264.6201616726</v>
      </c>
    </row>
    <row r="12" spans="1:32" x14ac:dyDescent="0.25">
      <c r="A12" s="1">
        <v>41000</v>
      </c>
      <c r="B12" s="18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755433.13557596051</v>
      </c>
      <c r="H12" s="36">
        <v>153.11595102500002</v>
      </c>
      <c r="I12" s="36">
        <v>232638.48291198947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1491753.7149195531</v>
      </c>
    </row>
    <row r="13" spans="1:32" x14ac:dyDescent="0.25">
      <c r="A13" s="1">
        <v>41030</v>
      </c>
      <c r="B13" s="18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792628.69748224469</v>
      </c>
      <c r="H13" s="36">
        <v>8563.7941150749994</v>
      </c>
      <c r="I13" s="36">
        <v>229620.49178775519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1506639.3119134502</v>
      </c>
    </row>
    <row r="14" spans="1:32" x14ac:dyDescent="0.25">
      <c r="A14" s="1">
        <v>41061</v>
      </c>
      <c r="B14" s="18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796109.03018742206</v>
      </c>
      <c r="H14" s="36">
        <v>153.59575905</v>
      </c>
      <c r="I14" s="36">
        <v>232298.87100257797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1507038.4467375546</v>
      </c>
    </row>
    <row r="15" spans="1:32" x14ac:dyDescent="0.25">
      <c r="A15" s="1">
        <v>41091</v>
      </c>
      <c r="B15" s="18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789059.16878404049</v>
      </c>
      <c r="H15" s="36">
        <v>4154.4551739500002</v>
      </c>
      <c r="I15" s="36">
        <v>231273.49442944617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1500477.2839950649</v>
      </c>
    </row>
    <row r="16" spans="1:32" x14ac:dyDescent="0.25">
      <c r="A16" s="1">
        <v>41122</v>
      </c>
      <c r="B16" s="18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780665.53535340459</v>
      </c>
      <c r="H16" s="36">
        <v>4161.8995958625001</v>
      </c>
      <c r="I16" s="36">
        <v>232557.48870659535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1493317.5611170256</v>
      </c>
    </row>
    <row r="17" spans="1:32" x14ac:dyDescent="0.25">
      <c r="A17" s="1">
        <v>41153</v>
      </c>
      <c r="B17" s="18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767318.81483476621</v>
      </c>
      <c r="H17" s="36">
        <v>4164.9007700000002</v>
      </c>
      <c r="I17" s="36">
        <v>234408.96715523378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1501481.5662927425</v>
      </c>
    </row>
    <row r="18" spans="1:32" x14ac:dyDescent="0.25">
      <c r="A18" s="1">
        <v>41183</v>
      </c>
      <c r="B18" s="18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751185.50398677972</v>
      </c>
      <c r="H18" s="36">
        <v>6175.2838279875004</v>
      </c>
      <c r="I18" s="36">
        <v>233636.87076322042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1490442.9275209093</v>
      </c>
    </row>
    <row r="19" spans="1:32" x14ac:dyDescent="0.25">
      <c r="A19" s="1">
        <v>41214</v>
      </c>
      <c r="B19" s="18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743872.23202624801</v>
      </c>
      <c r="H19" s="36">
        <v>6184.0225398250004</v>
      </c>
      <c r="I19" s="36">
        <v>235863.68835375199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1494900.5093597895</v>
      </c>
    </row>
    <row r="20" spans="1:32" x14ac:dyDescent="0.25">
      <c r="A20" s="1">
        <v>41244</v>
      </c>
      <c r="B20" s="18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759835.74115472252</v>
      </c>
      <c r="H20" s="36">
        <v>7692.3252327500004</v>
      </c>
      <c r="I20" s="36">
        <v>237925.66566527754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1501548.7251616579</v>
      </c>
    </row>
    <row r="21" spans="1:32" x14ac:dyDescent="0.25">
      <c r="A21" s="1">
        <v>41275</v>
      </c>
      <c r="B21" s="18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774524.2593878312</v>
      </c>
      <c r="H21" s="36">
        <v>5683.3852100000004</v>
      </c>
      <c r="I21" s="36">
        <v>235600.1401415813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1494763.0551664196</v>
      </c>
    </row>
    <row r="22" spans="1:32" x14ac:dyDescent="0.25">
      <c r="A22" s="1">
        <v>41306</v>
      </c>
      <c r="B22" s="18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776096.45188649092</v>
      </c>
      <c r="H22" s="36">
        <v>7088.7130200000011</v>
      </c>
      <c r="I22" s="36">
        <v>243108.07348913405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1485051.5498654181</v>
      </c>
    </row>
    <row r="23" spans="1:32" x14ac:dyDescent="0.25">
      <c r="A23" s="1">
        <v>41334</v>
      </c>
      <c r="B23" s="18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779845.32229001424</v>
      </c>
      <c r="H23" s="36">
        <v>7394.8272576750005</v>
      </c>
      <c r="I23" s="36">
        <v>241536.82372998574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1498306.9540429292</v>
      </c>
    </row>
    <row r="24" spans="1:32" x14ac:dyDescent="0.25">
      <c r="A24" s="1">
        <v>41365</v>
      </c>
      <c r="B24" s="18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791423.48057451902</v>
      </c>
      <c r="H24" s="36">
        <v>7400.3244399999994</v>
      </c>
      <c r="I24" s="36">
        <v>243871.03097093097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1508113.4135562477</v>
      </c>
    </row>
    <row r="25" spans="1:32" x14ac:dyDescent="0.25">
      <c r="A25" s="1">
        <v>41395</v>
      </c>
      <c r="B25" s="18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782595.42519138695</v>
      </c>
      <c r="H25" s="36">
        <v>7404.5519899999999</v>
      </c>
      <c r="I25" s="36">
        <v>244210.11978016299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1500317.5326097251</v>
      </c>
    </row>
    <row r="26" spans="1:32" x14ac:dyDescent="0.25">
      <c r="A26" s="1">
        <v>41426</v>
      </c>
      <c r="B26" s="18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777523.51193844201</v>
      </c>
      <c r="H26" s="36">
        <v>7410.2145</v>
      </c>
      <c r="I26" s="36">
        <v>245897.38277264553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1521563.8261991916</v>
      </c>
    </row>
    <row r="27" spans="1:32" x14ac:dyDescent="0.25">
      <c r="A27" s="1">
        <v>41456</v>
      </c>
      <c r="B27" s="18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782969.17686090735</v>
      </c>
      <c r="H27" s="36">
        <v>9409.9739900000004</v>
      </c>
      <c r="I27" s="36">
        <v>245750.52401266771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1530130.4741905516</v>
      </c>
    </row>
    <row r="28" spans="1:32" x14ac:dyDescent="0.25">
      <c r="A28" s="1">
        <v>41487</v>
      </c>
      <c r="B28" s="18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789633.41544444987</v>
      </c>
      <c r="H28" s="36">
        <v>9416.5672500000001</v>
      </c>
      <c r="I28" s="36">
        <v>246621.24543630003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1572148.1653594263</v>
      </c>
    </row>
    <row r="29" spans="1:32" x14ac:dyDescent="0.25">
      <c r="A29" s="1">
        <v>41518</v>
      </c>
      <c r="B29" s="18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792509.92556174728</v>
      </c>
      <c r="H29" s="36">
        <v>9422.9675299999999</v>
      </c>
      <c r="I29" s="36">
        <v>212240.49297825276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1475147.2941566792</v>
      </c>
    </row>
    <row r="30" spans="1:32" x14ac:dyDescent="0.25">
      <c r="A30" s="1">
        <v>41548</v>
      </c>
      <c r="B30" s="18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809490.6283098592</v>
      </c>
      <c r="H30" s="36">
        <v>9429.9963707999996</v>
      </c>
      <c r="I30" s="36">
        <v>213909.48780014075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1490807.5044706282</v>
      </c>
    </row>
    <row r="31" spans="1:32" x14ac:dyDescent="0.25">
      <c r="A31" s="1">
        <v>41579</v>
      </c>
      <c r="B31" s="18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801477.80702770001</v>
      </c>
      <c r="H31" s="36">
        <v>8204.2118161625003</v>
      </c>
      <c r="I31" s="36">
        <v>214783.72015230011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1501870.743402546</v>
      </c>
    </row>
    <row r="32" spans="1:32" x14ac:dyDescent="0.25">
      <c r="A32" s="1">
        <v>41609</v>
      </c>
      <c r="B32" s="18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782863.5692655982</v>
      </c>
      <c r="H32" s="36">
        <v>8208.7218545249998</v>
      </c>
      <c r="I32" s="36">
        <v>222962.13470440177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1504028.405687541</v>
      </c>
    </row>
    <row r="33" spans="1:32" x14ac:dyDescent="0.25">
      <c r="A33" s="1">
        <v>41640</v>
      </c>
      <c r="B33" s="18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25">
      <c r="A34" s="1">
        <v>41671</v>
      </c>
      <c r="B34" s="18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25">
      <c r="A35" s="1">
        <v>41699</v>
      </c>
      <c r="B35" s="18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25">
      <c r="A36" s="1">
        <v>41730</v>
      </c>
      <c r="B36" s="18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25">
      <c r="A37" s="1">
        <v>41760</v>
      </c>
      <c r="B37" s="18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25">
      <c r="A38" s="1">
        <v>41791</v>
      </c>
      <c r="B38" s="18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25">
      <c r="A39" s="1">
        <v>41821</v>
      </c>
      <c r="B39" s="18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25">
      <c r="A40" s="1">
        <v>41852</v>
      </c>
      <c r="B40" s="18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25">
      <c r="A41" s="1">
        <v>41883</v>
      </c>
      <c r="B41" s="18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25">
      <c r="A42" s="1">
        <v>41913</v>
      </c>
      <c r="B42" s="18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25">
      <c r="A43" s="1">
        <v>41944</v>
      </c>
      <c r="B43" s="18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25">
      <c r="A44" s="1">
        <v>41974</v>
      </c>
      <c r="B44" s="18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25">
      <c r="A45" s="1">
        <v>42005</v>
      </c>
      <c r="B45" s="18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25">
      <c r="A46" s="1">
        <v>42036</v>
      </c>
      <c r="B46" s="18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25">
      <c r="A47" s="1">
        <v>42064</v>
      </c>
      <c r="B47" s="18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25">
      <c r="A48" s="1">
        <v>42095</v>
      </c>
      <c r="B48" s="18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6" x14ac:dyDescent="0.25">
      <c r="A49" s="1">
        <v>42125</v>
      </c>
      <c r="B49" s="18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6" x14ac:dyDescent="0.25">
      <c r="A50" s="1">
        <v>42156</v>
      </c>
      <c r="B50" s="18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6" x14ac:dyDescent="0.25">
      <c r="A51" s="1">
        <v>42186</v>
      </c>
      <c r="B51" s="18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6" x14ac:dyDescent="0.25">
      <c r="A52" s="1">
        <v>42217</v>
      </c>
      <c r="B52" s="18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6" x14ac:dyDescent="0.25">
      <c r="A53" s="1">
        <v>42248</v>
      </c>
      <c r="B53" s="18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6" x14ac:dyDescent="0.25">
      <c r="A54" s="1">
        <v>42278</v>
      </c>
      <c r="B54" s="18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6" x14ac:dyDescent="0.25">
      <c r="A55" s="1">
        <v>42309</v>
      </c>
      <c r="B55" s="18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</row>
    <row r="56" spans="1:116" x14ac:dyDescent="0.25">
      <c r="A56" s="1">
        <v>42339</v>
      </c>
      <c r="B56" s="18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</row>
    <row r="57" spans="1:116" x14ac:dyDescent="0.25">
      <c r="A57" s="1">
        <v>42370</v>
      </c>
      <c r="B57" s="18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</row>
    <row r="58" spans="1:116" x14ac:dyDescent="0.25">
      <c r="A58" s="1">
        <v>42401</v>
      </c>
      <c r="B58" s="18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</row>
    <row r="59" spans="1:116" x14ac:dyDescent="0.25">
      <c r="A59" s="1">
        <v>42430</v>
      </c>
      <c r="B59" s="18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</row>
    <row r="60" spans="1:116" x14ac:dyDescent="0.25">
      <c r="A60" s="1">
        <v>42461</v>
      </c>
      <c r="B60" s="18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</row>
    <row r="61" spans="1:116" x14ac:dyDescent="0.25">
      <c r="A61" s="1">
        <v>42491</v>
      </c>
      <c r="B61" s="18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</row>
    <row r="62" spans="1:116" x14ac:dyDescent="0.25">
      <c r="A62" s="1">
        <v>42522</v>
      </c>
      <c r="B62" s="18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</row>
    <row r="63" spans="1:116" x14ac:dyDescent="0.25">
      <c r="A63" s="1">
        <v>42552</v>
      </c>
      <c r="B63" s="18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</row>
    <row r="64" spans="1:116" x14ac:dyDescent="0.25">
      <c r="A64" s="1">
        <v>42583</v>
      </c>
      <c r="B64" s="18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</row>
    <row r="65" spans="1:116" x14ac:dyDescent="0.25">
      <c r="A65" s="1">
        <v>42614</v>
      </c>
      <c r="B65" s="18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</row>
    <row r="66" spans="1:116" x14ac:dyDescent="0.25">
      <c r="A66" s="1">
        <v>42644</v>
      </c>
      <c r="B66" s="18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</row>
    <row r="67" spans="1:116" x14ac:dyDescent="0.25">
      <c r="A67" s="1">
        <v>42675</v>
      </c>
      <c r="B67" s="18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</row>
    <row r="68" spans="1:116" x14ac:dyDescent="0.25">
      <c r="A68" s="1">
        <v>42705</v>
      </c>
      <c r="B68" s="18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</row>
    <row r="69" spans="1:116" x14ac:dyDescent="0.25">
      <c r="A69" s="1">
        <v>42736</v>
      </c>
      <c r="B69" s="18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</row>
    <row r="70" spans="1:116" x14ac:dyDescent="0.25">
      <c r="A70" s="1">
        <v>42767</v>
      </c>
      <c r="B70" s="18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</row>
    <row r="71" spans="1:116" x14ac:dyDescent="0.25">
      <c r="A71" s="1">
        <v>42795</v>
      </c>
      <c r="B71" s="18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</row>
    <row r="72" spans="1:116" x14ac:dyDescent="0.25">
      <c r="A72" s="1">
        <v>42826</v>
      </c>
      <c r="B72" s="18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</row>
    <row r="73" spans="1:116" x14ac:dyDescent="0.25">
      <c r="A73" s="1">
        <v>42856</v>
      </c>
      <c r="B73" s="18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</row>
    <row r="74" spans="1:116" x14ac:dyDescent="0.25">
      <c r="A74" s="1">
        <v>42887</v>
      </c>
      <c r="B74" s="18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</row>
    <row r="75" spans="1:116" x14ac:dyDescent="0.25">
      <c r="A75" s="1">
        <v>42917</v>
      </c>
      <c r="B75" s="18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</row>
    <row r="76" spans="1:116" x14ac:dyDescent="0.25">
      <c r="A76" s="1">
        <v>42948</v>
      </c>
      <c r="B76" s="18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</row>
    <row r="77" spans="1:116" x14ac:dyDescent="0.25">
      <c r="A77" s="1">
        <v>42979</v>
      </c>
      <c r="B77" s="18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</row>
    <row r="78" spans="1:116" x14ac:dyDescent="0.25">
      <c r="A78" s="1">
        <v>43009</v>
      </c>
      <c r="B78" s="18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</row>
    <row r="79" spans="1:116" x14ac:dyDescent="0.25">
      <c r="A79" s="1">
        <v>43040</v>
      </c>
      <c r="B79" s="18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</row>
    <row r="80" spans="1:116" x14ac:dyDescent="0.25">
      <c r="A80" s="1">
        <v>43070</v>
      </c>
      <c r="B80" s="18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</row>
    <row r="81" spans="1:116" x14ac:dyDescent="0.25">
      <c r="A81" s="1">
        <v>43101</v>
      </c>
      <c r="B81" s="18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</row>
    <row r="82" spans="1:116" x14ac:dyDescent="0.25">
      <c r="A82" s="1">
        <v>43132</v>
      </c>
      <c r="B82" s="18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</row>
    <row r="83" spans="1:116" x14ac:dyDescent="0.25">
      <c r="A83" s="1">
        <v>43160</v>
      </c>
      <c r="B83" s="18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</row>
    <row r="84" spans="1:116" x14ac:dyDescent="0.25">
      <c r="A84" s="1">
        <v>43191</v>
      </c>
      <c r="B84" s="18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</row>
    <row r="85" spans="1:116" x14ac:dyDescent="0.25">
      <c r="A85" s="1">
        <v>43221</v>
      </c>
      <c r="B85" s="18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</row>
    <row r="86" spans="1:116" x14ac:dyDescent="0.25">
      <c r="A86" s="1">
        <v>43252</v>
      </c>
      <c r="B86" s="18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</row>
    <row r="87" spans="1:116" x14ac:dyDescent="0.25">
      <c r="A87" s="1">
        <v>43282</v>
      </c>
      <c r="B87" s="18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</row>
    <row r="88" spans="1:116" x14ac:dyDescent="0.25">
      <c r="A88" s="1">
        <v>43313</v>
      </c>
      <c r="B88" s="18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</row>
    <row r="89" spans="1:116" x14ac:dyDescent="0.25">
      <c r="A89" s="1">
        <v>43344</v>
      </c>
      <c r="B89" s="18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</row>
    <row r="90" spans="1:116" x14ac:dyDescent="0.25">
      <c r="A90" s="1">
        <v>43374</v>
      </c>
      <c r="B90" s="18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</row>
    <row r="91" spans="1:116" x14ac:dyDescent="0.25">
      <c r="A91" s="1">
        <v>43405</v>
      </c>
      <c r="B91" s="18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</row>
    <row r="92" spans="1:116" x14ac:dyDescent="0.25">
      <c r="A92" s="1">
        <v>43435</v>
      </c>
      <c r="B92" s="18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</row>
    <row r="93" spans="1:116" x14ac:dyDescent="0.25">
      <c r="A93" s="1">
        <v>43466</v>
      </c>
      <c r="B93" s="18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</row>
    <row r="94" spans="1:116" x14ac:dyDescent="0.25">
      <c r="A94" s="1">
        <v>43497</v>
      </c>
      <c r="B94" s="18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</row>
    <row r="95" spans="1:116" x14ac:dyDescent="0.25">
      <c r="A95" s="1">
        <v>43525</v>
      </c>
      <c r="B95" s="18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</row>
    <row r="96" spans="1:116" x14ac:dyDescent="0.25">
      <c r="A96" s="1">
        <v>43556</v>
      </c>
      <c r="B96" s="18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</row>
    <row r="97" spans="1:116" x14ac:dyDescent="0.25">
      <c r="A97" s="1">
        <v>43586</v>
      </c>
      <c r="B97" s="18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</row>
    <row r="98" spans="1:116" x14ac:dyDescent="0.25">
      <c r="A98" s="1">
        <v>43617</v>
      </c>
      <c r="B98" s="18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</row>
    <row r="99" spans="1:116" x14ac:dyDescent="0.25">
      <c r="A99" s="1">
        <v>43647</v>
      </c>
      <c r="B99" s="18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</row>
    <row r="100" spans="1:116" x14ac:dyDescent="0.25">
      <c r="A100" s="1">
        <v>43678</v>
      </c>
      <c r="B100" s="18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</row>
    <row r="101" spans="1:116" x14ac:dyDescent="0.25">
      <c r="A101" s="1">
        <v>43709</v>
      </c>
      <c r="B101" s="18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</row>
    <row r="102" spans="1:116" x14ac:dyDescent="0.25">
      <c r="A102" s="1">
        <v>43739</v>
      </c>
      <c r="B102" s="18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</row>
    <row r="103" spans="1:116" x14ac:dyDescent="0.25">
      <c r="A103" s="1">
        <v>43770</v>
      </c>
      <c r="B103" s="18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</row>
    <row r="104" spans="1:116" x14ac:dyDescent="0.25">
      <c r="A104" s="1">
        <v>43800</v>
      </c>
      <c r="B104" s="18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</row>
    <row r="105" spans="1:116" x14ac:dyDescent="0.25">
      <c r="A105" s="1">
        <v>43831</v>
      </c>
      <c r="B105" s="18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</row>
    <row r="106" spans="1:116" x14ac:dyDescent="0.25">
      <c r="A106" s="1">
        <v>43862</v>
      </c>
      <c r="B106" s="18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</row>
    <row r="107" spans="1:116" x14ac:dyDescent="0.25">
      <c r="A107" s="1">
        <v>43891</v>
      </c>
      <c r="B107" s="18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</row>
    <row r="108" spans="1:116" x14ac:dyDescent="0.25">
      <c r="A108" s="1">
        <v>43922</v>
      </c>
      <c r="B108" s="18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</row>
    <row r="109" spans="1:116" x14ac:dyDescent="0.25">
      <c r="A109" s="1">
        <v>43952</v>
      </c>
      <c r="B109" s="18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</row>
    <row r="110" spans="1:116" x14ac:dyDescent="0.25">
      <c r="A110" s="1">
        <v>43983</v>
      </c>
      <c r="B110" s="18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</row>
    <row r="111" spans="1:116" x14ac:dyDescent="0.25">
      <c r="A111" s="1">
        <v>44013</v>
      </c>
      <c r="B111" s="18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</row>
    <row r="112" spans="1:116" x14ac:dyDescent="0.25">
      <c r="A112" s="1">
        <v>44044</v>
      </c>
      <c r="B112" s="18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</row>
    <row r="113" spans="1:116" x14ac:dyDescent="0.25">
      <c r="A113" s="1">
        <v>44075</v>
      </c>
      <c r="B113" s="18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</row>
    <row r="114" spans="1:116" x14ac:dyDescent="0.25">
      <c r="A114" s="1">
        <v>44105</v>
      </c>
      <c r="B114" s="18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</row>
    <row r="115" spans="1:116" x14ac:dyDescent="0.25">
      <c r="A115" s="1">
        <v>44136</v>
      </c>
      <c r="B115" s="18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</row>
    <row r="116" spans="1:116" x14ac:dyDescent="0.25">
      <c r="A116" s="1">
        <v>44166</v>
      </c>
      <c r="B116" s="18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</row>
    <row r="117" spans="1:116" x14ac:dyDescent="0.25">
      <c r="A117" s="1">
        <v>44197</v>
      </c>
      <c r="B117" s="18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</row>
    <row r="118" spans="1:116" x14ac:dyDescent="0.25">
      <c r="A118" s="1">
        <v>44228</v>
      </c>
      <c r="B118" s="18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</row>
    <row r="119" spans="1:116" x14ac:dyDescent="0.25">
      <c r="A119" s="1">
        <v>44256</v>
      </c>
      <c r="B119" s="18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</row>
    <row r="120" spans="1:116" x14ac:dyDescent="0.25">
      <c r="A120" s="1">
        <v>44287</v>
      </c>
      <c r="B120" s="18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</row>
    <row r="121" spans="1:116" x14ac:dyDescent="0.25">
      <c r="A121" s="1">
        <v>44317</v>
      </c>
      <c r="B121" s="18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</row>
    <row r="122" spans="1:116" x14ac:dyDescent="0.25">
      <c r="A122" s="1">
        <v>44348</v>
      </c>
      <c r="B122" s="18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</row>
    <row r="123" spans="1:116" x14ac:dyDescent="0.25">
      <c r="A123" s="1">
        <v>44378</v>
      </c>
      <c r="B123" s="18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</row>
    <row r="124" spans="1:116" x14ac:dyDescent="0.25">
      <c r="A124" s="1">
        <v>44409</v>
      </c>
      <c r="B124" s="18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</row>
    <row r="125" spans="1:116" x14ac:dyDescent="0.25">
      <c r="A125" s="1">
        <v>44440</v>
      </c>
      <c r="B125" s="18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</row>
    <row r="126" spans="1:116" x14ac:dyDescent="0.25">
      <c r="A126" s="1">
        <v>44470</v>
      </c>
      <c r="B126" s="18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</row>
    <row r="127" spans="1:116" x14ac:dyDescent="0.25">
      <c r="A127" s="1">
        <v>44501</v>
      </c>
      <c r="B127" s="18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</row>
    <row r="128" spans="1:116" x14ac:dyDescent="0.25">
      <c r="A128" s="1">
        <v>44531</v>
      </c>
      <c r="B128" s="18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</row>
    <row r="129" spans="1:116" x14ac:dyDescent="0.25">
      <c r="A129" s="1">
        <v>44562</v>
      </c>
      <c r="B129" s="18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</row>
    <row r="130" spans="1:116" x14ac:dyDescent="0.25">
      <c r="A130" s="1">
        <v>44593</v>
      </c>
      <c r="B130" s="18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</row>
    <row r="131" spans="1:116" x14ac:dyDescent="0.25">
      <c r="A131" s="1">
        <v>44621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</row>
    <row r="132" spans="1:116" x14ac:dyDescent="0.25">
      <c r="A132" s="1">
        <v>44652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</row>
    <row r="133" spans="1:116" x14ac:dyDescent="0.25">
      <c r="A133" s="1">
        <v>44682</v>
      </c>
      <c r="B133" s="19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</row>
    <row r="134" spans="1:116" x14ac:dyDescent="0.25">
      <c r="A134" s="1">
        <v>44713</v>
      </c>
      <c r="B134" s="19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</row>
    <row r="135" spans="1:116" x14ac:dyDescent="0.25">
      <c r="A135" s="1">
        <v>44743</v>
      </c>
      <c r="B135" s="19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</row>
    <row r="136" spans="1:116" x14ac:dyDescent="0.25">
      <c r="A136" s="1">
        <v>44774</v>
      </c>
      <c r="B136" s="19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</row>
    <row r="137" spans="1:116" x14ac:dyDescent="0.25">
      <c r="A137" s="1">
        <v>44805</v>
      </c>
      <c r="B137" s="19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</row>
    <row r="138" spans="1:116" x14ac:dyDescent="0.25">
      <c r="A138" s="1">
        <v>44835</v>
      </c>
      <c r="B138" s="19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</row>
    <row r="139" spans="1:116" x14ac:dyDescent="0.25">
      <c r="A139" s="1">
        <v>44866</v>
      </c>
      <c r="B139" s="19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</row>
    <row r="140" spans="1:116" x14ac:dyDescent="0.25">
      <c r="A140" s="1">
        <v>44896</v>
      </c>
      <c r="B140" s="19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</row>
    <row r="141" spans="1:116" x14ac:dyDescent="0.25">
      <c r="A141" s="1">
        <v>44927</v>
      </c>
      <c r="B141" s="19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</row>
    <row r="142" spans="1:116" x14ac:dyDescent="0.25">
      <c r="A142" s="1">
        <v>44958</v>
      </c>
      <c r="B142" s="19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</row>
    <row r="143" spans="1:116" x14ac:dyDescent="0.25">
      <c r="A143" s="1">
        <v>44986</v>
      </c>
      <c r="B143" s="19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</row>
    <row r="144" spans="1:116" x14ac:dyDescent="0.25">
      <c r="A144" s="1">
        <v>45017</v>
      </c>
      <c r="B144" s="19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</row>
    <row r="145" spans="1:116" x14ac:dyDescent="0.25">
      <c r="A145" s="1">
        <v>45047</v>
      </c>
      <c r="B145" s="19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</row>
    <row r="146" spans="1:116" x14ac:dyDescent="0.25">
      <c r="A146" s="1">
        <v>45078</v>
      </c>
      <c r="B146" s="19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</row>
    <row r="147" spans="1:116" x14ac:dyDescent="0.25">
      <c r="A147" s="1">
        <v>45108</v>
      </c>
      <c r="B147" s="19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</row>
    <row r="148" spans="1:116" x14ac:dyDescent="0.25">
      <c r="A148" s="1">
        <v>45139</v>
      </c>
      <c r="B148" s="19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</row>
    <row r="149" spans="1:116" x14ac:dyDescent="0.25">
      <c r="A149" s="1">
        <v>45170</v>
      </c>
      <c r="B149" s="19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</row>
    <row r="150" spans="1:116" x14ac:dyDescent="0.25">
      <c r="A150" s="1">
        <v>45200</v>
      </c>
      <c r="B150" s="19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</row>
    <row r="151" spans="1:116" x14ac:dyDescent="0.25">
      <c r="A151" s="1">
        <v>45231</v>
      </c>
      <c r="B151" s="19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</row>
    <row r="152" spans="1:116" x14ac:dyDescent="0.25">
      <c r="A152" s="1">
        <v>45261</v>
      </c>
      <c r="B152" s="19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</row>
    <row r="153" spans="1:116" x14ac:dyDescent="0.25">
      <c r="A153" s="1">
        <v>45292</v>
      </c>
      <c r="B153" s="19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</row>
    <row r="154" spans="1:116" x14ac:dyDescent="0.25">
      <c r="A154" s="1">
        <v>45323</v>
      </c>
      <c r="B154" s="19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</row>
    <row r="155" spans="1:116" x14ac:dyDescent="0.25">
      <c r="A155" s="1">
        <v>45352</v>
      </c>
      <c r="B155" s="19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</row>
    <row r="156" spans="1:116" x14ac:dyDescent="0.25">
      <c r="A156" s="1">
        <v>45383</v>
      </c>
      <c r="B156" s="19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</row>
    <row r="157" spans="1:116" x14ac:dyDescent="0.25">
      <c r="A157" s="1">
        <v>45413</v>
      </c>
      <c r="B157" s="19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</row>
    <row r="158" spans="1:116" x14ac:dyDescent="0.25">
      <c r="A158" s="1">
        <v>45444</v>
      </c>
      <c r="B158" s="19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</row>
    <row r="159" spans="1:116" x14ac:dyDescent="0.25">
      <c r="A159" s="1">
        <v>45474</v>
      </c>
      <c r="B159" s="19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</row>
    <row r="160" spans="1:116" x14ac:dyDescent="0.25">
      <c r="A160" s="1">
        <v>45505</v>
      </c>
      <c r="B160" s="19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25">
      <c r="A161" s="1">
        <v>45536</v>
      </c>
      <c r="B161" s="19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25">
      <c r="A162" s="1">
        <v>45566</v>
      </c>
      <c r="B162" s="19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25">
      <c r="A163" s="1">
        <v>45597</v>
      </c>
      <c r="B163" s="19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25">
      <c r="A164" s="1">
        <v>45627</v>
      </c>
      <c r="B164" s="19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25">
      <c r="A165" s="1">
        <v>45658</v>
      </c>
      <c r="B165" s="19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77" si="10">SUM(U165:AC165)</f>
        <v>232101.12758559277</v>
      </c>
      <c r="AE165" s="36">
        <v>170364.17927020724</v>
      </c>
      <c r="AF165" s="37">
        <f t="shared" ref="AF165:AF177" si="11">SUM(C165:T165)+AD165+AE165</f>
        <v>1114904.9922865876</v>
      </c>
    </row>
    <row r="166" spans="1:32" x14ac:dyDescent="0.25">
      <c r="A166" s="1">
        <v>45689</v>
      </c>
      <c r="B166" s="19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25">
      <c r="A167" s="1">
        <v>45717</v>
      </c>
      <c r="B167" s="19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25">
      <c r="A168" s="1">
        <v>45748</v>
      </c>
      <c r="B168" s="19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25">
      <c r="A169" s="1">
        <v>45778</v>
      </c>
      <c r="B169" s="19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x14ac:dyDescent="0.25">
      <c r="A170" s="1">
        <v>45809</v>
      </c>
      <c r="B170" s="19"/>
      <c r="C170" s="36">
        <v>17402.48875771249</v>
      </c>
      <c r="D170" s="36">
        <v>33794.352519512497</v>
      </c>
      <c r="E170" s="36">
        <v>4331.8404900000005</v>
      </c>
      <c r="F170" s="36">
        <v>29.5396511125</v>
      </c>
      <c r="G170" s="36">
        <v>605638.69182884332</v>
      </c>
      <c r="H170" s="36">
        <v>20226.880149775003</v>
      </c>
      <c r="I170" s="36">
        <v>103494.16407129413</v>
      </c>
      <c r="J170" s="36">
        <v>0</v>
      </c>
      <c r="K170" s="36"/>
      <c r="L170" s="36"/>
      <c r="M170" s="36"/>
      <c r="N170" s="36"/>
      <c r="O170" s="36">
        <v>-1.0000000000000001E-5</v>
      </c>
      <c r="P170" s="36">
        <v>0</v>
      </c>
      <c r="Q170" s="36"/>
      <c r="R170" s="36"/>
      <c r="S170" s="36">
        <v>0</v>
      </c>
      <c r="T170" s="36">
        <v>0</v>
      </c>
      <c r="U170" s="36">
        <v>4.5082200000000006</v>
      </c>
      <c r="V170" s="36">
        <v>0</v>
      </c>
      <c r="W170" s="36">
        <v>-20550.388588655398</v>
      </c>
      <c r="X170" s="36">
        <v>-44841.146480000003</v>
      </c>
      <c r="Y170" s="36">
        <v>70118.579210000011</v>
      </c>
      <c r="Z170" s="36">
        <v>187574.21020113374</v>
      </c>
      <c r="AA170" s="36">
        <v>46959.083246962502</v>
      </c>
      <c r="AB170" s="36">
        <v>2832.7724800000001</v>
      </c>
      <c r="AC170" s="36">
        <v>0</v>
      </c>
      <c r="AD170" s="36">
        <f t="shared" si="10"/>
        <v>242097.6182894409</v>
      </c>
      <c r="AE170" s="36">
        <v>170358.60144803202</v>
      </c>
      <c r="AF170" s="37">
        <f t="shared" si="11"/>
        <v>1197374.1771957229</v>
      </c>
    </row>
    <row r="171" spans="1:32" x14ac:dyDescent="0.25">
      <c r="A171" s="1">
        <v>45839</v>
      </c>
      <c r="B171" s="19"/>
      <c r="C171" s="36">
        <v>17795.680977712491</v>
      </c>
      <c r="D171" s="36">
        <v>34423.567114224999</v>
      </c>
      <c r="E171" s="36">
        <v>4365.9830300000003</v>
      </c>
      <c r="F171" s="36">
        <v>30.263701112499998</v>
      </c>
      <c r="G171" s="36">
        <v>603776.74311769463</v>
      </c>
      <c r="H171" s="36">
        <v>20738.006273887502</v>
      </c>
      <c r="I171" s="36">
        <v>108020.09103095537</v>
      </c>
      <c r="J171" s="36">
        <v>0</v>
      </c>
      <c r="K171" s="36"/>
      <c r="L171" s="36"/>
      <c r="M171" s="36"/>
      <c r="N171" s="36"/>
      <c r="O171" s="36">
        <v>-1.0000000000000001E-5</v>
      </c>
      <c r="P171" s="36">
        <v>0</v>
      </c>
      <c r="Q171" s="36"/>
      <c r="R171" s="36"/>
      <c r="S171" s="36">
        <v>0</v>
      </c>
      <c r="T171" s="36">
        <v>0</v>
      </c>
      <c r="U171" s="36">
        <v>4.5082200000000006</v>
      </c>
      <c r="V171" s="36">
        <v>0</v>
      </c>
      <c r="W171" s="36">
        <v>-20509.698829999998</v>
      </c>
      <c r="X171" s="36">
        <v>-45109.681550000001</v>
      </c>
      <c r="Y171" s="36">
        <v>69761.569070000012</v>
      </c>
      <c r="Z171" s="36">
        <v>184825.57151931632</v>
      </c>
      <c r="AA171" s="36">
        <v>39800.919949187504</v>
      </c>
      <c r="AB171" s="36">
        <v>1019.2449800000001</v>
      </c>
      <c r="AC171" s="36">
        <v>0</v>
      </c>
      <c r="AD171" s="36">
        <f t="shared" si="10"/>
        <v>229792.43335850383</v>
      </c>
      <c r="AE171" s="36">
        <v>171539.55079913154</v>
      </c>
      <c r="AF171" s="37">
        <f t="shared" si="11"/>
        <v>1190482.3193932229</v>
      </c>
    </row>
    <row r="172" spans="1:32" x14ac:dyDescent="0.25">
      <c r="A172" s="1">
        <v>45870</v>
      </c>
      <c r="B172" s="19"/>
      <c r="C172" s="36">
        <v>17593.3033177125</v>
      </c>
      <c r="D172" s="36">
        <v>36040.063927924995</v>
      </c>
      <c r="E172" s="36">
        <v>4244.4715900000001</v>
      </c>
      <c r="F172" s="36">
        <v>32.064312900000004</v>
      </c>
      <c r="G172" s="36">
        <v>607181.16412839026</v>
      </c>
      <c r="H172" s="36">
        <v>18877.701442387501</v>
      </c>
      <c r="I172" s="36">
        <v>108490.57340094727</v>
      </c>
      <c r="J172" s="36">
        <v>0</v>
      </c>
      <c r="K172" s="36"/>
      <c r="L172" s="36"/>
      <c r="M172" s="36"/>
      <c r="N172" s="36"/>
      <c r="O172" s="36">
        <v>-1.0000000000000001E-5</v>
      </c>
      <c r="P172" s="36">
        <v>0</v>
      </c>
      <c r="Q172" s="36"/>
      <c r="R172" s="36"/>
      <c r="S172" s="36">
        <v>0</v>
      </c>
      <c r="T172" s="36">
        <v>0</v>
      </c>
      <c r="U172" s="36">
        <v>4.5082200000000006</v>
      </c>
      <c r="V172" s="36">
        <v>0</v>
      </c>
      <c r="W172" s="36">
        <v>-20506.991699999999</v>
      </c>
      <c r="X172" s="36">
        <v>-45513.806000000004</v>
      </c>
      <c r="Y172" s="36">
        <v>69962.595719999998</v>
      </c>
      <c r="Z172" s="36">
        <v>188501.5806579293</v>
      </c>
      <c r="AA172" s="36">
        <v>41498.811811025</v>
      </c>
      <c r="AB172" s="36">
        <v>1206.23398</v>
      </c>
      <c r="AC172" s="36">
        <v>0</v>
      </c>
      <c r="AD172" s="36">
        <f t="shared" si="10"/>
        <v>235152.93268895429</v>
      </c>
      <c r="AE172" s="36">
        <v>171262.46461621855</v>
      </c>
      <c r="AF172" s="37">
        <f t="shared" si="11"/>
        <v>1198874.7394154354</v>
      </c>
    </row>
    <row r="173" spans="1:32" x14ac:dyDescent="0.25">
      <c r="A173" s="1">
        <v>45901</v>
      </c>
      <c r="B173" s="19"/>
      <c r="C173" s="36">
        <v>18108.1669477125</v>
      </c>
      <c r="D173" s="36">
        <v>37627.3097451125</v>
      </c>
      <c r="E173" s="36">
        <v>4298.0122499999998</v>
      </c>
      <c r="F173" s="36">
        <v>31.058687900000002</v>
      </c>
      <c r="G173" s="36">
        <v>612612.63535773545</v>
      </c>
      <c r="H173" s="36">
        <v>19244.223672387499</v>
      </c>
      <c r="I173" s="36">
        <v>110183.56528940221</v>
      </c>
      <c r="J173" s="36">
        <v>0</v>
      </c>
      <c r="K173" s="36"/>
      <c r="L173" s="36"/>
      <c r="M173" s="36"/>
      <c r="N173" s="36"/>
      <c r="O173" s="36">
        <v>-1.0000000000000001E-5</v>
      </c>
      <c r="P173" s="36">
        <v>0</v>
      </c>
      <c r="Q173" s="36"/>
      <c r="R173" s="36"/>
      <c r="S173" s="36">
        <v>0</v>
      </c>
      <c r="T173" s="36">
        <v>0</v>
      </c>
      <c r="U173" s="36">
        <v>4.5082200000000006</v>
      </c>
      <c r="V173" s="36">
        <v>0</v>
      </c>
      <c r="W173" s="36">
        <v>-19212.024789999999</v>
      </c>
      <c r="X173" s="36">
        <v>-45841.838590000007</v>
      </c>
      <c r="Y173" s="36">
        <v>69927.035460000014</v>
      </c>
      <c r="Z173" s="36">
        <v>188560.62401711379</v>
      </c>
      <c r="AA173" s="36">
        <v>40998.284115900002</v>
      </c>
      <c r="AB173" s="36">
        <v>1151.0087000000001</v>
      </c>
      <c r="AC173" s="36">
        <v>0</v>
      </c>
      <c r="AD173" s="36">
        <f t="shared" si="10"/>
        <v>235587.5971330138</v>
      </c>
      <c r="AE173" s="36">
        <v>175893.57694797241</v>
      </c>
      <c r="AF173" s="37">
        <f t="shared" si="11"/>
        <v>1213586.1460212364</v>
      </c>
    </row>
    <row r="174" spans="1:32" x14ac:dyDescent="0.25">
      <c r="A174" s="1">
        <v>45931</v>
      </c>
      <c r="B174" s="19"/>
      <c r="C174" s="36">
        <v>18693.659183849992</v>
      </c>
      <c r="D174" s="36">
        <v>39687.096818999999</v>
      </c>
      <c r="E174" s="36">
        <v>4359.8016699999998</v>
      </c>
      <c r="F174" s="36">
        <v>16.904516025</v>
      </c>
      <c r="G174" s="36">
        <v>615787.06834893767</v>
      </c>
      <c r="H174" s="36">
        <v>16342.699752387502</v>
      </c>
      <c r="I174" s="36">
        <v>111903.26559632494</v>
      </c>
      <c r="J174" s="36">
        <v>0</v>
      </c>
      <c r="K174" s="36"/>
      <c r="L174" s="36"/>
      <c r="M174" s="36"/>
      <c r="N174" s="36"/>
      <c r="O174" s="36">
        <v>-1.0000000000000001E-5</v>
      </c>
      <c r="P174" s="36">
        <v>0</v>
      </c>
      <c r="Q174" s="36"/>
      <c r="R174" s="36"/>
      <c r="S174" s="36">
        <v>0</v>
      </c>
      <c r="T174" s="36">
        <v>0</v>
      </c>
      <c r="U174" s="36">
        <v>4.5082200000000006</v>
      </c>
      <c r="V174" s="36">
        <v>0</v>
      </c>
      <c r="W174" s="36">
        <v>-19264.538800000002</v>
      </c>
      <c r="X174" s="36">
        <v>-45321.131510000007</v>
      </c>
      <c r="Y174" s="36">
        <v>69538.406489999994</v>
      </c>
      <c r="Z174" s="36">
        <v>183617.11883103289</v>
      </c>
      <c r="AA174" s="36">
        <v>52211.119228225005</v>
      </c>
      <c r="AB174" s="36">
        <v>1151.0087000000001</v>
      </c>
      <c r="AC174" s="36">
        <v>0</v>
      </c>
      <c r="AD174" s="36">
        <f t="shared" si="10"/>
        <v>241936.49115925786</v>
      </c>
      <c r="AE174" s="36">
        <v>176826.18636982114</v>
      </c>
      <c r="AF174" s="37">
        <f t="shared" si="11"/>
        <v>1225553.1734056042</v>
      </c>
    </row>
    <row r="175" spans="1:32" x14ac:dyDescent="0.25">
      <c r="A175" s="1">
        <v>45962</v>
      </c>
      <c r="B175" s="19"/>
      <c r="C175" s="36">
        <v>17751.770123849987</v>
      </c>
      <c r="D175" s="36">
        <v>41175.553012837503</v>
      </c>
      <c r="E175" s="36">
        <v>4251.6954000000005</v>
      </c>
      <c r="F175" s="36">
        <v>18.705127812499999</v>
      </c>
      <c r="G175" s="36">
        <v>616418.1215902348</v>
      </c>
      <c r="H175" s="36">
        <v>16499.998052387502</v>
      </c>
      <c r="I175" s="36">
        <v>113587.21839262772</v>
      </c>
      <c r="J175" s="36">
        <v>0</v>
      </c>
      <c r="K175" s="36"/>
      <c r="L175" s="36"/>
      <c r="M175" s="36"/>
      <c r="N175" s="36"/>
      <c r="O175" s="36">
        <v>-1.0000000000000001E-5</v>
      </c>
      <c r="P175" s="36">
        <v>0</v>
      </c>
      <c r="Q175" s="36"/>
      <c r="R175" s="36"/>
      <c r="S175" s="36">
        <v>0</v>
      </c>
      <c r="T175" s="36">
        <v>0</v>
      </c>
      <c r="U175" s="36">
        <v>4.5082200000000006</v>
      </c>
      <c r="V175" s="36">
        <v>0</v>
      </c>
      <c r="W175" s="36">
        <v>-19160.595140000001</v>
      </c>
      <c r="X175" s="36">
        <v>-45785.73216</v>
      </c>
      <c r="Y175" s="36">
        <v>69481.560009999987</v>
      </c>
      <c r="Z175" s="36">
        <v>191152.42104866621</v>
      </c>
      <c r="AA175" s="36">
        <v>50719.335100549994</v>
      </c>
      <c r="AB175" s="36">
        <v>1151.0087000000001</v>
      </c>
      <c r="AC175" s="36">
        <v>0</v>
      </c>
      <c r="AD175" s="36">
        <f t="shared" si="10"/>
        <v>247562.50577921621</v>
      </c>
      <c r="AE175" s="36">
        <v>177988.83389255853</v>
      </c>
      <c r="AF175" s="37">
        <f t="shared" si="11"/>
        <v>1235254.4013615248</v>
      </c>
    </row>
    <row r="176" spans="1:32" x14ac:dyDescent="0.25">
      <c r="A176" s="1">
        <v>45992</v>
      </c>
      <c r="B176" s="19"/>
      <c r="C176" s="36">
        <v>18304.121083850001</v>
      </c>
      <c r="D176" s="36">
        <v>28893.13450815</v>
      </c>
      <c r="E176" s="36">
        <v>4323.8914100000002</v>
      </c>
      <c r="F176" s="36">
        <v>20.505739600000002</v>
      </c>
      <c r="G176" s="36">
        <v>616168.11775748583</v>
      </c>
      <c r="H176" s="36">
        <v>15351.1833436375</v>
      </c>
      <c r="I176" s="36">
        <v>118929.09198267666</v>
      </c>
      <c r="J176" s="36">
        <v>0</v>
      </c>
      <c r="K176" s="36"/>
      <c r="L176" s="36"/>
      <c r="M176" s="36"/>
      <c r="N176" s="36"/>
      <c r="O176" s="36">
        <v>-1.0000000000000001E-5</v>
      </c>
      <c r="P176" s="36">
        <v>0</v>
      </c>
      <c r="Q176" s="36"/>
      <c r="R176" s="36"/>
      <c r="S176" s="36">
        <v>0</v>
      </c>
      <c r="T176" s="36">
        <v>0</v>
      </c>
      <c r="U176" s="36">
        <v>4.5082200000000006</v>
      </c>
      <c r="V176" s="36">
        <v>0</v>
      </c>
      <c r="W176" s="36">
        <v>-18571.578682327698</v>
      </c>
      <c r="X176" s="36">
        <v>-46453.810810000003</v>
      </c>
      <c r="Y176" s="36">
        <v>69039.954329999993</v>
      </c>
      <c r="Z176" s="36">
        <v>189267.08410156678</v>
      </c>
      <c r="AA176" s="36">
        <v>40194.752261024994</v>
      </c>
      <c r="AB176" s="36">
        <v>1103.8358400000002</v>
      </c>
      <c r="AC176" s="36">
        <v>0</v>
      </c>
      <c r="AD176" s="36">
        <f t="shared" si="10"/>
        <v>234584.74526026408</v>
      </c>
      <c r="AE176" s="36">
        <v>177842.91335433573</v>
      </c>
      <c r="AF176" s="37">
        <f t="shared" si="11"/>
        <v>1214417.7044299999</v>
      </c>
    </row>
    <row r="177" spans="1:32" x14ac:dyDescent="0.25">
      <c r="A177" s="1">
        <v>46023</v>
      </c>
      <c r="B177" s="19"/>
      <c r="C177" s="36">
        <v>18219.124373850002</v>
      </c>
      <c r="D177" s="36">
        <v>31427.0895480125</v>
      </c>
      <c r="E177" s="36">
        <v>4221.9798600000004</v>
      </c>
      <c r="F177" s="36">
        <v>20.505739600000002</v>
      </c>
      <c r="G177" s="36">
        <v>613902.98516459472</v>
      </c>
      <c r="H177" s="36">
        <v>16622.819533637503</v>
      </c>
      <c r="I177" s="36">
        <v>120494.73524300542</v>
      </c>
      <c r="J177" s="36">
        <v>0</v>
      </c>
      <c r="K177" s="36"/>
      <c r="L177" s="36"/>
      <c r="M177" s="36"/>
      <c r="N177" s="36"/>
      <c r="O177" s="36">
        <v>-1.0000000000000001E-5</v>
      </c>
      <c r="P177" s="36">
        <v>0</v>
      </c>
      <c r="Q177" s="36"/>
      <c r="R177" s="36"/>
      <c r="S177" s="36">
        <v>0</v>
      </c>
      <c r="T177" s="36">
        <v>0</v>
      </c>
      <c r="U177" s="36">
        <v>4.5082200000000006</v>
      </c>
      <c r="V177" s="36">
        <v>0</v>
      </c>
      <c r="W177" s="36">
        <v>-18133.046320000001</v>
      </c>
      <c r="X177" s="36">
        <v>-46979.679600000003</v>
      </c>
      <c r="Y177" s="36">
        <v>69234.942420000007</v>
      </c>
      <c r="Z177" s="36">
        <v>185784.97191526493</v>
      </c>
      <c r="AA177" s="36">
        <v>19663.534118937499</v>
      </c>
      <c r="AB177" s="36">
        <v>1053.18398</v>
      </c>
      <c r="AC177" s="36">
        <v>0</v>
      </c>
      <c r="AD177" s="36">
        <f t="shared" si="10"/>
        <v>210628.41473420244</v>
      </c>
      <c r="AE177" s="36">
        <v>179288.45916219678</v>
      </c>
      <c r="AF177" s="37">
        <f t="shared" si="11"/>
        <v>1194826.1133490994</v>
      </c>
    </row>
    <row r="178" spans="1:32" x14ac:dyDescent="0.25">
      <c r="B178" s="19"/>
      <c r="D178" s="19"/>
      <c r="G178" s="19"/>
      <c r="H178" s="19"/>
      <c r="I178" s="19"/>
      <c r="J178" s="19"/>
      <c r="K178" s="19"/>
      <c r="L178" s="19"/>
      <c r="M178" s="19"/>
      <c r="N178" s="19"/>
      <c r="AF178" s="19"/>
    </row>
    <row r="179" spans="1:32" x14ac:dyDescent="0.25">
      <c r="B179" s="19"/>
      <c r="D179" s="19"/>
      <c r="G179" s="19"/>
      <c r="H179" s="19"/>
      <c r="I179" s="19"/>
      <c r="J179" s="19"/>
      <c r="K179" s="19"/>
      <c r="L179" s="19"/>
      <c r="M179" s="19"/>
      <c r="N179" s="19"/>
      <c r="AF179" s="19"/>
    </row>
    <row r="180" spans="1:32" x14ac:dyDescent="0.25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1:32" x14ac:dyDescent="0.25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1:32" x14ac:dyDescent="0.25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1:32" x14ac:dyDescent="0.25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1:32" x14ac:dyDescent="0.25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1:32" x14ac:dyDescent="0.25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1:32" x14ac:dyDescent="0.25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1:32" x14ac:dyDescent="0.25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1:32" x14ac:dyDescent="0.25">
      <c r="B188" s="19"/>
      <c r="D188" s="19"/>
      <c r="G188" s="19"/>
      <c r="H188" s="19"/>
      <c r="I188" s="19"/>
      <c r="J188" s="19"/>
      <c r="K188" s="19"/>
      <c r="L188" s="19"/>
      <c r="M188" s="19"/>
      <c r="N188" s="19"/>
    </row>
    <row r="189" spans="1:32" x14ac:dyDescent="0.25">
      <c r="B189" s="19"/>
      <c r="D189" s="19"/>
      <c r="G189" s="19"/>
      <c r="H189" s="19"/>
      <c r="I189" s="19"/>
      <c r="J189" s="19"/>
      <c r="K189" s="19"/>
      <c r="L189" s="19"/>
      <c r="M189" s="19"/>
      <c r="N189" s="19"/>
    </row>
    <row r="190" spans="1:32" x14ac:dyDescent="0.25">
      <c r="B190" s="19"/>
      <c r="G190" s="19"/>
      <c r="H190" s="19"/>
      <c r="K190" s="19"/>
      <c r="L190" s="19"/>
    </row>
    <row r="191" spans="1:32" x14ac:dyDescent="0.25">
      <c r="B191" s="19"/>
      <c r="G191" s="19"/>
      <c r="H191" s="19"/>
      <c r="K191" s="19"/>
      <c r="L191" s="19"/>
    </row>
    <row r="192" spans="1:32" x14ac:dyDescent="0.25">
      <c r="B192" s="19"/>
      <c r="G192" s="19"/>
      <c r="H192" s="19"/>
      <c r="K192" s="19"/>
      <c r="L192" s="19"/>
    </row>
    <row r="193" spans="2:2" x14ac:dyDescent="0.25">
      <c r="B193" s="19"/>
    </row>
    <row r="194" spans="2:2" x14ac:dyDescent="0.25">
      <c r="B194" s="19"/>
    </row>
    <row r="195" spans="2:2" x14ac:dyDescent="0.25">
      <c r="B195" s="19"/>
    </row>
    <row r="196" spans="2:2" x14ac:dyDescent="0.25">
      <c r="B196" s="19"/>
    </row>
    <row r="197" spans="2:2" x14ac:dyDescent="0.25">
      <c r="B197" s="19"/>
    </row>
    <row r="198" spans="2:2" x14ac:dyDescent="0.25">
      <c r="B198" s="19"/>
    </row>
    <row r="199" spans="2:2" x14ac:dyDescent="0.25">
      <c r="B199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5:AF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2026-03-12T16:05:48Z</dcterms:modified>
</cp:coreProperties>
</file>