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February 2026\"/>
    </mc:Choice>
  </mc:AlternateContent>
  <xr:revisionPtr revIDLastSave="0" documentId="13_ncr:1_{5F858BC4-F13B-4FF7-8EA7-EAF84FC3071C}" xr6:coauthVersionLast="47" xr6:coauthVersionMax="47" xr10:uidLastSave="{00000000-0000-0000-0000-000000000000}"/>
  <bookViews>
    <workbookView xWindow="-108" yWindow="-108" windowWidth="23256" windowHeight="12456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65" i="1" l="1"/>
  <c r="W165" i="1"/>
  <c r="E165" i="1"/>
  <c r="AI165" i="1"/>
  <c r="N166" i="1"/>
  <c r="Z166" i="1"/>
  <c r="AF166" i="1"/>
  <c r="E167" i="1"/>
  <c r="K167" i="1"/>
  <c r="W167" i="1"/>
  <c r="AI167" i="1"/>
  <c r="N168" i="1"/>
  <c r="Z168" i="1"/>
  <c r="AF168" i="1"/>
  <c r="E169" i="1"/>
  <c r="K169" i="1"/>
  <c r="AK169" i="1"/>
  <c r="AI169" i="1"/>
  <c r="N170" i="1"/>
  <c r="Z170" i="1"/>
  <c r="AF170" i="1"/>
  <c r="E171" i="1"/>
  <c r="Q171" i="1"/>
  <c r="W171" i="1"/>
  <c r="AI171" i="1"/>
  <c r="N172" i="1"/>
  <c r="AF172" i="1"/>
  <c r="E173" i="1"/>
  <c r="K173" i="1"/>
  <c r="W173" i="1"/>
  <c r="Z174" i="1"/>
  <c r="AF174" i="1"/>
  <c r="E175" i="1"/>
  <c r="Q175" i="1"/>
  <c r="AI175" i="1"/>
  <c r="N176" i="1"/>
  <c r="Z176" i="1"/>
  <c r="E177" i="1"/>
  <c r="W177" i="1"/>
  <c r="N164" i="1" l="1"/>
  <c r="Z164" i="1"/>
  <c r="K175" i="1"/>
  <c r="AI173" i="1"/>
  <c r="N174" i="1"/>
  <c r="AI177" i="1"/>
  <c r="W175" i="1"/>
  <c r="AK177" i="1"/>
  <c r="Z172" i="1"/>
  <c r="K171" i="1"/>
  <c r="AK173" i="1"/>
  <c r="K177" i="1"/>
  <c r="AF164" i="1"/>
  <c r="Q167" i="1"/>
  <c r="K165" i="1"/>
  <c r="W172" i="1"/>
  <c r="W169" i="1"/>
  <c r="Q173" i="1"/>
  <c r="AF176" i="1"/>
  <c r="AD167" i="2"/>
  <c r="AF167" i="2" s="1"/>
  <c r="AD168" i="2"/>
  <c r="AF168" i="2" s="1"/>
  <c r="AD173" i="2"/>
  <c r="AF173" i="2" s="1"/>
  <c r="AF173" i="1"/>
  <c r="E166" i="1"/>
  <c r="AI172" i="1"/>
  <c r="T172" i="1"/>
  <c r="AC167" i="1"/>
  <c r="T166" i="1"/>
  <c r="H174" i="1"/>
  <c r="H168" i="1"/>
  <c r="Q169" i="1"/>
  <c r="W168" i="1"/>
  <c r="E174" i="1"/>
  <c r="AC175" i="1"/>
  <c r="T174" i="1"/>
  <c r="N169" i="1"/>
  <c r="AI168" i="1"/>
  <c r="T168" i="1"/>
  <c r="H176" i="1"/>
  <c r="H170" i="1"/>
  <c r="AJ169" i="1"/>
  <c r="AL169" i="1" s="1"/>
  <c r="H164" i="1"/>
  <c r="W176" i="1"/>
  <c r="N173" i="1"/>
  <c r="AC173" i="1"/>
  <c r="Q177" i="1"/>
  <c r="W170" i="1"/>
  <c r="Q165" i="1"/>
  <c r="W164" i="1"/>
  <c r="AF177" i="1"/>
  <c r="E170" i="1"/>
  <c r="N177" i="1"/>
  <c r="AI176" i="1"/>
  <c r="T176" i="1"/>
  <c r="AC171" i="1"/>
  <c r="T170" i="1"/>
  <c r="N165" i="1"/>
  <c r="AI164" i="1"/>
  <c r="T164" i="1"/>
  <c r="AJ177" i="1"/>
  <c r="H172" i="1"/>
  <c r="H166" i="1"/>
  <c r="AJ165" i="1"/>
  <c r="AL165" i="1" s="1"/>
  <c r="Z171" i="1"/>
  <c r="Q166" i="1"/>
  <c r="AJ173" i="1"/>
  <c r="H167" i="1"/>
  <c r="AC177" i="1"/>
  <c r="AC169" i="1"/>
  <c r="AC165" i="1"/>
  <c r="N175" i="1"/>
  <c r="AI174" i="1"/>
  <c r="N171" i="1"/>
  <c r="AI170" i="1"/>
  <c r="N167" i="1"/>
  <c r="AI166" i="1"/>
  <c r="E176" i="1"/>
  <c r="E172" i="1"/>
  <c r="E168" i="1"/>
  <c r="E164" i="1"/>
  <c r="Q174" i="1"/>
  <c r="Q170" i="1"/>
  <c r="Z165" i="1"/>
  <c r="Q176" i="1"/>
  <c r="AK174" i="1"/>
  <c r="Q172" i="1"/>
  <c r="AK170" i="1"/>
  <c r="Q168" i="1"/>
  <c r="Q164" i="1"/>
  <c r="AK172" i="1"/>
  <c r="AJ170" i="1"/>
  <c r="AK168" i="1"/>
  <c r="H177" i="1"/>
  <c r="H173" i="1"/>
  <c r="AC168" i="1"/>
  <c r="T171" i="1"/>
  <c r="T167" i="1"/>
  <c r="T177" i="1"/>
  <c r="AK175" i="1"/>
  <c r="K174" i="1"/>
  <c r="T173" i="1"/>
  <c r="AK171" i="1"/>
  <c r="K170" i="1"/>
  <c r="T169" i="1"/>
  <c r="AK167" i="1"/>
  <c r="K166" i="1"/>
  <c r="T165" i="1"/>
  <c r="Z175" i="1"/>
  <c r="Z177" i="1"/>
  <c r="AK176" i="1"/>
  <c r="AJ174" i="1"/>
  <c r="H171" i="1"/>
  <c r="AK164" i="1"/>
  <c r="AC176" i="1"/>
  <c r="H169" i="1"/>
  <c r="AC164" i="1"/>
  <c r="K176" i="1"/>
  <c r="AF175" i="1"/>
  <c r="K172" i="1"/>
  <c r="AF171" i="1"/>
  <c r="K168" i="1"/>
  <c r="AF167" i="1"/>
  <c r="K164" i="1"/>
  <c r="Z167" i="1"/>
  <c r="Z173" i="1"/>
  <c r="Z169" i="1"/>
  <c r="AK166" i="1"/>
  <c r="H175" i="1"/>
  <c r="AJ166" i="1"/>
  <c r="AC172" i="1"/>
  <c r="H165" i="1"/>
  <c r="T175" i="1"/>
  <c r="W174" i="1"/>
  <c r="AF169" i="1"/>
  <c r="W166" i="1"/>
  <c r="AF165" i="1"/>
  <c r="AD169" i="2"/>
  <c r="AF169" i="2" s="1"/>
  <c r="AD170" i="2"/>
  <c r="AF170" i="2" s="1"/>
  <c r="AD174" i="2"/>
  <c r="AF174" i="2" s="1"/>
  <c r="AD175" i="2"/>
  <c r="AF175" i="2" s="1"/>
  <c r="AD176" i="2"/>
  <c r="AF176" i="2" s="1"/>
  <c r="AD177" i="2"/>
  <c r="AF177" i="2" s="1"/>
  <c r="AD178" i="2"/>
  <c r="AF178" i="2" s="1"/>
  <c r="AD171" i="2"/>
  <c r="AF171" i="2" s="1"/>
  <c r="AD165" i="2"/>
  <c r="AF165" i="2" s="1"/>
  <c r="AD172" i="2"/>
  <c r="AF172" i="2" s="1"/>
  <c r="AD166" i="2"/>
  <c r="AF166" i="2" s="1"/>
  <c r="AJ176" i="1"/>
  <c r="AJ172" i="1"/>
  <c r="AJ168" i="1"/>
  <c r="AJ164" i="1"/>
  <c r="AC174" i="1"/>
  <c r="AC170" i="1"/>
  <c r="AC166" i="1"/>
  <c r="AJ175" i="1"/>
  <c r="AJ171" i="1"/>
  <c r="AJ167" i="1"/>
  <c r="AL173" i="1" l="1"/>
  <c r="AL174" i="1"/>
  <c r="AN174" i="1" s="1"/>
  <c r="AL176" i="1"/>
  <c r="AN176" i="1" s="1"/>
  <c r="AN173" i="1"/>
  <c r="AL177" i="1"/>
  <c r="AN177" i="1" s="1"/>
  <c r="AL167" i="1"/>
  <c r="AN167" i="1" s="1"/>
  <c r="AL170" i="1"/>
  <c r="AN170" i="1" s="1"/>
  <c r="AN169" i="1"/>
  <c r="AN165" i="1"/>
  <c r="AL166" i="1"/>
  <c r="AN166" i="1" s="1"/>
  <c r="AL171" i="1"/>
  <c r="AN171" i="1" s="1"/>
  <c r="AL175" i="1"/>
  <c r="AN175" i="1" s="1"/>
  <c r="AL164" i="1"/>
  <c r="AN164" i="1" s="1"/>
  <c r="AL168" i="1"/>
  <c r="AN168" i="1" s="1"/>
  <c r="AL172" i="1"/>
  <c r="AN172" i="1" s="1"/>
  <c r="AD164" i="2"/>
  <c r="AF164" i="2" s="1"/>
  <c r="K163" i="1"/>
  <c r="AD162" i="2"/>
  <c r="AC163" i="1" l="1"/>
  <c r="K162" i="1"/>
  <c r="H163" i="1"/>
  <c r="Z163" i="1"/>
  <c r="H162" i="1"/>
  <c r="W163" i="1"/>
  <c r="Z162" i="1"/>
  <c r="Q163" i="1"/>
  <c r="Q162" i="1"/>
  <c r="AI162" i="1"/>
  <c r="N163" i="1"/>
  <c r="AF163" i="1"/>
  <c r="N162" i="1"/>
  <c r="AF162" i="1"/>
  <c r="E163" i="1"/>
  <c r="T162" i="1"/>
  <c r="AJ162" i="1"/>
  <c r="AK163" i="1"/>
  <c r="AK162" i="1"/>
  <c r="W162" i="1"/>
  <c r="AC162" i="1"/>
  <c r="AJ163" i="1"/>
  <c r="E162" i="1"/>
  <c r="AF162" i="2"/>
  <c r="AD163" i="2"/>
  <c r="AF163" i="2" s="1"/>
  <c r="T163" i="1"/>
  <c r="AI163" i="1"/>
  <c r="AL162" i="1" l="1"/>
  <c r="AN162" i="1" s="1"/>
  <c r="AL163" i="1"/>
  <c r="AN163" i="1" s="1"/>
  <c r="E122" i="1" l="1"/>
  <c r="Q121" i="1"/>
  <c r="E133" i="1"/>
  <c r="Z151" i="1"/>
  <c r="Z150" i="1"/>
  <c r="N150" i="1"/>
  <c r="Z149" i="1"/>
  <c r="Z148" i="1"/>
  <c r="N148" i="1"/>
  <c r="N145" i="1"/>
  <c r="Z143" i="1"/>
  <c r="N134" i="1"/>
  <c r="Z133" i="1"/>
  <c r="AJ159" i="1"/>
  <c r="H125" i="1"/>
  <c r="E160" i="1"/>
  <c r="AJ156" i="1"/>
  <c r="AC146" i="1"/>
  <c r="Q146" i="1"/>
  <c r="E146" i="1"/>
  <c r="Q145" i="1"/>
  <c r="Q143" i="1"/>
  <c r="E143" i="1"/>
  <c r="AC141" i="1"/>
  <c r="Q141" i="1"/>
  <c r="E141" i="1"/>
  <c r="Q140" i="1"/>
  <c r="Q139" i="1"/>
  <c r="E139" i="1"/>
  <c r="Q138" i="1"/>
  <c r="E138" i="1"/>
  <c r="E137" i="1"/>
  <c r="AC136" i="1"/>
  <c r="E136" i="1"/>
  <c r="AC135" i="1"/>
  <c r="AI127" i="1"/>
  <c r="K127" i="1"/>
  <c r="H160" i="1"/>
  <c r="T159" i="1"/>
  <c r="AF158" i="1"/>
  <c r="T158" i="1"/>
  <c r="AF157" i="1"/>
  <c r="T157" i="1"/>
  <c r="H157" i="1"/>
  <c r="AF156" i="1"/>
  <c r="T156" i="1"/>
  <c r="H156" i="1"/>
  <c r="AF155" i="1"/>
  <c r="H155" i="1"/>
  <c r="T154" i="1"/>
  <c r="AF153" i="1"/>
  <c r="T153" i="1"/>
  <c r="H152" i="1"/>
  <c r="T151" i="1"/>
  <c r="H145" i="1"/>
  <c r="AF144" i="1"/>
  <c r="H144" i="1"/>
  <c r="T143" i="1"/>
  <c r="AF139" i="1"/>
  <c r="AF133" i="1"/>
  <c r="T133" i="1"/>
  <c r="H133" i="1"/>
  <c r="AF132" i="1"/>
  <c r="H132" i="1"/>
  <c r="AK133" i="1"/>
  <c r="Q135" i="1"/>
  <c r="E135" i="1"/>
  <c r="AI155" i="1"/>
  <c r="K153" i="1"/>
  <c r="K147" i="1"/>
  <c r="N132" i="1"/>
  <c r="Z127" i="1"/>
  <c r="N127" i="1"/>
  <c r="N126" i="1"/>
  <c r="N124" i="1"/>
  <c r="Z123" i="1"/>
  <c r="Z121" i="1"/>
  <c r="N121" i="1"/>
  <c r="K155" i="1"/>
  <c r="W154" i="1"/>
  <c r="W146" i="1"/>
  <c r="Z132" i="1"/>
  <c r="T150" i="1"/>
  <c r="AK155" i="1"/>
  <c r="AK154" i="1"/>
  <c r="E152" i="1"/>
  <c r="Q144" i="1"/>
  <c r="AK125" i="1"/>
  <c r="AF128" i="1"/>
  <c r="AC125" i="1"/>
  <c r="Q125" i="1"/>
  <c r="E125" i="1"/>
  <c r="Q124" i="1"/>
  <c r="AC122" i="1"/>
  <c r="W145" i="1"/>
  <c r="N143" i="1"/>
  <c r="N142" i="1"/>
  <c r="N140" i="1"/>
  <c r="K123" i="1"/>
  <c r="AF146" i="1"/>
  <c r="AI143" i="1"/>
  <c r="E159" i="1"/>
  <c r="Q157" i="1"/>
  <c r="H148" i="1"/>
  <c r="AI145" i="1"/>
  <c r="Z141" i="1"/>
  <c r="W123" i="1"/>
  <c r="K145" i="1"/>
  <c r="W144" i="1"/>
  <c r="N139" i="1"/>
  <c r="N137" i="1"/>
  <c r="AF124" i="1"/>
  <c r="W122" i="1"/>
  <c r="AI161" i="1"/>
  <c r="K161" i="1"/>
  <c r="W160" i="1"/>
  <c r="K160" i="1"/>
  <c r="Z159" i="1"/>
  <c r="N154" i="1"/>
  <c r="N153" i="1"/>
  <c r="Q151" i="1"/>
  <c r="E150" i="1"/>
  <c r="Q149" i="1"/>
  <c r="E149" i="1"/>
  <c r="Q148" i="1"/>
  <c r="T146" i="1"/>
  <c r="H146" i="1"/>
  <c r="AF145" i="1"/>
  <c r="T145" i="1"/>
  <c r="K143" i="1"/>
  <c r="AI142" i="1"/>
  <c r="K142" i="1"/>
  <c r="AI141" i="1"/>
  <c r="W141" i="1"/>
  <c r="K141" i="1"/>
  <c r="AI140" i="1"/>
  <c r="W140" i="1"/>
  <c r="K139" i="1"/>
  <c r="Z129" i="1"/>
  <c r="E128" i="1"/>
  <c r="AC127" i="1"/>
  <c r="Q127" i="1"/>
  <c r="E127" i="1"/>
  <c r="Q126" i="1"/>
  <c r="AF123" i="1"/>
  <c r="N161" i="1"/>
  <c r="Q159" i="1"/>
  <c r="AF147" i="1"/>
  <c r="Z140" i="1"/>
  <c r="AI123" i="1"/>
  <c r="K144" i="1"/>
  <c r="Z139" i="1"/>
  <c r="N138" i="1"/>
  <c r="AF125" i="1"/>
  <c r="T124" i="1"/>
  <c r="W161" i="1"/>
  <c r="W158" i="1"/>
  <c r="AJ143" i="1"/>
  <c r="Q156" i="1"/>
  <c r="AK144" i="1"/>
  <c r="Q160" i="1"/>
  <c r="W151" i="1"/>
  <c r="AI150" i="1"/>
  <c r="W150" i="1"/>
  <c r="K149" i="1"/>
  <c r="H139" i="1"/>
  <c r="AF138" i="1"/>
  <c r="T138" i="1"/>
  <c r="H138" i="1"/>
  <c r="AF137" i="1"/>
  <c r="T137" i="1"/>
  <c r="H137" i="1"/>
  <c r="AF136" i="1"/>
  <c r="W133" i="1"/>
  <c r="K133" i="1"/>
  <c r="AI132" i="1"/>
  <c r="W132" i="1"/>
  <c r="K132" i="1"/>
  <c r="AI131" i="1"/>
  <c r="K131" i="1"/>
  <c r="W130" i="1"/>
  <c r="AI129" i="1"/>
  <c r="W129" i="1"/>
  <c r="K129" i="1"/>
  <c r="Z125" i="1"/>
  <c r="N123" i="1"/>
  <c r="Q122" i="1"/>
  <c r="E157" i="1"/>
  <c r="AK131" i="1"/>
  <c r="T131" i="1"/>
  <c r="T161" i="1"/>
  <c r="N159" i="1"/>
  <c r="Z156" i="1"/>
  <c r="W148" i="1"/>
  <c r="Z135" i="1"/>
  <c r="AC133" i="1"/>
  <c r="AF131" i="1"/>
  <c r="T130" i="1"/>
  <c r="K121" i="1"/>
  <c r="Q155" i="1"/>
  <c r="AK153" i="1"/>
  <c r="W142" i="1"/>
  <c r="Z138" i="1"/>
  <c r="T132" i="1"/>
  <c r="W127" i="1"/>
  <c r="AI126" i="1"/>
  <c r="H124" i="1"/>
  <c r="AC154" i="1"/>
  <c r="AF152" i="1"/>
  <c r="K151" i="1"/>
  <c r="Z146" i="1"/>
  <c r="E145" i="1"/>
  <c r="AI139" i="1"/>
  <c r="N135" i="1"/>
  <c r="AF130" i="1"/>
  <c r="H129" i="1"/>
  <c r="K126" i="1"/>
  <c r="AI159" i="1"/>
  <c r="N155" i="1"/>
  <c r="Q153" i="1"/>
  <c r="AI147" i="1"/>
  <c r="E144" i="1"/>
  <c r="AF142" i="1"/>
  <c r="AF140" i="1"/>
  <c r="W138" i="1"/>
  <c r="K137" i="1"/>
  <c r="H128" i="1"/>
  <c r="Q161" i="1"/>
  <c r="AK160" i="1"/>
  <c r="K159" i="1"/>
  <c r="AI158" i="1"/>
  <c r="K158" i="1"/>
  <c r="AI157" i="1"/>
  <c r="W157" i="1"/>
  <c r="K157" i="1"/>
  <c r="AI156" i="1"/>
  <c r="W156" i="1"/>
  <c r="Z154" i="1"/>
  <c r="E153" i="1"/>
  <c r="AC152" i="1"/>
  <c r="AF149" i="1"/>
  <c r="T149" i="1"/>
  <c r="H149" i="1"/>
  <c r="AF148" i="1"/>
  <c r="T148" i="1"/>
  <c r="AC143" i="1"/>
  <c r="AK141" i="1"/>
  <c r="H140" i="1"/>
  <c r="AI135" i="1"/>
  <c r="W135" i="1"/>
  <c r="K135" i="1"/>
  <c r="AI134" i="1"/>
  <c r="K134" i="1"/>
  <c r="Q131" i="1"/>
  <c r="AC130" i="1"/>
  <c r="Q130" i="1"/>
  <c r="E130" i="1"/>
  <c r="Q129" i="1"/>
  <c r="E129" i="1"/>
  <c r="AK128" i="1"/>
  <c r="Q128" i="1"/>
  <c r="H126" i="1"/>
  <c r="W125" i="1"/>
  <c r="Z124" i="1"/>
  <c r="Q123" i="1"/>
  <c r="H121" i="1"/>
  <c r="AF161" i="1"/>
  <c r="N158" i="1"/>
  <c r="K150" i="1"/>
  <c r="AI148" i="1"/>
  <c r="N136" i="1"/>
  <c r="H131" i="1"/>
  <c r="AF129" i="1"/>
  <c r="W121" i="1"/>
  <c r="AF160" i="1"/>
  <c r="Z155" i="1"/>
  <c r="Q154" i="1"/>
  <c r="AJ151" i="1"/>
  <c r="T142" i="1"/>
  <c r="H141" i="1"/>
  <c r="T140" i="1"/>
  <c r="AI136" i="1"/>
  <c r="Q133" i="1"/>
  <c r="Q132" i="1"/>
  <c r="T128" i="1"/>
  <c r="T127" i="1"/>
  <c r="AI125" i="1"/>
  <c r="T122" i="1"/>
  <c r="E161" i="1"/>
  <c r="H159" i="1"/>
  <c r="N152" i="1"/>
  <c r="AK149" i="1"/>
  <c r="H147" i="1"/>
  <c r="AJ140" i="1"/>
  <c r="AK134" i="1"/>
  <c r="AJ126" i="1"/>
  <c r="AK121" i="1"/>
  <c r="Z157" i="1"/>
  <c r="E155" i="1"/>
  <c r="H153" i="1"/>
  <c r="W149" i="1"/>
  <c r="T129" i="1"/>
  <c r="AC124" i="1"/>
  <c r="H123" i="1"/>
  <c r="W159" i="1"/>
  <c r="N156" i="1"/>
  <c r="K148" i="1"/>
  <c r="N146" i="1"/>
  <c r="AF141" i="1"/>
  <c r="W139" i="1"/>
  <c r="W137" i="1"/>
  <c r="AK159" i="1"/>
  <c r="T155" i="1"/>
  <c r="K154" i="1"/>
  <c r="W153" i="1"/>
  <c r="AJ150" i="1"/>
  <c r="AJ148" i="1"/>
  <c r="AK147" i="1"/>
  <c r="Q137" i="1"/>
  <c r="H136" i="1"/>
  <c r="T135" i="1"/>
  <c r="AI133" i="1"/>
  <c r="Z130" i="1"/>
  <c r="N129" i="1"/>
  <c r="T125" i="1"/>
  <c r="AC121" i="1"/>
  <c r="E121" i="1"/>
  <c r="K140" i="1"/>
  <c r="Z136" i="1"/>
  <c r="H130" i="1"/>
  <c r="N125" i="1"/>
  <c r="T123" i="1"/>
  <c r="E154" i="1"/>
  <c r="T141" i="1"/>
  <c r="AI137" i="1"/>
  <c r="AK158" i="1"/>
  <c r="AK157" i="1"/>
  <c r="AF154" i="1"/>
  <c r="AK152" i="1"/>
  <c r="W143" i="1"/>
  <c r="AJ139" i="1"/>
  <c r="AJ137" i="1"/>
  <c r="AK136" i="1"/>
  <c r="Q136" i="1"/>
  <c r="AK135" i="1"/>
  <c r="AI130" i="1"/>
  <c r="AK129" i="1"/>
  <c r="Z122" i="1"/>
  <c r="N122" i="1"/>
  <c r="AK150" i="1"/>
  <c r="AJ132" i="1"/>
  <c r="AI160" i="1"/>
  <c r="Z160" i="1"/>
  <c r="N160" i="1"/>
  <c r="AJ157" i="1"/>
  <c r="AJ155" i="1"/>
  <c r="T152" i="1"/>
  <c r="Q150" i="1"/>
  <c r="H150" i="1"/>
  <c r="E148" i="1"/>
  <c r="W147" i="1"/>
  <c r="AI144" i="1"/>
  <c r="Z144" i="1"/>
  <c r="N144" i="1"/>
  <c r="AK143" i="1"/>
  <c r="H143" i="1"/>
  <c r="AK138" i="1"/>
  <c r="AF135" i="1"/>
  <c r="Z134" i="1"/>
  <c r="E134" i="1"/>
  <c r="W128" i="1"/>
  <c r="K128" i="1"/>
  <c r="AF126" i="1"/>
  <c r="T126" i="1"/>
  <c r="AJ123" i="1"/>
  <c r="AI122" i="1"/>
  <c r="AJ121" i="1"/>
  <c r="T121" i="1"/>
  <c r="AJ161" i="1"/>
  <c r="H161" i="1"/>
  <c r="AC159" i="1"/>
  <c r="K156" i="1"/>
  <c r="AI153" i="1"/>
  <c r="Q152" i="1"/>
  <c r="AI151" i="1"/>
  <c r="N151" i="1"/>
  <c r="T147" i="1"/>
  <c r="AJ146" i="1"/>
  <c r="AJ145" i="1"/>
  <c r="AK142" i="1"/>
  <c r="AJ138" i="1"/>
  <c r="W134" i="1"/>
  <c r="N130" i="1"/>
  <c r="AJ127" i="1"/>
  <c r="K124" i="1"/>
  <c r="AK122" i="1"/>
  <c r="AJ130" i="1"/>
  <c r="AJ129" i="1"/>
  <c r="Z161" i="1"/>
  <c r="N157" i="1"/>
  <c r="AC156" i="1"/>
  <c r="H154" i="1"/>
  <c r="AF151" i="1"/>
  <c r="AC149" i="1"/>
  <c r="AI146" i="1"/>
  <c r="Z145" i="1"/>
  <c r="N141" i="1"/>
  <c r="AC140" i="1"/>
  <c r="H135" i="1"/>
  <c r="AJ131" i="1"/>
  <c r="K130" i="1"/>
  <c r="AC128" i="1"/>
  <c r="AK124" i="1"/>
  <c r="AJ122" i="1"/>
  <c r="AK161" i="1"/>
  <c r="AC160" i="1"/>
  <c r="T160" i="1"/>
  <c r="AJ158" i="1"/>
  <c r="Q158" i="1"/>
  <c r="H158" i="1"/>
  <c r="E156" i="1"/>
  <c r="W155" i="1"/>
  <c r="AI152" i="1"/>
  <c r="Z152" i="1"/>
  <c r="AC151" i="1"/>
  <c r="H151" i="1"/>
  <c r="AJ149" i="1"/>
  <c r="AJ147" i="1"/>
  <c r="Q147" i="1"/>
  <c r="K146" i="1"/>
  <c r="AK145" i="1"/>
  <c r="AC144" i="1"/>
  <c r="T144" i="1"/>
  <c r="AJ142" i="1"/>
  <c r="Q142" i="1"/>
  <c r="H142" i="1"/>
  <c r="E140" i="1"/>
  <c r="T139" i="1"/>
  <c r="AI138" i="1"/>
  <c r="Z137" i="1"/>
  <c r="W136" i="1"/>
  <c r="K136" i="1"/>
  <c r="AF134" i="1"/>
  <c r="T134" i="1"/>
  <c r="N133" i="1"/>
  <c r="AC132" i="1"/>
  <c r="Z131" i="1"/>
  <c r="N131" i="1"/>
  <c r="E131" i="1"/>
  <c r="AK130" i="1"/>
  <c r="AF127" i="1"/>
  <c r="Z126" i="1"/>
  <c r="E126" i="1"/>
  <c r="K125" i="1"/>
  <c r="AJ124" i="1"/>
  <c r="E123" i="1"/>
  <c r="K122" i="1"/>
  <c r="AJ135" i="1"/>
  <c r="AK126" i="1"/>
  <c r="AK123" i="1"/>
  <c r="AJ154" i="1"/>
  <c r="AJ153" i="1"/>
  <c r="AF159" i="1"/>
  <c r="Z158" i="1"/>
  <c r="E158" i="1"/>
  <c r="AC157" i="1"/>
  <c r="AI154" i="1"/>
  <c r="Z153" i="1"/>
  <c r="W152" i="1"/>
  <c r="K152" i="1"/>
  <c r="E151" i="1"/>
  <c r="AF150" i="1"/>
  <c r="AI149" i="1"/>
  <c r="N149" i="1"/>
  <c r="AC148" i="1"/>
  <c r="Z147" i="1"/>
  <c r="N147" i="1"/>
  <c r="E147" i="1"/>
  <c r="AK146" i="1"/>
  <c r="AF143" i="1"/>
  <c r="Z142" i="1"/>
  <c r="E142" i="1"/>
  <c r="AK139" i="1"/>
  <c r="K138" i="1"/>
  <c r="AK137" i="1"/>
  <c r="T136" i="1"/>
  <c r="AJ134" i="1"/>
  <c r="Q134" i="1"/>
  <c r="H134" i="1"/>
  <c r="E132" i="1"/>
  <c r="W131" i="1"/>
  <c r="AI128" i="1"/>
  <c r="Z128" i="1"/>
  <c r="N128" i="1"/>
  <c r="AK127" i="1"/>
  <c r="H127" i="1"/>
  <c r="W126" i="1"/>
  <c r="AI124" i="1"/>
  <c r="W124" i="1"/>
  <c r="E124" i="1"/>
  <c r="H122" i="1"/>
  <c r="AI121" i="1"/>
  <c r="AC158" i="1"/>
  <c r="AC150" i="1"/>
  <c r="AC142" i="1"/>
  <c r="AJ141" i="1"/>
  <c r="AC134" i="1"/>
  <c r="AJ133" i="1"/>
  <c r="AC126" i="1"/>
  <c r="AJ125" i="1"/>
  <c r="AF121" i="1"/>
  <c r="AK151" i="1"/>
  <c r="AF122" i="1"/>
  <c r="AC161" i="1"/>
  <c r="AJ160" i="1"/>
  <c r="AC153" i="1"/>
  <c r="AJ152" i="1"/>
  <c r="AC145" i="1"/>
  <c r="AJ144" i="1"/>
  <c r="AC137" i="1"/>
  <c r="AJ136" i="1"/>
  <c r="AC129" i="1"/>
  <c r="AJ128" i="1"/>
  <c r="AC138" i="1"/>
  <c r="AC155" i="1"/>
  <c r="AC147" i="1"/>
  <c r="AC139" i="1"/>
  <c r="AC131" i="1"/>
  <c r="AC123" i="1"/>
  <c r="AK156" i="1"/>
  <c r="AK148" i="1"/>
  <c r="AK140" i="1"/>
  <c r="AK132" i="1"/>
  <c r="AL134" i="1" l="1"/>
  <c r="AN134" i="1" s="1"/>
  <c r="AL154" i="1"/>
  <c r="AN154" i="1" s="1"/>
  <c r="AL155" i="1"/>
  <c r="AN155" i="1" s="1"/>
  <c r="AL121" i="1"/>
  <c r="AN121" i="1" s="1"/>
  <c r="AL138" i="1"/>
  <c r="AN138" i="1" s="1"/>
  <c r="AL128" i="1"/>
  <c r="AN128" i="1" s="1"/>
  <c r="AL126" i="1"/>
  <c r="AN126" i="1" s="1"/>
  <c r="AL144" i="1"/>
  <c r="AN144" i="1" s="1"/>
  <c r="AL125" i="1"/>
  <c r="AN125" i="1" s="1"/>
  <c r="AL156" i="1"/>
  <c r="AN156" i="1" s="1"/>
  <c r="AL142" i="1"/>
  <c r="AN142" i="1" s="1"/>
  <c r="AL137" i="1"/>
  <c r="AN137" i="1" s="1"/>
  <c r="AL143" i="1"/>
  <c r="AN143" i="1" s="1"/>
  <c r="AL140" i="1"/>
  <c r="AN140" i="1" s="1"/>
  <c r="AL147" i="1"/>
  <c r="AN147" i="1" s="1"/>
  <c r="AL122" i="1"/>
  <c r="AN122" i="1" s="1"/>
  <c r="AL151" i="1"/>
  <c r="AN151" i="1" s="1"/>
  <c r="AL159" i="1"/>
  <c r="AN159" i="1" s="1"/>
  <c r="AL130" i="1"/>
  <c r="AN130" i="1" s="1"/>
  <c r="AL133" i="1"/>
  <c r="AN133" i="1" s="1"/>
  <c r="AL150" i="1"/>
  <c r="AN150" i="1" s="1"/>
  <c r="AL141" i="1"/>
  <c r="AN141" i="1" s="1"/>
  <c r="AL127" i="1"/>
  <c r="AN127" i="1" s="1"/>
  <c r="AL136" i="1"/>
  <c r="AN136" i="1" s="1"/>
  <c r="AL153" i="1"/>
  <c r="AN153" i="1" s="1"/>
  <c r="AL145" i="1"/>
  <c r="AN145" i="1" s="1"/>
  <c r="AL139" i="1"/>
  <c r="AN139" i="1" s="1"/>
  <c r="AL123" i="1"/>
  <c r="AN123" i="1" s="1"/>
  <c r="AL148" i="1"/>
  <c r="AN148" i="1" s="1"/>
  <c r="AL160" i="1"/>
  <c r="AN160" i="1" s="1"/>
  <c r="AL157" i="1"/>
  <c r="AN157" i="1" s="1"/>
  <c r="AL131" i="1"/>
  <c r="AN131" i="1" s="1"/>
  <c r="AL149" i="1"/>
  <c r="AN149" i="1" s="1"/>
  <c r="AL135" i="1"/>
  <c r="AN135" i="1" s="1"/>
  <c r="AL158" i="1"/>
  <c r="AN158" i="1" s="1"/>
  <c r="AL152" i="1"/>
  <c r="AN152" i="1" s="1"/>
  <c r="AL146" i="1"/>
  <c r="AN146" i="1" s="1"/>
  <c r="AL161" i="1"/>
  <c r="AN161" i="1" s="1"/>
  <c r="AL132" i="1"/>
  <c r="AN132" i="1" s="1"/>
  <c r="AL129" i="1"/>
  <c r="AN129" i="1" s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40" i="2"/>
  <c r="AF140" i="2" s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32" i="2"/>
  <c r="AF132" i="2" s="1"/>
  <c r="AD124" i="2"/>
  <c r="AF124" i="2" s="1"/>
  <c r="T119" i="1"/>
  <c r="H118" i="1"/>
  <c r="Q114" i="1"/>
  <c r="E114" i="1"/>
  <c r="AD148" i="2"/>
  <c r="AF148" i="2" s="1"/>
  <c r="AD147" i="2"/>
  <c r="AF147" i="2" s="1"/>
  <c r="E120" i="1"/>
  <c r="E119" i="1"/>
  <c r="AC118" i="1"/>
  <c r="T116" i="1"/>
  <c r="AD158" i="2"/>
  <c r="AF158" i="2" s="1"/>
  <c r="AD149" i="2"/>
  <c r="AF149" i="2" s="1"/>
  <c r="AD139" i="2"/>
  <c r="AF139" i="2" s="1"/>
  <c r="AD160" i="2"/>
  <c r="AF160" i="2" s="1"/>
  <c r="AD152" i="2"/>
  <c r="AF152" i="2" s="1"/>
  <c r="AD141" i="2"/>
  <c r="AF141" i="2" s="1"/>
  <c r="AD131" i="2"/>
  <c r="AF131" i="2" s="1"/>
  <c r="AD161" i="2"/>
  <c r="AF161" i="2" s="1"/>
  <c r="AD159" i="2"/>
  <c r="AF159" i="2" s="1"/>
  <c r="AD153" i="2"/>
  <c r="AF153" i="2" s="1"/>
  <c r="AD151" i="2"/>
  <c r="AF151" i="2" s="1"/>
  <c r="AD150" i="2"/>
  <c r="AF150" i="2" s="1"/>
  <c r="AD144" i="2"/>
  <c r="AF144" i="2" s="1"/>
  <c r="AD133" i="2"/>
  <c r="AF133" i="2" s="1"/>
  <c r="AD123" i="2"/>
  <c r="AF123" i="2" s="1"/>
  <c r="H115" i="1"/>
  <c r="AD146" i="2"/>
  <c r="AF146" i="2" s="1"/>
  <c r="AD145" i="2"/>
  <c r="AF145" i="2" s="1"/>
  <c r="AD143" i="2"/>
  <c r="AF143" i="2" s="1"/>
  <c r="AD142" i="2"/>
  <c r="AF142" i="2" s="1"/>
  <c r="AD136" i="2"/>
  <c r="AF136" i="2" s="1"/>
  <c r="AD125" i="2"/>
  <c r="AF125" i="2" s="1"/>
  <c r="AD115" i="2"/>
  <c r="AF115" i="2" s="1"/>
  <c r="AC115" i="1"/>
  <c r="AD138" i="2"/>
  <c r="AF138" i="2" s="1"/>
  <c r="AD137" i="2"/>
  <c r="AF137" i="2" s="1"/>
  <c r="AD134" i="2"/>
  <c r="AF134" i="2" s="1"/>
  <c r="AD128" i="2"/>
  <c r="AF128" i="2" s="1"/>
  <c r="AD117" i="2"/>
  <c r="AF117" i="2" s="1"/>
  <c r="AD154" i="2"/>
  <c r="AF154" i="2" s="1"/>
  <c r="AD135" i="2"/>
  <c r="AF135" i="2" s="1"/>
  <c r="AD156" i="2"/>
  <c r="AF156" i="2" s="1"/>
  <c r="AD130" i="2"/>
  <c r="AF130" i="2" s="1"/>
  <c r="AD129" i="2"/>
  <c r="AF129" i="2" s="1"/>
  <c r="AD127" i="2"/>
  <c r="AF127" i="2" s="1"/>
  <c r="AD126" i="2"/>
  <c r="AF126" i="2" s="1"/>
  <c r="AD120" i="2"/>
  <c r="AF120" i="2" s="1"/>
  <c r="AD118" i="2"/>
  <c r="AF118" i="2" s="1"/>
  <c r="AD157" i="2"/>
  <c r="AF157" i="2" s="1"/>
  <c r="AD155" i="2"/>
  <c r="AF155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<sst xmlns="http://schemas.openxmlformats.org/spreadsheetml/2006/main" count="104" uniqueCount="34">
  <si>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</si>
  <si>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</si>
  <si>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</si>
  <si>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</si>
  <si>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</si>
  <si>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</si>
  <si>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</si>
  <si>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</si>
  <si>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</si>
  <si>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</si>
  <si>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</si>
  <si>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</si>
  <si>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</si>
  <si>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</si>
  <si>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</si>
  <si>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</si>
  <si>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</si>
  <si>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</si>
  <si>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</si>
  <si>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</si>
  <si>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</si>
  <si>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</si>
  <si>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</si>
  <si>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</si>
  <si>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</si>
  <si>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</si>
  <si>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</si>
  <si>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</si>
  <si>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</si>
  <si>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</si>
  <si>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</si>
  <si>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* Compiled in accordance with the Money &amp; Financial Statistics Manual 2000 (MFSM)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</si>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</sst>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5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3" fillId="0" borderId="0" xfId="2" applyNumberFormat="1" applyFont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17" fontId="4" fillId="0" borderId="0" xfId="0" applyNumberFormat="1" applyFont="1" applyAlignment="1">
      <alignment horizontal="left"/>
    </xf>
    <xf numFmtId="3" fontId="4" fillId="0" borderId="0" xfId="0" applyNumberFormat="1" applyFont="1"/>
    <xf numFmtId="0" fontId="5" fillId="0" borderId="0" xfId="0" applyFont="1"/>
    <xf numFmtId="165" fontId="5" fillId="0" borderId="0" xfId="1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0" fontId="3" fillId="2" borderId="2" xfId="0" applyFont="1" applyFill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0" xfId="1" applyNumberFormat="1" applyFont="1" applyFill="1" applyAlignment="1">
      <alignment horizontal="right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78"/>
  <sheetViews>
    <sheetView tabSelected="1" zoomScale="80" zoomScaleNormal="80" workbookViewId="0">
      <pane xSplit="2" ySplit="7" topLeftCell="C161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7" sqref="A177"/>
    </sheetView>
  </sheetViews>
  <sheetFormatPr defaultColWidth="9.21875" defaultRowHeight="14.4" x14ac:dyDescent="0.3"/>
  <cols>
    <col min="1" max="1" width="15.21875" style="5" bestFit="1" customWidth="1"/>
    <col min="2" max="2" width="7.77734375" style="6" hidden="1" customWidth="1"/>
    <col min="3" max="3" width="11.5546875" style="9" customWidth="1"/>
    <col min="4" max="4" width="11.21875" style="6" bestFit="1" customWidth="1"/>
    <col min="5" max="5" width="0.5546875" style="6" hidden="1" customWidth="1"/>
    <col min="6" max="6" width="12.21875" style="9" bestFit="1" customWidth="1"/>
    <col min="7" max="7" width="10.77734375" style="9" bestFit="1" customWidth="1"/>
    <col min="8" max="8" width="9.5546875" style="6" hidden="1" customWidth="1"/>
    <col min="9" max="9" width="11" style="9" bestFit="1" customWidth="1"/>
    <col min="10" max="10" width="10.77734375" style="9" bestFit="1" customWidth="1"/>
    <col min="11" max="11" width="8" style="6" hidden="1" customWidth="1"/>
    <col min="12" max="12" width="13.5546875" style="9" bestFit="1" customWidth="1"/>
    <col min="13" max="13" width="11.77734375" style="9" bestFit="1" customWidth="1"/>
    <col min="14" max="14" width="13.44140625" style="9" hidden="1" customWidth="1"/>
    <col min="15" max="15" width="12.21875" style="9" bestFit="1" customWidth="1"/>
    <col min="16" max="16" width="11.5546875" style="9" bestFit="1" customWidth="1"/>
    <col min="17" max="17" width="12.21875" style="9" hidden="1" customWidth="1"/>
    <col min="18" max="18" width="11.77734375" style="9" bestFit="1" customWidth="1"/>
    <col min="19" max="19" width="11.77734375" style="9" customWidth="1"/>
    <col min="20" max="20" width="11.77734375" style="9" hidden="1" customWidth="1"/>
    <col min="21" max="21" width="11" style="9" bestFit="1" customWidth="1"/>
    <col min="22" max="22" width="10.77734375" style="9" bestFit="1" customWidth="1"/>
    <col min="23" max="23" width="5.77734375" style="9" hidden="1" customWidth="1"/>
    <col min="24" max="24" width="11" style="9" bestFit="1" customWidth="1"/>
    <col min="25" max="25" width="10.77734375" style="9" bestFit="1" customWidth="1"/>
    <col min="26" max="26" width="7.44140625" style="9" hidden="1" customWidth="1"/>
    <col min="27" max="27" width="9.21875" style="9" hidden="1" customWidth="1"/>
    <col min="28" max="28" width="11.77734375" style="9" hidden="1" customWidth="1"/>
    <col min="29" max="29" width="8.77734375" style="9" hidden="1" customWidth="1"/>
    <col min="30" max="30" width="9.5546875" style="9" hidden="1" customWidth="1"/>
    <col min="31" max="32" width="11.77734375" style="9" hidden="1" customWidth="1"/>
    <col min="33" max="33" width="9.5546875" style="9" hidden="1" customWidth="1"/>
    <col min="34" max="35" width="11.77734375" style="9" hidden="1" customWidth="1"/>
    <col min="36" max="37" width="11.77734375" style="9" customWidth="1"/>
    <col min="38" max="38" width="11.77734375" style="9" hidden="1" customWidth="1"/>
    <col min="39" max="39" width="14.5546875" style="9" customWidth="1"/>
    <col min="40" max="40" width="14.5546875" style="9" bestFit="1" customWidth="1"/>
    <col min="41" max="41" width="9.21875" bestFit="1" customWidth="1"/>
    <col min="42" max="46" width="9.21875" customWidth="1"/>
    <col min="53" max="16384" width="9.21875" style="6"/>
  </cols>
  <sheetData>
    <row r="1" spans="1:52" s="2" customFormat="1" x14ac:dyDescent="0.3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">
      <c r="B2" s="27" t="s">
        <v>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</row>
    <row r="3" spans="1:52" x14ac:dyDescent="0.3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2" x14ac:dyDescent="0.3">
      <c r="AN4" s="4" t="s">
        <v>2</v>
      </c>
    </row>
    <row r="5" spans="1:52" s="7" customFormat="1" ht="40.5" customHeight="1" x14ac:dyDescent="0.3">
      <c r="A5" s="28"/>
      <c r="B5" s="10"/>
      <c r="C5" s="30" t="s">
        <v>3</v>
      </c>
      <c r="D5" s="30"/>
      <c r="E5" s="22"/>
      <c r="F5" s="31" t="s">
        <v>4</v>
      </c>
      <c r="G5" s="31"/>
      <c r="H5" s="22"/>
      <c r="I5" s="30" t="s">
        <v>5</v>
      </c>
      <c r="J5" s="30"/>
      <c r="K5" s="30"/>
      <c r="L5" s="31" t="s">
        <v>6</v>
      </c>
      <c r="M5" s="31"/>
      <c r="N5" s="31"/>
      <c r="O5" s="26" t="s">
        <v>7</v>
      </c>
      <c r="P5" s="26"/>
      <c r="Q5" s="26"/>
      <c r="R5" s="31" t="s">
        <v>8</v>
      </c>
      <c r="S5" s="31"/>
      <c r="T5" s="31"/>
      <c r="U5" s="31" t="s">
        <v>9</v>
      </c>
      <c r="V5" s="31"/>
      <c r="W5" s="31"/>
      <c r="X5" s="31" t="s">
        <v>10</v>
      </c>
      <c r="Y5" s="31"/>
      <c r="Z5" s="31"/>
      <c r="AA5" s="31" t="s">
        <v>11</v>
      </c>
      <c r="AB5" s="31"/>
      <c r="AC5" s="31"/>
      <c r="AD5" s="31" t="s">
        <v>12</v>
      </c>
      <c r="AE5" s="31"/>
      <c r="AF5" s="31"/>
      <c r="AG5" s="31" t="s">
        <v>13</v>
      </c>
      <c r="AH5" s="31"/>
      <c r="AI5" s="31"/>
      <c r="AJ5" s="31" t="s">
        <v>14</v>
      </c>
      <c r="AK5" s="31"/>
      <c r="AL5" s="31"/>
      <c r="AM5" s="31" t="s">
        <v>32</v>
      </c>
      <c r="AN5" s="26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3" customFormat="1" ht="44.1" customHeight="1" x14ac:dyDescent="0.3">
      <c r="A6" s="29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1"/>
      <c r="AN6" s="26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2" x14ac:dyDescent="0.3">
      <c r="A8" s="5">
        <v>40909</v>
      </c>
      <c r="B8" s="17">
        <v>40909</v>
      </c>
      <c r="C8" s="23">
        <v>171206.76000552333</v>
      </c>
      <c r="D8" s="23">
        <v>12048.733302270031</v>
      </c>
      <c r="E8" s="24">
        <f t="shared" ref="E8:E38" si="0">SUM(C8:D8)</f>
        <v>183255.49330779337</v>
      </c>
      <c r="F8" s="23">
        <v>785625.57496614673</v>
      </c>
      <c r="G8" s="23">
        <v>408679.03830949543</v>
      </c>
      <c r="H8" s="24">
        <f t="shared" ref="H8:H38" si="1">SUM(F8:G8)</f>
        <v>1194304.613275642</v>
      </c>
      <c r="I8" s="23">
        <v>151652.40845999998</v>
      </c>
      <c r="J8" s="23">
        <v>119492.49690137731</v>
      </c>
      <c r="K8" s="24">
        <f t="shared" ref="K8:K38" si="2">SUM(I8:J8)</f>
        <v>271144.90536137728</v>
      </c>
      <c r="L8" s="23">
        <v>1724630.8934837882</v>
      </c>
      <c r="M8" s="23">
        <v>123166.99520289854</v>
      </c>
      <c r="N8" s="25">
        <f t="shared" ref="N8:N38" si="3">SUM(L8:M8)</f>
        <v>1847797.8886866868</v>
      </c>
      <c r="O8" s="23">
        <v>8126790.4100925615</v>
      </c>
      <c r="P8" s="23">
        <v>460463.88906680368</v>
      </c>
      <c r="Q8" s="25">
        <f t="shared" ref="Q8:Q38" si="4">SUM(O8:P8)</f>
        <v>8587254.2991593648</v>
      </c>
      <c r="R8" s="23">
        <v>21243.660747823196</v>
      </c>
      <c r="S8" s="23">
        <v>2360.107</v>
      </c>
      <c r="T8" s="25">
        <f t="shared" ref="T8:T38" si="5">SUM(R8:S8)</f>
        <v>23603.767747823196</v>
      </c>
      <c r="U8" s="23">
        <v>303.72050999999999</v>
      </c>
      <c r="V8" s="23">
        <v>0</v>
      </c>
      <c r="W8" s="25">
        <f t="shared" ref="W8:W71" si="6">SUM(U8:V8)</f>
        <v>303.72050999999999</v>
      </c>
      <c r="X8" s="23">
        <v>0</v>
      </c>
      <c r="Y8" s="23">
        <v>96</v>
      </c>
      <c r="Z8" s="25">
        <f t="shared" ref="Z8:Z71" si="7">SUM(X8:Y8)</f>
        <v>96</v>
      </c>
      <c r="AA8" s="23">
        <v>2153.0176302620002</v>
      </c>
      <c r="AB8" s="23">
        <v>0</v>
      </c>
      <c r="AC8" s="25">
        <f t="shared" ref="AC8:AC38" si="8">SUM(AA8:AB8)</f>
        <v>2153.0176302620002</v>
      </c>
      <c r="AD8" s="23">
        <v>420380.7966856148</v>
      </c>
      <c r="AE8" s="23">
        <v>208438.99451923621</v>
      </c>
      <c r="AF8" s="25">
        <f t="shared" ref="AF8:AF38" si="9">SUM(AD8:AE8)</f>
        <v>628819.791204851</v>
      </c>
      <c r="AG8" s="23">
        <v>108546.17226585055</v>
      </c>
      <c r="AH8" s="23">
        <v>290.33800000000002</v>
      </c>
      <c r="AI8" s="25">
        <f t="shared" ref="AI8:AI38" si="10">SUM(AG8:AH8)</f>
        <v>108836.51026585055</v>
      </c>
      <c r="AJ8" s="25">
        <f>AA8+AD8+AG8</f>
        <v>531079.9865817274</v>
      </c>
      <c r="AK8" s="25">
        <f t="shared" ref="AK8:AK71" si="11">AB8+AE8+AH8</f>
        <v>208729.3325192362</v>
      </c>
      <c r="AL8" s="25">
        <f t="shared" ref="AL8:AL38" si="12">SUM(AJ8:AK8)</f>
        <v>739809.31910096365</v>
      </c>
      <c r="AM8" s="23">
        <v>684527.05348641938</v>
      </c>
      <c r="AN8" s="25">
        <f>+E8+H8+K8+N8+Q8+T8+W8+Z8+AL8+AM8</f>
        <v>13532097.060636071</v>
      </c>
    </row>
    <row r="9" spans="1:52" x14ac:dyDescent="0.3">
      <c r="A9" s="5">
        <v>40940</v>
      </c>
      <c r="B9" s="17">
        <v>40940</v>
      </c>
      <c r="C9" s="23">
        <v>170270.78590552331</v>
      </c>
      <c r="D9" s="23">
        <v>12523.943212270022</v>
      </c>
      <c r="E9" s="24">
        <f t="shared" si="0"/>
        <v>182794.72911779332</v>
      </c>
      <c r="F9" s="23">
        <v>743275.79199614667</v>
      </c>
      <c r="G9" s="23">
        <v>395565.01848467806</v>
      </c>
      <c r="H9" s="24">
        <f t="shared" si="1"/>
        <v>1138840.8104808247</v>
      </c>
      <c r="I9" s="23">
        <v>152128.08362000002</v>
      </c>
      <c r="J9" s="23">
        <v>141973.6284513773</v>
      </c>
      <c r="K9" s="24">
        <f t="shared" si="2"/>
        <v>294101.71207137732</v>
      </c>
      <c r="L9" s="23">
        <v>1731830.888343788</v>
      </c>
      <c r="M9" s="23">
        <v>123166.99520289854</v>
      </c>
      <c r="N9" s="25">
        <f t="shared" si="3"/>
        <v>1854997.8835466865</v>
      </c>
      <c r="O9" s="23">
        <v>8166025.4339255253</v>
      </c>
      <c r="P9" s="23">
        <v>454898.88383198896</v>
      </c>
      <c r="Q9" s="25">
        <f t="shared" si="4"/>
        <v>8620924.3177575134</v>
      </c>
      <c r="R9" s="23">
        <v>21243.660747823196</v>
      </c>
      <c r="S9" s="23">
        <v>2360.107</v>
      </c>
      <c r="T9" s="25">
        <f t="shared" si="5"/>
        <v>23603.767747823196</v>
      </c>
      <c r="U9" s="23">
        <v>309.78298000000001</v>
      </c>
      <c r="V9" s="23">
        <v>0</v>
      </c>
      <c r="W9" s="25">
        <f t="shared" si="6"/>
        <v>309.78298000000001</v>
      </c>
      <c r="X9" s="23">
        <v>0</v>
      </c>
      <c r="Y9" s="23">
        <v>119</v>
      </c>
      <c r="Z9" s="25">
        <f t="shared" si="7"/>
        <v>119</v>
      </c>
      <c r="AA9" s="23">
        <v>1761.7136350449998</v>
      </c>
      <c r="AB9" s="23">
        <v>0</v>
      </c>
      <c r="AC9" s="25">
        <f t="shared" si="8"/>
        <v>1761.7136350449998</v>
      </c>
      <c r="AD9" s="23">
        <v>472211.43792861508</v>
      </c>
      <c r="AE9" s="23">
        <v>208676.21030923619</v>
      </c>
      <c r="AF9" s="25">
        <f t="shared" si="9"/>
        <v>680887.64823785122</v>
      </c>
      <c r="AG9" s="23">
        <v>108256.3284928502</v>
      </c>
      <c r="AH9" s="23">
        <v>7.3407</v>
      </c>
      <c r="AI9" s="25">
        <f t="shared" si="10"/>
        <v>108263.6691928502</v>
      </c>
      <c r="AJ9" s="25">
        <f t="shared" ref="AJ9:AK72" si="13">AA9+AD9+AG9</f>
        <v>582229.48005651031</v>
      </c>
      <c r="AK9" s="25">
        <f t="shared" si="11"/>
        <v>208683.55100923619</v>
      </c>
      <c r="AL9" s="25">
        <f t="shared" si="12"/>
        <v>790913.03106574644</v>
      </c>
      <c r="AM9" s="23">
        <v>685955.9998564194</v>
      </c>
      <c r="AN9" s="25">
        <f t="shared" ref="AN9:AN72" si="14">+E9+H9+K9+N9+Q9+T9+W9+Z9+AL9+AM9</f>
        <v>13592561.034624185</v>
      </c>
    </row>
    <row r="10" spans="1:52" x14ac:dyDescent="0.3">
      <c r="A10" s="5">
        <v>40969</v>
      </c>
      <c r="B10" s="17">
        <v>40969</v>
      </c>
      <c r="C10" s="23">
        <v>176306.05244552332</v>
      </c>
      <c r="D10" s="23">
        <v>10538.22376227003</v>
      </c>
      <c r="E10" s="24">
        <f t="shared" si="0"/>
        <v>186844.27620779336</v>
      </c>
      <c r="F10" s="23">
        <v>764922.36612083809</v>
      </c>
      <c r="G10" s="23">
        <v>391821.95920151554</v>
      </c>
      <c r="H10" s="24">
        <f t="shared" si="1"/>
        <v>1156744.3253223537</v>
      </c>
      <c r="I10" s="23">
        <v>137330.82771000001</v>
      </c>
      <c r="J10" s="23">
        <v>137478.5163513773</v>
      </c>
      <c r="K10" s="24">
        <f t="shared" si="2"/>
        <v>274809.34406137734</v>
      </c>
      <c r="L10" s="23">
        <v>1819460.8393734505</v>
      </c>
      <c r="M10" s="23">
        <v>123258.99520289854</v>
      </c>
      <c r="N10" s="25">
        <f t="shared" si="3"/>
        <v>1942719.834576349</v>
      </c>
      <c r="O10" s="23">
        <v>8135421.5809428552</v>
      </c>
      <c r="P10" s="23">
        <v>453955.90392945247</v>
      </c>
      <c r="Q10" s="25">
        <f t="shared" si="4"/>
        <v>8589377.4848723076</v>
      </c>
      <c r="R10" s="23">
        <v>19903.430390812136</v>
      </c>
      <c r="S10" s="23">
        <v>2360.2629999999999</v>
      </c>
      <c r="T10" s="25">
        <f t="shared" si="5"/>
        <v>22263.693390812135</v>
      </c>
      <c r="U10" s="23">
        <v>252.55165</v>
      </c>
      <c r="V10" s="23">
        <v>0</v>
      </c>
      <c r="W10" s="25">
        <f t="shared" si="6"/>
        <v>252.55165</v>
      </c>
      <c r="X10" s="23">
        <v>0</v>
      </c>
      <c r="Y10" s="23">
        <v>150</v>
      </c>
      <c r="Z10" s="25">
        <f t="shared" si="7"/>
        <v>150</v>
      </c>
      <c r="AA10" s="23">
        <v>2052.0716052850003</v>
      </c>
      <c r="AB10" s="23">
        <v>0</v>
      </c>
      <c r="AC10" s="25">
        <f t="shared" si="8"/>
        <v>2052.0716052850003</v>
      </c>
      <c r="AD10" s="23">
        <v>472156.87696861505</v>
      </c>
      <c r="AE10" s="23">
        <v>215745.9778992362</v>
      </c>
      <c r="AF10" s="25">
        <f t="shared" si="9"/>
        <v>687902.85486785125</v>
      </c>
      <c r="AG10" s="23">
        <v>108888.3790428502</v>
      </c>
      <c r="AH10" s="23">
        <v>17.21838</v>
      </c>
      <c r="AI10" s="25">
        <f t="shared" si="10"/>
        <v>108905.5974228502</v>
      </c>
      <c r="AJ10" s="25">
        <f t="shared" si="13"/>
        <v>583097.32761675026</v>
      </c>
      <c r="AK10" s="25">
        <f t="shared" si="11"/>
        <v>215763.1962792362</v>
      </c>
      <c r="AL10" s="25">
        <f t="shared" si="12"/>
        <v>798860.52389598649</v>
      </c>
      <c r="AM10" s="23">
        <v>687116.6903314729</v>
      </c>
      <c r="AN10" s="25">
        <f t="shared" si="14"/>
        <v>13659138.724308454</v>
      </c>
    </row>
    <row r="11" spans="1:52" x14ac:dyDescent="0.3">
      <c r="A11" s="5">
        <v>41000</v>
      </c>
      <c r="B11" s="17">
        <v>41000</v>
      </c>
      <c r="C11" s="23">
        <v>182626.2181755233</v>
      </c>
      <c r="D11" s="23">
        <v>10575.30601227003</v>
      </c>
      <c r="E11" s="24">
        <f t="shared" si="0"/>
        <v>193201.52418779334</v>
      </c>
      <c r="F11" s="23">
        <v>838290.48911083804</v>
      </c>
      <c r="G11" s="23">
        <v>384184.20197762299</v>
      </c>
      <c r="H11" s="24">
        <f t="shared" si="1"/>
        <v>1222474.6910884611</v>
      </c>
      <c r="I11" s="23">
        <v>136028.12278000001</v>
      </c>
      <c r="J11" s="23">
        <v>121009.21098137731</v>
      </c>
      <c r="K11" s="24">
        <f t="shared" si="2"/>
        <v>257037.33376137732</v>
      </c>
      <c r="L11" s="23">
        <v>1822532.3145034506</v>
      </c>
      <c r="M11" s="23">
        <v>123259.38057289856</v>
      </c>
      <c r="N11" s="25">
        <f t="shared" si="3"/>
        <v>1945791.6950763492</v>
      </c>
      <c r="O11" s="23">
        <v>8515772.0402163621</v>
      </c>
      <c r="P11" s="23">
        <v>1472146.9813135948</v>
      </c>
      <c r="Q11" s="25">
        <f t="shared" si="4"/>
        <v>9987919.0215299577</v>
      </c>
      <c r="R11" s="23">
        <v>19886.402390812138</v>
      </c>
      <c r="S11" s="23">
        <v>2360.107</v>
      </c>
      <c r="T11" s="25">
        <f t="shared" si="5"/>
        <v>22246.509390812138</v>
      </c>
      <c r="U11" s="23">
        <v>195.67763000000002</v>
      </c>
      <c r="V11" s="23">
        <v>0</v>
      </c>
      <c r="W11" s="25">
        <f t="shared" si="6"/>
        <v>195.67763000000002</v>
      </c>
      <c r="X11" s="23">
        <v>0</v>
      </c>
      <c r="Y11" s="23">
        <v>110</v>
      </c>
      <c r="Z11" s="25">
        <f t="shared" si="7"/>
        <v>110</v>
      </c>
      <c r="AA11" s="23">
        <v>1862.2896996525001</v>
      </c>
      <c r="AB11" s="23">
        <v>0</v>
      </c>
      <c r="AC11" s="25">
        <f t="shared" si="8"/>
        <v>1862.2896996525001</v>
      </c>
      <c r="AD11" s="23">
        <v>351116.52525648009</v>
      </c>
      <c r="AE11" s="23">
        <v>130865.0094592362</v>
      </c>
      <c r="AF11" s="25">
        <f t="shared" si="9"/>
        <v>481981.53471571626</v>
      </c>
      <c r="AG11" s="23">
        <v>111172.44434498523</v>
      </c>
      <c r="AH11" s="23">
        <v>1460.84773</v>
      </c>
      <c r="AI11" s="25">
        <f t="shared" si="10"/>
        <v>112633.29207498522</v>
      </c>
      <c r="AJ11" s="25">
        <f t="shared" si="13"/>
        <v>464151.25930111785</v>
      </c>
      <c r="AK11" s="25">
        <f t="shared" si="11"/>
        <v>132325.85718923621</v>
      </c>
      <c r="AL11" s="25">
        <f t="shared" si="12"/>
        <v>596477.11649035406</v>
      </c>
      <c r="AM11" s="23">
        <v>695287.29202147294</v>
      </c>
      <c r="AN11" s="25">
        <f t="shared" si="14"/>
        <v>14920740.86117658</v>
      </c>
    </row>
    <row r="12" spans="1:52" x14ac:dyDescent="0.3">
      <c r="A12" s="5">
        <v>41030</v>
      </c>
      <c r="B12" s="17">
        <v>41030</v>
      </c>
      <c r="C12" s="23">
        <v>181799.03906552334</v>
      </c>
      <c r="D12" s="23">
        <v>9669.4957522700297</v>
      </c>
      <c r="E12" s="24">
        <f t="shared" si="0"/>
        <v>191468.53481779338</v>
      </c>
      <c r="F12" s="23">
        <v>801083.48736083822</v>
      </c>
      <c r="G12" s="23">
        <v>413841.41533219803</v>
      </c>
      <c r="H12" s="24">
        <f t="shared" si="1"/>
        <v>1214924.9026930362</v>
      </c>
      <c r="I12" s="23">
        <v>137516.97660999998</v>
      </c>
      <c r="J12" s="23">
        <v>146923.5163513773</v>
      </c>
      <c r="K12" s="24">
        <f t="shared" si="2"/>
        <v>284440.49296137725</v>
      </c>
      <c r="L12" s="23">
        <v>1796448.5656034506</v>
      </c>
      <c r="M12" s="23">
        <v>123258.99520289854</v>
      </c>
      <c r="N12" s="25">
        <f t="shared" si="3"/>
        <v>1919707.5608063492</v>
      </c>
      <c r="O12" s="23">
        <v>8533879.5685396064</v>
      </c>
      <c r="P12" s="23">
        <v>1466509.6160394526</v>
      </c>
      <c r="Q12" s="25">
        <f t="shared" si="4"/>
        <v>10000389.184579059</v>
      </c>
      <c r="R12" s="23">
        <v>19886.895390812137</v>
      </c>
      <c r="S12" s="23">
        <v>2360.2629999999999</v>
      </c>
      <c r="T12" s="25">
        <f t="shared" si="5"/>
        <v>22247.158390812136</v>
      </c>
      <c r="U12" s="23">
        <v>148.83917</v>
      </c>
      <c r="V12" s="23">
        <v>0</v>
      </c>
      <c r="W12" s="25">
        <f t="shared" si="6"/>
        <v>148.83917</v>
      </c>
      <c r="X12" s="23">
        <v>0</v>
      </c>
      <c r="Y12" s="23">
        <v>68</v>
      </c>
      <c r="Z12" s="25">
        <f t="shared" si="7"/>
        <v>68</v>
      </c>
      <c r="AA12" s="23">
        <v>1752.8846285874999</v>
      </c>
      <c r="AB12" s="23">
        <v>0</v>
      </c>
      <c r="AC12" s="25">
        <f t="shared" si="8"/>
        <v>1752.8846285874999</v>
      </c>
      <c r="AD12" s="23">
        <v>319637.90286861511</v>
      </c>
      <c r="AE12" s="23">
        <v>251856.86820923621</v>
      </c>
      <c r="AF12" s="25">
        <f t="shared" si="9"/>
        <v>571494.7710778513</v>
      </c>
      <c r="AG12" s="23">
        <v>111886.7499728502</v>
      </c>
      <c r="AH12" s="23">
        <v>1519.7197200000001</v>
      </c>
      <c r="AI12" s="25">
        <f t="shared" si="10"/>
        <v>113406.46969285019</v>
      </c>
      <c r="AJ12" s="25">
        <f t="shared" si="13"/>
        <v>433277.53747005283</v>
      </c>
      <c r="AK12" s="25">
        <f t="shared" si="11"/>
        <v>253376.58792923621</v>
      </c>
      <c r="AL12" s="25">
        <f t="shared" si="12"/>
        <v>686654.12539928907</v>
      </c>
      <c r="AM12" s="23">
        <v>695455.95532147284</v>
      </c>
      <c r="AN12" s="25">
        <f t="shared" si="14"/>
        <v>15015504.754139189</v>
      </c>
    </row>
    <row r="13" spans="1:52" x14ac:dyDescent="0.3">
      <c r="A13" s="5">
        <v>41061</v>
      </c>
      <c r="B13" s="17">
        <v>41061</v>
      </c>
      <c r="C13" s="23">
        <v>180310.62633552332</v>
      </c>
      <c r="D13" s="23">
        <v>9030.286742270031</v>
      </c>
      <c r="E13" s="24">
        <f t="shared" si="0"/>
        <v>189340.91307779335</v>
      </c>
      <c r="F13" s="23">
        <v>717510.50225671765</v>
      </c>
      <c r="G13" s="23">
        <v>401777.53495272924</v>
      </c>
      <c r="H13" s="24">
        <f t="shared" si="1"/>
        <v>1119288.037209447</v>
      </c>
      <c r="I13" s="23">
        <v>144911.49356999999</v>
      </c>
      <c r="J13" s="23">
        <v>150587.5163513773</v>
      </c>
      <c r="K13" s="24">
        <f t="shared" si="2"/>
        <v>295499.00992137729</v>
      </c>
      <c r="L13" s="23">
        <v>1883584.2079316764</v>
      </c>
      <c r="M13" s="23">
        <v>133312.57020289855</v>
      </c>
      <c r="N13" s="25">
        <f t="shared" si="3"/>
        <v>2016896.7781345749</v>
      </c>
      <c r="O13" s="23">
        <v>8582693.6744519267</v>
      </c>
      <c r="P13" s="23">
        <v>1466045.7970894526</v>
      </c>
      <c r="Q13" s="25">
        <f t="shared" si="4"/>
        <v>10048739.471541379</v>
      </c>
      <c r="R13" s="23">
        <v>20517.763701117237</v>
      </c>
      <c r="S13" s="23">
        <v>2360.2629999999999</v>
      </c>
      <c r="T13" s="25">
        <f t="shared" si="5"/>
        <v>22878.026701117236</v>
      </c>
      <c r="U13" s="23">
        <v>42.530250000000002</v>
      </c>
      <c r="V13" s="23">
        <v>0</v>
      </c>
      <c r="W13" s="25">
        <f t="shared" si="6"/>
        <v>42.530250000000002</v>
      </c>
      <c r="X13" s="23">
        <v>0</v>
      </c>
      <c r="Y13" s="23">
        <v>57</v>
      </c>
      <c r="Z13" s="25">
        <f t="shared" si="7"/>
        <v>57</v>
      </c>
      <c r="AA13" s="23">
        <v>1994.65925653</v>
      </c>
      <c r="AB13" s="23">
        <v>0</v>
      </c>
      <c r="AC13" s="25">
        <f t="shared" si="8"/>
        <v>1994.65925653</v>
      </c>
      <c r="AD13" s="23">
        <v>324419.3893586151</v>
      </c>
      <c r="AE13" s="23">
        <v>261012.46954923621</v>
      </c>
      <c r="AF13" s="25">
        <f t="shared" si="9"/>
        <v>585431.85890785127</v>
      </c>
      <c r="AG13" s="23">
        <v>113033.4183928502</v>
      </c>
      <c r="AH13" s="23">
        <v>1233</v>
      </c>
      <c r="AI13" s="25">
        <f t="shared" si="10"/>
        <v>114266.4183928502</v>
      </c>
      <c r="AJ13" s="25">
        <f t="shared" si="13"/>
        <v>439447.46700799529</v>
      </c>
      <c r="AK13" s="25">
        <f t="shared" si="11"/>
        <v>262245.46954923624</v>
      </c>
      <c r="AL13" s="25">
        <f t="shared" si="12"/>
        <v>701692.93655723147</v>
      </c>
      <c r="AM13" s="23">
        <v>693791.57143064018</v>
      </c>
      <c r="AN13" s="25">
        <f t="shared" si="14"/>
        <v>15088226.274823559</v>
      </c>
    </row>
    <row r="14" spans="1:52" x14ac:dyDescent="0.3">
      <c r="A14" s="5">
        <v>41091</v>
      </c>
      <c r="B14" s="17">
        <v>41091</v>
      </c>
      <c r="C14" s="23">
        <v>197127.9320255233</v>
      </c>
      <c r="D14" s="23">
        <v>10341.728632270031</v>
      </c>
      <c r="E14" s="24">
        <f t="shared" si="0"/>
        <v>207469.66065779334</v>
      </c>
      <c r="F14" s="23">
        <v>756867.87973671767</v>
      </c>
      <c r="G14" s="23">
        <v>391564.39906585298</v>
      </c>
      <c r="H14" s="24">
        <f t="shared" si="1"/>
        <v>1148432.2788025707</v>
      </c>
      <c r="I14" s="23">
        <v>142743.72232000003</v>
      </c>
      <c r="J14" s="23">
        <v>150960.5163513773</v>
      </c>
      <c r="K14" s="24">
        <f t="shared" si="2"/>
        <v>293704.2386713773</v>
      </c>
      <c r="L14" s="23">
        <v>1854686.5052716769</v>
      </c>
      <c r="M14" s="23">
        <v>137429.89520289857</v>
      </c>
      <c r="N14" s="25">
        <f t="shared" si="3"/>
        <v>1992116.4004745756</v>
      </c>
      <c r="O14" s="23">
        <v>8557581.073245639</v>
      </c>
      <c r="P14" s="23">
        <v>1464824.1541994524</v>
      </c>
      <c r="Q14" s="25">
        <f t="shared" si="4"/>
        <v>10022405.227445092</v>
      </c>
      <c r="R14" s="23">
        <v>20517.763701117237</v>
      </c>
      <c r="S14" s="23">
        <v>2360.2629999999999</v>
      </c>
      <c r="T14" s="25">
        <f t="shared" si="5"/>
        <v>22878.026701117236</v>
      </c>
      <c r="U14" s="23">
        <v>105.47580000000001</v>
      </c>
      <c r="V14" s="23">
        <v>0</v>
      </c>
      <c r="W14" s="25">
        <f t="shared" si="6"/>
        <v>105.47580000000001</v>
      </c>
      <c r="X14" s="23">
        <v>0</v>
      </c>
      <c r="Y14" s="23">
        <v>43</v>
      </c>
      <c r="Z14" s="25">
        <f t="shared" si="7"/>
        <v>43</v>
      </c>
      <c r="AA14" s="23">
        <v>2178.8873617874997</v>
      </c>
      <c r="AB14" s="23">
        <v>0</v>
      </c>
      <c r="AC14" s="25">
        <f t="shared" si="8"/>
        <v>2178.8873617874997</v>
      </c>
      <c r="AD14" s="23">
        <v>333791.81449160835</v>
      </c>
      <c r="AE14" s="23">
        <v>278371.06741923618</v>
      </c>
      <c r="AF14" s="25">
        <f t="shared" si="9"/>
        <v>612162.88191084447</v>
      </c>
      <c r="AG14" s="23">
        <v>113753.69446985694</v>
      </c>
      <c r="AH14" s="23">
        <v>1525</v>
      </c>
      <c r="AI14" s="25">
        <f t="shared" si="10"/>
        <v>115278.69446985694</v>
      </c>
      <c r="AJ14" s="25">
        <f t="shared" si="13"/>
        <v>449724.39632325282</v>
      </c>
      <c r="AK14" s="25">
        <f t="shared" si="11"/>
        <v>279896.06741923618</v>
      </c>
      <c r="AL14" s="25">
        <f t="shared" si="12"/>
        <v>729620.463742489</v>
      </c>
      <c r="AM14" s="23">
        <v>697891.04967064026</v>
      </c>
      <c r="AN14" s="25">
        <f t="shared" si="14"/>
        <v>15114665.821965655</v>
      </c>
    </row>
    <row r="15" spans="1:52" x14ac:dyDescent="0.3">
      <c r="A15" s="5">
        <v>41122</v>
      </c>
      <c r="B15" s="17">
        <v>41122</v>
      </c>
      <c r="C15" s="23">
        <v>179706.97989552328</v>
      </c>
      <c r="D15" s="23">
        <v>9641.5601522700308</v>
      </c>
      <c r="E15" s="24">
        <f t="shared" si="0"/>
        <v>189348.5400477933</v>
      </c>
      <c r="F15" s="23">
        <v>713644.91770671774</v>
      </c>
      <c r="G15" s="23">
        <v>389700.24212816032</v>
      </c>
      <c r="H15" s="24">
        <f t="shared" si="1"/>
        <v>1103345.1598348781</v>
      </c>
      <c r="I15" s="23">
        <v>159063.81814999998</v>
      </c>
      <c r="J15" s="23">
        <v>104255.55682521731</v>
      </c>
      <c r="K15" s="24">
        <f t="shared" si="2"/>
        <v>263319.37497521727</v>
      </c>
      <c r="L15" s="23">
        <v>1857452.8471516769</v>
      </c>
      <c r="M15" s="23">
        <v>137462.35324289856</v>
      </c>
      <c r="N15" s="25">
        <f t="shared" si="3"/>
        <v>1994915.2003945755</v>
      </c>
      <c r="O15" s="23">
        <v>8590048.0873995777</v>
      </c>
      <c r="P15" s="23">
        <v>1469802.3600034947</v>
      </c>
      <c r="Q15" s="25">
        <f t="shared" si="4"/>
        <v>10059850.447403073</v>
      </c>
      <c r="R15" s="23">
        <v>20517.270701117235</v>
      </c>
      <c r="S15" s="23">
        <v>2360.107</v>
      </c>
      <c r="T15" s="25">
        <f t="shared" si="5"/>
        <v>22877.377701117235</v>
      </c>
      <c r="U15" s="23">
        <v>494.46245999999996</v>
      </c>
      <c r="V15" s="23">
        <v>0</v>
      </c>
      <c r="W15" s="25">
        <f t="shared" si="6"/>
        <v>494.46245999999996</v>
      </c>
      <c r="X15" s="23">
        <v>0</v>
      </c>
      <c r="Y15" s="23">
        <v>40</v>
      </c>
      <c r="Z15" s="25">
        <f t="shared" si="7"/>
        <v>40</v>
      </c>
      <c r="AA15" s="23">
        <v>2012.2004195900001</v>
      </c>
      <c r="AB15" s="23">
        <v>0</v>
      </c>
      <c r="AC15" s="25">
        <f t="shared" si="8"/>
        <v>2012.2004195900001</v>
      </c>
      <c r="AD15" s="23">
        <v>339494.57951428025</v>
      </c>
      <c r="AE15" s="23">
        <v>275910.9840992362</v>
      </c>
      <c r="AF15" s="25">
        <f t="shared" si="9"/>
        <v>615405.56361351651</v>
      </c>
      <c r="AG15" s="23">
        <v>115496.83049718507</v>
      </c>
      <c r="AH15" s="23">
        <v>1511</v>
      </c>
      <c r="AI15" s="25">
        <f t="shared" si="10"/>
        <v>117007.83049718507</v>
      </c>
      <c r="AJ15" s="25">
        <f t="shared" si="13"/>
        <v>457003.61043105531</v>
      </c>
      <c r="AK15" s="25">
        <f t="shared" si="11"/>
        <v>277421.9840992362</v>
      </c>
      <c r="AL15" s="25">
        <f t="shared" si="12"/>
        <v>734425.59453029151</v>
      </c>
      <c r="AM15" s="23">
        <v>696549.5967206402</v>
      </c>
      <c r="AN15" s="25">
        <f t="shared" si="14"/>
        <v>15065165.754067587</v>
      </c>
    </row>
    <row r="16" spans="1:52" x14ac:dyDescent="0.3">
      <c r="A16" s="5">
        <v>41153</v>
      </c>
      <c r="B16" s="17">
        <v>41153</v>
      </c>
      <c r="C16" s="23">
        <v>178111.95632552332</v>
      </c>
      <c r="D16" s="23">
        <v>9072.8346822700296</v>
      </c>
      <c r="E16" s="24">
        <f t="shared" si="0"/>
        <v>187184.79100779336</v>
      </c>
      <c r="F16" s="23">
        <v>812645.26084233401</v>
      </c>
      <c r="G16" s="23">
        <v>251307.20575485053</v>
      </c>
      <c r="H16" s="24">
        <f t="shared" si="1"/>
        <v>1063952.4665971845</v>
      </c>
      <c r="I16" s="23">
        <v>145882.36112000002</v>
      </c>
      <c r="J16" s="23">
        <v>91941.516351377315</v>
      </c>
      <c r="K16" s="24">
        <f t="shared" si="2"/>
        <v>237823.87747137732</v>
      </c>
      <c r="L16" s="23">
        <v>1868344.4192617733</v>
      </c>
      <c r="M16" s="23">
        <v>137357.69879289856</v>
      </c>
      <c r="N16" s="25">
        <f t="shared" si="3"/>
        <v>2005702.1180546719</v>
      </c>
      <c r="O16" s="23">
        <v>8582844.2776566446</v>
      </c>
      <c r="P16" s="23">
        <v>1469549.6318594525</v>
      </c>
      <c r="Q16" s="25">
        <f t="shared" si="4"/>
        <v>10052393.909516096</v>
      </c>
      <c r="R16" s="23">
        <v>20665.244831496482</v>
      </c>
      <c r="S16" s="23">
        <v>2360.2629999999999</v>
      </c>
      <c r="T16" s="25">
        <f t="shared" si="5"/>
        <v>23025.507831496481</v>
      </c>
      <c r="U16" s="23">
        <v>402.32449000000003</v>
      </c>
      <c r="V16" s="23">
        <v>0</v>
      </c>
      <c r="W16" s="25">
        <f t="shared" si="6"/>
        <v>402.32449000000003</v>
      </c>
      <c r="X16" s="23">
        <v>0</v>
      </c>
      <c r="Y16" s="23">
        <v>30</v>
      </c>
      <c r="Z16" s="25">
        <f t="shared" si="7"/>
        <v>30</v>
      </c>
      <c r="AA16" s="23">
        <v>6291.7763207243997</v>
      </c>
      <c r="AB16" s="23">
        <v>0</v>
      </c>
      <c r="AC16" s="25">
        <f t="shared" si="8"/>
        <v>6291.7763207243997</v>
      </c>
      <c r="AD16" s="23">
        <v>344604.65485861507</v>
      </c>
      <c r="AE16" s="23">
        <v>280871.54832923622</v>
      </c>
      <c r="AF16" s="25">
        <f t="shared" si="9"/>
        <v>625476.20318785124</v>
      </c>
      <c r="AG16" s="23">
        <v>116186.2396928502</v>
      </c>
      <c r="AH16" s="23">
        <v>1325.4084800000001</v>
      </c>
      <c r="AI16" s="25">
        <f t="shared" si="10"/>
        <v>117511.6481728502</v>
      </c>
      <c r="AJ16" s="25">
        <f t="shared" si="13"/>
        <v>467082.67087218969</v>
      </c>
      <c r="AK16" s="25">
        <f t="shared" si="11"/>
        <v>282196.9568092362</v>
      </c>
      <c r="AL16" s="25">
        <f t="shared" si="12"/>
        <v>749279.62768142589</v>
      </c>
      <c r="AM16" s="23">
        <v>695355.09153538384</v>
      </c>
      <c r="AN16" s="25">
        <f t="shared" si="14"/>
        <v>15015149.714185432</v>
      </c>
    </row>
    <row r="17" spans="1:40" x14ac:dyDescent="0.3">
      <c r="A17" s="5">
        <v>41183</v>
      </c>
      <c r="B17" s="17">
        <v>41183</v>
      </c>
      <c r="C17" s="23">
        <v>195615.2587855233</v>
      </c>
      <c r="D17" s="23">
        <v>10087.334892270028</v>
      </c>
      <c r="E17" s="24">
        <f t="shared" si="0"/>
        <v>205702.59367779334</v>
      </c>
      <c r="F17" s="23">
        <v>812439.74852233415</v>
      </c>
      <c r="G17" s="23">
        <v>261284.43112930053</v>
      </c>
      <c r="H17" s="24">
        <f t="shared" si="1"/>
        <v>1073724.1796516348</v>
      </c>
      <c r="I17" s="23">
        <v>143072.978</v>
      </c>
      <c r="J17" s="23">
        <v>86726.516351377315</v>
      </c>
      <c r="K17" s="24">
        <f t="shared" si="2"/>
        <v>229799.4943513773</v>
      </c>
      <c r="L17" s="23">
        <v>1952415.943661774</v>
      </c>
      <c r="M17" s="23">
        <v>137487.15579289856</v>
      </c>
      <c r="N17" s="25">
        <f t="shared" si="3"/>
        <v>2089903.0994546725</v>
      </c>
      <c r="O17" s="23">
        <v>8695815.7959775142</v>
      </c>
      <c r="P17" s="23">
        <v>1471374.0230594527</v>
      </c>
      <c r="Q17" s="25">
        <f t="shared" si="4"/>
        <v>10167189.819036966</v>
      </c>
      <c r="R17" s="23">
        <v>20665.244831496482</v>
      </c>
      <c r="S17" s="23">
        <v>2360.2629999999999</v>
      </c>
      <c r="T17" s="25">
        <f t="shared" si="5"/>
        <v>23025.507831496481</v>
      </c>
      <c r="U17" s="23">
        <v>357.20652000000001</v>
      </c>
      <c r="V17" s="23">
        <v>0</v>
      </c>
      <c r="W17" s="25">
        <f t="shared" si="6"/>
        <v>357.20652000000001</v>
      </c>
      <c r="X17" s="23">
        <v>0</v>
      </c>
      <c r="Y17" s="23">
        <v>28</v>
      </c>
      <c r="Z17" s="25">
        <f t="shared" si="7"/>
        <v>28</v>
      </c>
      <c r="AA17" s="23">
        <v>2020.2608144207002</v>
      </c>
      <c r="AB17" s="23">
        <v>0</v>
      </c>
      <c r="AC17" s="25">
        <f t="shared" si="8"/>
        <v>2020.2608144207002</v>
      </c>
      <c r="AD17" s="23">
        <v>299462.58215861506</v>
      </c>
      <c r="AE17" s="23">
        <v>261725.19241923621</v>
      </c>
      <c r="AF17" s="25">
        <f t="shared" si="9"/>
        <v>561187.77457785129</v>
      </c>
      <c r="AG17" s="23">
        <v>117293.56211285021</v>
      </c>
      <c r="AH17" s="23">
        <v>1502</v>
      </c>
      <c r="AI17" s="25">
        <f t="shared" si="10"/>
        <v>118795.56211285021</v>
      </c>
      <c r="AJ17" s="25">
        <f t="shared" si="13"/>
        <v>418776.40508588596</v>
      </c>
      <c r="AK17" s="25">
        <f t="shared" si="11"/>
        <v>263227.19241923618</v>
      </c>
      <c r="AL17" s="25">
        <f t="shared" si="12"/>
        <v>682003.59750512219</v>
      </c>
      <c r="AM17" s="23">
        <v>693131.49116743985</v>
      </c>
      <c r="AN17" s="25">
        <f t="shared" si="14"/>
        <v>15164864.989196504</v>
      </c>
    </row>
    <row r="18" spans="1:40" x14ac:dyDescent="0.3">
      <c r="A18" s="5">
        <v>41214</v>
      </c>
      <c r="B18" s="17">
        <v>41214</v>
      </c>
      <c r="C18" s="23">
        <v>183394.66333552331</v>
      </c>
      <c r="D18" s="23">
        <v>10628.01958227003</v>
      </c>
      <c r="E18" s="24">
        <f t="shared" si="0"/>
        <v>194022.68291779334</v>
      </c>
      <c r="F18" s="23">
        <v>829390.19346233399</v>
      </c>
      <c r="G18" s="23">
        <v>273170.8205728255</v>
      </c>
      <c r="H18" s="24">
        <f t="shared" si="1"/>
        <v>1102561.0140351595</v>
      </c>
      <c r="I18" s="23">
        <v>137028.84849</v>
      </c>
      <c r="J18" s="23">
        <v>113927.51635137732</v>
      </c>
      <c r="K18" s="24">
        <f t="shared" si="2"/>
        <v>250956.3648413773</v>
      </c>
      <c r="L18" s="23">
        <v>1896904.0777617737</v>
      </c>
      <c r="M18" s="23">
        <v>130511.58230289855</v>
      </c>
      <c r="N18" s="25">
        <f t="shared" si="3"/>
        <v>2027415.6600646724</v>
      </c>
      <c r="O18" s="23">
        <v>8719674.9924557824</v>
      </c>
      <c r="P18" s="23">
        <v>1467202.8930194527</v>
      </c>
      <c r="Q18" s="25">
        <f t="shared" si="4"/>
        <v>10186877.885475235</v>
      </c>
      <c r="R18" s="23">
        <v>20665.244831496482</v>
      </c>
      <c r="S18" s="23">
        <v>2360.2629999999999</v>
      </c>
      <c r="T18" s="25">
        <f t="shared" si="5"/>
        <v>23025.507831496481</v>
      </c>
      <c r="U18" s="23">
        <v>310.90226000000001</v>
      </c>
      <c r="V18" s="23">
        <v>0</v>
      </c>
      <c r="W18" s="25">
        <f t="shared" si="6"/>
        <v>310.90226000000001</v>
      </c>
      <c r="X18" s="23">
        <v>0</v>
      </c>
      <c r="Y18" s="23">
        <v>114</v>
      </c>
      <c r="Z18" s="25">
        <f t="shared" si="7"/>
        <v>114</v>
      </c>
      <c r="AA18" s="23">
        <v>1985.9906024524</v>
      </c>
      <c r="AB18" s="23">
        <v>0</v>
      </c>
      <c r="AC18" s="25">
        <f t="shared" si="8"/>
        <v>1985.9906024524</v>
      </c>
      <c r="AD18" s="23">
        <v>329405.60760861513</v>
      </c>
      <c r="AE18" s="23">
        <v>253994.73882923622</v>
      </c>
      <c r="AF18" s="25">
        <f t="shared" si="9"/>
        <v>583400.34643785132</v>
      </c>
      <c r="AG18" s="23">
        <v>117914.72454285019</v>
      </c>
      <c r="AH18" s="23">
        <v>1548</v>
      </c>
      <c r="AI18" s="25">
        <f t="shared" si="10"/>
        <v>119462.72454285019</v>
      </c>
      <c r="AJ18" s="25">
        <f t="shared" si="13"/>
        <v>449306.32275391778</v>
      </c>
      <c r="AK18" s="25">
        <f t="shared" si="11"/>
        <v>255542.73882923622</v>
      </c>
      <c r="AL18" s="25">
        <f t="shared" si="12"/>
        <v>704849.06158315402</v>
      </c>
      <c r="AM18" s="23">
        <v>694862.82020538382</v>
      </c>
      <c r="AN18" s="25">
        <f t="shared" si="14"/>
        <v>15184995.899214271</v>
      </c>
    </row>
    <row r="19" spans="1:40" x14ac:dyDescent="0.3">
      <c r="A19" s="5">
        <v>41244</v>
      </c>
      <c r="B19" s="17">
        <v>41244</v>
      </c>
      <c r="C19" s="23">
        <v>228172.66770634439</v>
      </c>
      <c r="D19" s="23">
        <v>13384.0520201176</v>
      </c>
      <c r="E19" s="24">
        <f t="shared" si="0"/>
        <v>241556.719726462</v>
      </c>
      <c r="F19" s="23">
        <v>969879.64092821721</v>
      </c>
      <c r="G19" s="23">
        <v>308682.28500757169</v>
      </c>
      <c r="H19" s="24">
        <f t="shared" si="1"/>
        <v>1278561.925935789</v>
      </c>
      <c r="I19" s="23">
        <v>140731.87788999997</v>
      </c>
      <c r="J19" s="23">
        <v>129724.0472610313</v>
      </c>
      <c r="K19" s="24">
        <f t="shared" si="2"/>
        <v>270455.92515103129</v>
      </c>
      <c r="L19" s="23">
        <v>1866076.4804510931</v>
      </c>
      <c r="M19" s="23">
        <v>130119.13837265453</v>
      </c>
      <c r="N19" s="25">
        <f t="shared" si="3"/>
        <v>1996195.6188237476</v>
      </c>
      <c r="O19" s="23">
        <v>8750026.2115545049</v>
      </c>
      <c r="P19" s="23">
        <v>1469215.2758755966</v>
      </c>
      <c r="Q19" s="25">
        <f t="shared" si="4"/>
        <v>10219241.487430101</v>
      </c>
      <c r="R19" s="23">
        <v>21051.377839041266</v>
      </c>
      <c r="S19" s="23">
        <v>2360.2629999999999</v>
      </c>
      <c r="T19" s="25">
        <f t="shared" si="5"/>
        <v>23411.640839041265</v>
      </c>
      <c r="U19" s="23">
        <v>392.94164000000001</v>
      </c>
      <c r="V19" s="23">
        <v>0</v>
      </c>
      <c r="W19" s="25">
        <f t="shared" si="6"/>
        <v>392.94164000000001</v>
      </c>
      <c r="X19" s="23">
        <v>0</v>
      </c>
      <c r="Y19" s="23">
        <v>0</v>
      </c>
      <c r="Z19" s="25">
        <f t="shared" si="7"/>
        <v>0</v>
      </c>
      <c r="AA19" s="23">
        <v>1721.8805</v>
      </c>
      <c r="AB19" s="23">
        <v>0</v>
      </c>
      <c r="AC19" s="25">
        <f t="shared" si="8"/>
        <v>1721.8805</v>
      </c>
      <c r="AD19" s="23">
        <v>345155.87574760127</v>
      </c>
      <c r="AE19" s="23">
        <v>266603.02122504974</v>
      </c>
      <c r="AF19" s="25">
        <f t="shared" si="9"/>
        <v>611758.89697265101</v>
      </c>
      <c r="AG19" s="23">
        <v>92689.461474264754</v>
      </c>
      <c r="AH19" s="23">
        <v>1406</v>
      </c>
      <c r="AI19" s="25">
        <f t="shared" si="10"/>
        <v>94095.461474264754</v>
      </c>
      <c r="AJ19" s="25">
        <f t="shared" si="13"/>
        <v>439567.21772186604</v>
      </c>
      <c r="AK19" s="25">
        <f t="shared" si="11"/>
        <v>268009.02122504974</v>
      </c>
      <c r="AL19" s="25">
        <f t="shared" si="12"/>
        <v>707576.23894691584</v>
      </c>
      <c r="AM19" s="23">
        <v>696379.33703795937</v>
      </c>
      <c r="AN19" s="25">
        <f t="shared" si="14"/>
        <v>15433771.83553105</v>
      </c>
    </row>
    <row r="20" spans="1:40" x14ac:dyDescent="0.3">
      <c r="A20" s="5">
        <v>41275</v>
      </c>
      <c r="B20" s="17">
        <v>41275</v>
      </c>
      <c r="C20" s="23">
        <v>202936.32166855008</v>
      </c>
      <c r="D20" s="23">
        <v>18237.487787728867</v>
      </c>
      <c r="E20" s="24">
        <f t="shared" si="0"/>
        <v>221173.80945627895</v>
      </c>
      <c r="F20" s="23">
        <v>952734.89580727415</v>
      </c>
      <c r="G20" s="23">
        <v>232436.5309929178</v>
      </c>
      <c r="H20" s="24">
        <f t="shared" si="1"/>
        <v>1185171.4268001919</v>
      </c>
      <c r="I20" s="23">
        <v>142159.58826999998</v>
      </c>
      <c r="J20" s="23">
        <v>141971.995</v>
      </c>
      <c r="K20" s="24">
        <f t="shared" si="2"/>
        <v>284131.58326999994</v>
      </c>
      <c r="L20" s="23">
        <v>1999554.7317084221</v>
      </c>
      <c r="M20" s="23">
        <v>128125.8818387045</v>
      </c>
      <c r="N20" s="25">
        <f t="shared" si="3"/>
        <v>2127680.6135471268</v>
      </c>
      <c r="O20" s="23">
        <v>8479235.0916587301</v>
      </c>
      <c r="P20" s="23">
        <v>1437986.3015072418</v>
      </c>
      <c r="Q20" s="25">
        <f t="shared" si="4"/>
        <v>9917221.3931659721</v>
      </c>
      <c r="R20" s="23">
        <v>21043.287382750746</v>
      </c>
      <c r="S20" s="23">
        <v>2361.2629999999999</v>
      </c>
      <c r="T20" s="25">
        <f t="shared" si="5"/>
        <v>23404.550382750745</v>
      </c>
      <c r="U20" s="23">
        <v>464.97706999999997</v>
      </c>
      <c r="V20" s="23">
        <v>0</v>
      </c>
      <c r="W20" s="25">
        <f t="shared" si="6"/>
        <v>464.97706999999997</v>
      </c>
      <c r="X20" s="23">
        <v>0</v>
      </c>
      <c r="Y20" s="23">
        <v>0</v>
      </c>
      <c r="Z20" s="25">
        <f t="shared" si="7"/>
        <v>0</v>
      </c>
      <c r="AA20" s="23">
        <v>1645.3190649875</v>
      </c>
      <c r="AB20" s="23">
        <v>0</v>
      </c>
      <c r="AC20" s="25">
        <f t="shared" si="8"/>
        <v>1645.3190649875</v>
      </c>
      <c r="AD20" s="23">
        <v>316484.39763591299</v>
      </c>
      <c r="AE20" s="23">
        <v>314820.45366028271</v>
      </c>
      <c r="AF20" s="25">
        <f t="shared" si="9"/>
        <v>631304.85129619576</v>
      </c>
      <c r="AG20" s="23">
        <v>94502.097158116914</v>
      </c>
      <c r="AH20" s="23">
        <v>1504.758</v>
      </c>
      <c r="AI20" s="25">
        <f t="shared" si="10"/>
        <v>96006.855158116916</v>
      </c>
      <c r="AJ20" s="25">
        <f t="shared" si="13"/>
        <v>412631.81385901739</v>
      </c>
      <c r="AK20" s="25">
        <f t="shared" si="11"/>
        <v>316325.21166028269</v>
      </c>
      <c r="AL20" s="25">
        <f t="shared" si="12"/>
        <v>728957.02551930002</v>
      </c>
      <c r="AM20" s="23">
        <v>670000.30322151515</v>
      </c>
      <c r="AN20" s="25">
        <f t="shared" si="14"/>
        <v>15158205.682433134</v>
      </c>
    </row>
    <row r="21" spans="1:40" x14ac:dyDescent="0.3">
      <c r="A21" s="5">
        <v>41306</v>
      </c>
      <c r="B21" s="17">
        <v>41306</v>
      </c>
      <c r="C21" s="23">
        <v>200097.45428313169</v>
      </c>
      <c r="D21" s="23">
        <v>13490.27418275936</v>
      </c>
      <c r="E21" s="24">
        <f t="shared" si="0"/>
        <v>213587.72846589106</v>
      </c>
      <c r="F21" s="23">
        <v>889787.03732307674</v>
      </c>
      <c r="G21" s="23">
        <v>287508.96549509489</v>
      </c>
      <c r="H21" s="24">
        <f t="shared" si="1"/>
        <v>1177296.0028181716</v>
      </c>
      <c r="I21" s="23">
        <v>141015.82613</v>
      </c>
      <c r="J21" s="23">
        <v>160807.66679076981</v>
      </c>
      <c r="K21" s="24">
        <f t="shared" si="2"/>
        <v>301823.49292076984</v>
      </c>
      <c r="L21" s="23">
        <v>2075164.9017982529</v>
      </c>
      <c r="M21" s="23">
        <v>127890.73574767307</v>
      </c>
      <c r="N21" s="25">
        <f t="shared" si="3"/>
        <v>2203055.637545926</v>
      </c>
      <c r="O21" s="23">
        <v>8427606.5357985012</v>
      </c>
      <c r="P21" s="23">
        <v>1435538.3682749292</v>
      </c>
      <c r="Q21" s="25">
        <f t="shared" si="4"/>
        <v>9863144.9040734302</v>
      </c>
      <c r="R21" s="23">
        <v>21024.720727384454</v>
      </c>
      <c r="S21" s="23">
        <v>2361.2629999999999</v>
      </c>
      <c r="T21" s="25">
        <f t="shared" si="5"/>
        <v>23385.983727384453</v>
      </c>
      <c r="U21" s="23">
        <v>491.57303000000002</v>
      </c>
      <c r="V21" s="23">
        <v>0</v>
      </c>
      <c r="W21" s="25">
        <f t="shared" si="6"/>
        <v>491.57303000000002</v>
      </c>
      <c r="X21" s="23">
        <v>0</v>
      </c>
      <c r="Y21" s="23">
        <v>0</v>
      </c>
      <c r="Z21" s="25">
        <f t="shared" si="7"/>
        <v>0</v>
      </c>
      <c r="AA21" s="23">
        <v>2127.3899155000004</v>
      </c>
      <c r="AB21" s="23">
        <v>0</v>
      </c>
      <c r="AC21" s="25">
        <f t="shared" si="8"/>
        <v>2127.3899155000004</v>
      </c>
      <c r="AD21" s="23">
        <v>312490.84968340205</v>
      </c>
      <c r="AE21" s="23">
        <v>224378.1786271825</v>
      </c>
      <c r="AF21" s="25">
        <f t="shared" si="9"/>
        <v>536869.0283105846</v>
      </c>
      <c r="AG21" s="23">
        <v>95543.149491478616</v>
      </c>
      <c r="AH21" s="23">
        <v>943.85</v>
      </c>
      <c r="AI21" s="25">
        <f t="shared" si="10"/>
        <v>96486.999491478622</v>
      </c>
      <c r="AJ21" s="25">
        <f t="shared" si="13"/>
        <v>410161.38909038069</v>
      </c>
      <c r="AK21" s="25">
        <f t="shared" si="11"/>
        <v>225322.0286271825</v>
      </c>
      <c r="AL21" s="25">
        <f t="shared" si="12"/>
        <v>635483.41771756322</v>
      </c>
      <c r="AM21" s="23">
        <v>702710.54947817558</v>
      </c>
      <c r="AN21" s="25">
        <f t="shared" si="14"/>
        <v>15120979.289777311</v>
      </c>
    </row>
    <row r="22" spans="1:40" x14ac:dyDescent="0.3">
      <c r="A22" s="5">
        <v>41334</v>
      </c>
      <c r="B22" s="17">
        <v>41334</v>
      </c>
      <c r="C22" s="23">
        <v>218699.31671409449</v>
      </c>
      <c r="D22" s="23">
        <v>15700.467301889763</v>
      </c>
      <c r="E22" s="24">
        <f t="shared" si="0"/>
        <v>234399.78401598425</v>
      </c>
      <c r="F22" s="23">
        <v>946854.13383642747</v>
      </c>
      <c r="G22" s="23">
        <v>324886.26032562181</v>
      </c>
      <c r="H22" s="24">
        <f t="shared" si="1"/>
        <v>1271740.3941620493</v>
      </c>
      <c r="I22" s="23">
        <v>156758.33030999999</v>
      </c>
      <c r="J22" s="23">
        <v>136322.70094488192</v>
      </c>
      <c r="K22" s="24">
        <f t="shared" si="2"/>
        <v>293081.03125488188</v>
      </c>
      <c r="L22" s="23">
        <v>2158838.5875374028</v>
      </c>
      <c r="M22" s="23">
        <v>118755.01012889764</v>
      </c>
      <c r="N22" s="25">
        <f t="shared" si="3"/>
        <v>2277593.5976663004</v>
      </c>
      <c r="O22" s="23">
        <v>8430850.6497213356</v>
      </c>
      <c r="P22" s="23">
        <v>1432089.4983985038</v>
      </c>
      <c r="Q22" s="25">
        <f t="shared" si="4"/>
        <v>9862940.1481198389</v>
      </c>
      <c r="R22" s="23">
        <v>22008.809974445281</v>
      </c>
      <c r="S22" s="23">
        <v>2361.2629999999999</v>
      </c>
      <c r="T22" s="25">
        <f t="shared" si="5"/>
        <v>24370.07297444528</v>
      </c>
      <c r="U22" s="23">
        <v>400.75604000000004</v>
      </c>
      <c r="V22" s="23">
        <v>0</v>
      </c>
      <c r="W22" s="25">
        <f t="shared" si="6"/>
        <v>400.75604000000004</v>
      </c>
      <c r="X22" s="23">
        <v>0</v>
      </c>
      <c r="Y22" s="23">
        <v>21.068999999999999</v>
      </c>
      <c r="Z22" s="25">
        <f t="shared" si="7"/>
        <v>21.068999999999999</v>
      </c>
      <c r="AA22" s="23">
        <v>1604.4632328875</v>
      </c>
      <c r="AB22" s="23">
        <v>0</v>
      </c>
      <c r="AC22" s="25">
        <f t="shared" si="8"/>
        <v>1604.4632328875</v>
      </c>
      <c r="AD22" s="23">
        <v>326210.57830187079</v>
      </c>
      <c r="AE22" s="23">
        <v>263362.88515425194</v>
      </c>
      <c r="AF22" s="25">
        <f t="shared" si="9"/>
        <v>589573.46345612267</v>
      </c>
      <c r="AG22" s="23">
        <v>96680.015933011062</v>
      </c>
      <c r="AH22" s="23">
        <v>1351.78547</v>
      </c>
      <c r="AI22" s="25">
        <f t="shared" si="10"/>
        <v>98031.801403011064</v>
      </c>
      <c r="AJ22" s="25">
        <f t="shared" si="13"/>
        <v>424495.05746776937</v>
      </c>
      <c r="AK22" s="25">
        <f t="shared" si="11"/>
        <v>264714.67062425194</v>
      </c>
      <c r="AL22" s="25">
        <f t="shared" si="12"/>
        <v>689209.72809202131</v>
      </c>
      <c r="AM22" s="23">
        <v>706650.25836840505</v>
      </c>
      <c r="AN22" s="25">
        <f t="shared" si="14"/>
        <v>15360406.839693924</v>
      </c>
    </row>
    <row r="23" spans="1:40" x14ac:dyDescent="0.3">
      <c r="A23" s="5">
        <v>41365</v>
      </c>
      <c r="B23" s="17">
        <v>41365</v>
      </c>
      <c r="C23" s="23">
        <v>249020.9879754342</v>
      </c>
      <c r="D23" s="23">
        <v>9435.0295660049578</v>
      </c>
      <c r="E23" s="24">
        <f t="shared" si="0"/>
        <v>258456.01754143916</v>
      </c>
      <c r="F23" s="23">
        <v>949694.36030520441</v>
      </c>
      <c r="G23" s="23">
        <v>341578.40276316379</v>
      </c>
      <c r="H23" s="24">
        <f t="shared" si="1"/>
        <v>1291272.7630683682</v>
      </c>
      <c r="I23" s="23">
        <v>150519.91014999998</v>
      </c>
      <c r="J23" s="23">
        <v>179240.90520595529</v>
      </c>
      <c r="K23" s="24">
        <f t="shared" si="2"/>
        <v>329760.81535595527</v>
      </c>
      <c r="L23" s="23">
        <v>2213524.5472423742</v>
      </c>
      <c r="M23" s="23">
        <v>179369.77456424318</v>
      </c>
      <c r="N23" s="25">
        <f t="shared" si="3"/>
        <v>2392894.3218066175</v>
      </c>
      <c r="O23" s="23">
        <v>8370800.6626014095</v>
      </c>
      <c r="P23" s="23">
        <v>1441046.9197851489</v>
      </c>
      <c r="Q23" s="25">
        <f t="shared" si="4"/>
        <v>9811847.5823865589</v>
      </c>
      <c r="R23" s="23">
        <v>22009.159977542131</v>
      </c>
      <c r="S23" s="23">
        <v>2361.2629999999999</v>
      </c>
      <c r="T23" s="25">
        <f t="shared" si="5"/>
        <v>24370.42297754213</v>
      </c>
      <c r="U23" s="23">
        <v>606.99774000000002</v>
      </c>
      <c r="V23" s="23">
        <v>0</v>
      </c>
      <c r="W23" s="25">
        <f t="shared" si="6"/>
        <v>606.99774000000002</v>
      </c>
      <c r="X23" s="23">
        <v>0</v>
      </c>
      <c r="Y23" s="23">
        <v>13.000999999999999</v>
      </c>
      <c r="Z23" s="25">
        <f t="shared" si="7"/>
        <v>13.000999999999999</v>
      </c>
      <c r="AA23" s="23">
        <v>2038.2824379500003</v>
      </c>
      <c r="AB23" s="23">
        <v>0</v>
      </c>
      <c r="AC23" s="25">
        <f t="shared" si="8"/>
        <v>2038.2824379500003</v>
      </c>
      <c r="AD23" s="23">
        <v>301144.98079692759</v>
      </c>
      <c r="AE23" s="23">
        <v>261144.65940563276</v>
      </c>
      <c r="AF23" s="25">
        <f t="shared" si="9"/>
        <v>562289.64020256035</v>
      </c>
      <c r="AG23" s="23">
        <v>98844.901235653102</v>
      </c>
      <c r="AH23" s="23">
        <v>11.72908</v>
      </c>
      <c r="AI23" s="25">
        <f t="shared" si="10"/>
        <v>98856.630315653107</v>
      </c>
      <c r="AJ23" s="25">
        <f t="shared" si="13"/>
        <v>402028.1644705307</v>
      </c>
      <c r="AK23" s="25">
        <f t="shared" si="11"/>
        <v>261156.38848563275</v>
      </c>
      <c r="AL23" s="25">
        <f t="shared" si="12"/>
        <v>663184.55295616342</v>
      </c>
      <c r="AM23" s="23">
        <v>708958.70753975143</v>
      </c>
      <c r="AN23" s="25">
        <f t="shared" si="14"/>
        <v>15481365.182372399</v>
      </c>
    </row>
    <row r="24" spans="1:40" x14ac:dyDescent="0.3">
      <c r="A24" s="5">
        <v>41395</v>
      </c>
      <c r="B24" s="17">
        <v>41395</v>
      </c>
      <c r="C24" s="23">
        <v>226962.8141791049</v>
      </c>
      <c r="D24" s="23">
        <v>10014.297880802469</v>
      </c>
      <c r="E24" s="24">
        <f t="shared" si="0"/>
        <v>236977.11205990738</v>
      </c>
      <c r="F24" s="23">
        <v>890113.9766309202</v>
      </c>
      <c r="G24" s="23">
        <v>261662.6184996753</v>
      </c>
      <c r="H24" s="24">
        <f t="shared" si="1"/>
        <v>1151776.5951305954</v>
      </c>
      <c r="I24" s="23">
        <v>150655.67099000001</v>
      </c>
      <c r="J24" s="23">
        <v>197802.8469256481</v>
      </c>
      <c r="K24" s="24">
        <f t="shared" si="2"/>
        <v>348458.51791564812</v>
      </c>
      <c r="L24" s="23">
        <v>2233408.0849093297</v>
      </c>
      <c r="M24" s="23">
        <v>218663.3962411111</v>
      </c>
      <c r="N24" s="25">
        <f t="shared" si="3"/>
        <v>2452071.4811504409</v>
      </c>
      <c r="O24" s="23">
        <v>8399251.6289925128</v>
      </c>
      <c r="P24" s="23">
        <v>1401126.4164623162</v>
      </c>
      <c r="Q24" s="25">
        <f t="shared" si="4"/>
        <v>9800378.0454548299</v>
      </c>
      <c r="R24" s="23">
        <v>22009.809979336162</v>
      </c>
      <c r="S24" s="23">
        <v>12361.263000000001</v>
      </c>
      <c r="T24" s="25">
        <f t="shared" si="5"/>
        <v>34371.072979336161</v>
      </c>
      <c r="U24" s="23">
        <v>268.74799000000002</v>
      </c>
      <c r="V24" s="23">
        <v>0</v>
      </c>
      <c r="W24" s="25">
        <f t="shared" si="6"/>
        <v>268.74799000000002</v>
      </c>
      <c r="X24" s="23">
        <v>0</v>
      </c>
      <c r="Y24" s="23">
        <v>236.13434000000001</v>
      </c>
      <c r="Z24" s="25">
        <f t="shared" si="7"/>
        <v>236.13434000000001</v>
      </c>
      <c r="AA24" s="23">
        <v>1376.7072643125002</v>
      </c>
      <c r="AB24" s="23">
        <v>0</v>
      </c>
      <c r="AC24" s="25">
        <f t="shared" si="8"/>
        <v>1376.7072643125002</v>
      </c>
      <c r="AD24" s="23">
        <v>307363.14505329059</v>
      </c>
      <c r="AE24" s="23">
        <v>264441.61342345679</v>
      </c>
      <c r="AF24" s="25">
        <f t="shared" si="9"/>
        <v>571804.75847674743</v>
      </c>
      <c r="AG24" s="23">
        <v>98344.711623900759</v>
      </c>
      <c r="AH24" s="23">
        <v>1489.3245400000001</v>
      </c>
      <c r="AI24" s="25">
        <f t="shared" si="10"/>
        <v>99834.036163900761</v>
      </c>
      <c r="AJ24" s="25">
        <f t="shared" si="13"/>
        <v>407084.56394150382</v>
      </c>
      <c r="AK24" s="25">
        <f t="shared" si="11"/>
        <v>265930.93796345679</v>
      </c>
      <c r="AL24" s="25">
        <f t="shared" si="12"/>
        <v>673015.50190496061</v>
      </c>
      <c r="AM24" s="23">
        <v>708652.13069620822</v>
      </c>
      <c r="AN24" s="25">
        <f t="shared" si="14"/>
        <v>15406205.339621924</v>
      </c>
    </row>
    <row r="25" spans="1:40" x14ac:dyDescent="0.3">
      <c r="A25" s="5">
        <v>41426</v>
      </c>
      <c r="B25" s="17">
        <v>41426</v>
      </c>
      <c r="C25" s="23">
        <v>203531.77053826393</v>
      </c>
      <c r="D25" s="23">
        <v>8237.3215965126456</v>
      </c>
      <c r="E25" s="24">
        <f t="shared" si="0"/>
        <v>211769.09213477658</v>
      </c>
      <c r="F25" s="23">
        <v>833703.73283830134</v>
      </c>
      <c r="G25" s="23">
        <v>263228.71266169293</v>
      </c>
      <c r="H25" s="24">
        <f t="shared" si="1"/>
        <v>1096932.4454999943</v>
      </c>
      <c r="I25" s="23">
        <v>146884.32678</v>
      </c>
      <c r="J25" s="23">
        <v>214742.55149384859</v>
      </c>
      <c r="K25" s="24">
        <f t="shared" si="2"/>
        <v>361626.87827384856</v>
      </c>
      <c r="L25" s="23">
        <v>2295353.53641603</v>
      </c>
      <c r="M25" s="23">
        <v>240771.69263767637</v>
      </c>
      <c r="N25" s="25">
        <f t="shared" si="3"/>
        <v>2536125.2290537064</v>
      </c>
      <c r="O25" s="23">
        <v>8367685.7327950308</v>
      </c>
      <c r="P25" s="23">
        <v>1400831.7313944164</v>
      </c>
      <c r="Q25" s="25">
        <f t="shared" si="4"/>
        <v>9768517.4641894475</v>
      </c>
      <c r="R25" s="23">
        <v>23251.609822871047</v>
      </c>
      <c r="S25" s="23">
        <v>12361.263000000001</v>
      </c>
      <c r="T25" s="25">
        <f t="shared" si="5"/>
        <v>35612.872822871046</v>
      </c>
      <c r="U25" s="23">
        <v>104.95238999999999</v>
      </c>
      <c r="V25" s="23">
        <v>0</v>
      </c>
      <c r="W25" s="25">
        <f t="shared" si="6"/>
        <v>104.95238999999999</v>
      </c>
      <c r="X25" s="23">
        <v>0</v>
      </c>
      <c r="Y25" s="23">
        <v>883.649</v>
      </c>
      <c r="Z25" s="25">
        <f t="shared" si="7"/>
        <v>883.649</v>
      </c>
      <c r="AA25" s="23">
        <v>1874.0549412874998</v>
      </c>
      <c r="AB25" s="23">
        <v>0</v>
      </c>
      <c r="AC25" s="25">
        <f t="shared" si="8"/>
        <v>1874.0549412874998</v>
      </c>
      <c r="AD25" s="23">
        <v>353716.18384373654</v>
      </c>
      <c r="AE25" s="23">
        <v>255771.79718396085</v>
      </c>
      <c r="AF25" s="25">
        <f t="shared" si="9"/>
        <v>609487.98102769745</v>
      </c>
      <c r="AG25" s="23">
        <v>107635.48808748621</v>
      </c>
      <c r="AH25" s="23">
        <v>2703.489</v>
      </c>
      <c r="AI25" s="25">
        <f t="shared" si="10"/>
        <v>110338.97708748622</v>
      </c>
      <c r="AJ25" s="25">
        <f t="shared" si="13"/>
        <v>463225.72687251028</v>
      </c>
      <c r="AK25" s="25">
        <f t="shared" si="11"/>
        <v>258475.28618396085</v>
      </c>
      <c r="AL25" s="25">
        <f t="shared" si="12"/>
        <v>721701.01305647113</v>
      </c>
      <c r="AM25" s="23">
        <v>710139.22288018756</v>
      </c>
      <c r="AN25" s="25">
        <f t="shared" si="14"/>
        <v>15443412.819301305</v>
      </c>
    </row>
    <row r="26" spans="1:40" x14ac:dyDescent="0.3">
      <c r="A26" s="5">
        <v>41456</v>
      </c>
      <c r="B26" s="17">
        <v>41456</v>
      </c>
      <c r="C26" s="23">
        <v>231485.66036383182</v>
      </c>
      <c r="D26" s="23">
        <v>9073.6073847352</v>
      </c>
      <c r="E26" s="24">
        <f t="shared" si="0"/>
        <v>240559.26774856701</v>
      </c>
      <c r="F26" s="23">
        <v>903109.00274774758</v>
      </c>
      <c r="G26" s="23">
        <v>258952.04665441884</v>
      </c>
      <c r="H26" s="24">
        <f t="shared" si="1"/>
        <v>1162061.0494021664</v>
      </c>
      <c r="I26" s="23">
        <v>144515.04096000001</v>
      </c>
      <c r="J26" s="23">
        <v>130030.57621302181</v>
      </c>
      <c r="K26" s="24">
        <f t="shared" si="2"/>
        <v>274545.61717302183</v>
      </c>
      <c r="L26" s="23">
        <v>2334453.9690080653</v>
      </c>
      <c r="M26" s="23">
        <v>305192.14247059193</v>
      </c>
      <c r="N26" s="25">
        <f t="shared" si="3"/>
        <v>2639646.1114786575</v>
      </c>
      <c r="O26" s="23">
        <v>8379436.7316772835</v>
      </c>
      <c r="P26" s="23">
        <v>1389202.4466378579</v>
      </c>
      <c r="Q26" s="25">
        <f t="shared" si="4"/>
        <v>9768639.1783151422</v>
      </c>
      <c r="R26" s="23">
        <v>23251.60980728806</v>
      </c>
      <c r="S26" s="23">
        <v>12361.263000000001</v>
      </c>
      <c r="T26" s="25">
        <f t="shared" si="5"/>
        <v>35612.872807288062</v>
      </c>
      <c r="U26" s="23">
        <v>206.99743000000001</v>
      </c>
      <c r="V26" s="23">
        <v>0</v>
      </c>
      <c r="W26" s="25">
        <f t="shared" si="6"/>
        <v>206.99743000000001</v>
      </c>
      <c r="X26" s="23">
        <v>0</v>
      </c>
      <c r="Y26" s="23">
        <v>871.24099999999999</v>
      </c>
      <c r="Z26" s="25">
        <f t="shared" si="7"/>
        <v>871.24099999999999</v>
      </c>
      <c r="AA26" s="23">
        <v>1456.7235810500001</v>
      </c>
      <c r="AB26" s="23">
        <v>0</v>
      </c>
      <c r="AC26" s="25">
        <f t="shared" si="8"/>
        <v>1456.7235810500001</v>
      </c>
      <c r="AD26" s="23">
        <v>315696.60816292843</v>
      </c>
      <c r="AE26" s="23">
        <v>248799.742154081</v>
      </c>
      <c r="AF26" s="25">
        <f t="shared" si="9"/>
        <v>564496.35031700949</v>
      </c>
      <c r="AG26" s="23">
        <v>100866.56064376948</v>
      </c>
      <c r="AH26" s="23">
        <v>2262.1170000000002</v>
      </c>
      <c r="AI26" s="25">
        <f t="shared" si="10"/>
        <v>103128.67764376948</v>
      </c>
      <c r="AJ26" s="25">
        <f t="shared" si="13"/>
        <v>418019.89238774788</v>
      </c>
      <c r="AK26" s="25">
        <f t="shared" si="11"/>
        <v>251061.859154081</v>
      </c>
      <c r="AL26" s="25">
        <f t="shared" si="12"/>
        <v>669081.75154182885</v>
      </c>
      <c r="AM26" s="23">
        <v>712386.35080814653</v>
      </c>
      <c r="AN26" s="25">
        <f t="shared" si="14"/>
        <v>15503610.43770482</v>
      </c>
    </row>
    <row r="27" spans="1:40" x14ac:dyDescent="0.3">
      <c r="A27" s="5">
        <v>41487</v>
      </c>
      <c r="B27" s="17">
        <v>41487</v>
      </c>
      <c r="C27" s="23">
        <v>216588.27865914529</v>
      </c>
      <c r="D27" s="23">
        <v>9625.5171795536626</v>
      </c>
      <c r="E27" s="24">
        <f t="shared" si="0"/>
        <v>226213.79583869895</v>
      </c>
      <c r="F27" s="23">
        <v>898715.4288223366</v>
      </c>
      <c r="G27" s="23">
        <v>257107.1666624526</v>
      </c>
      <c r="H27" s="24">
        <f t="shared" si="1"/>
        <v>1155822.5954847892</v>
      </c>
      <c r="I27" s="23">
        <v>147550.27163</v>
      </c>
      <c r="J27" s="23">
        <v>150180.10558942071</v>
      </c>
      <c r="K27" s="24">
        <f t="shared" si="2"/>
        <v>297730.37721942074</v>
      </c>
      <c r="L27" s="23">
        <v>2379033.8601606642</v>
      </c>
      <c r="M27" s="23">
        <v>349932.03356000001</v>
      </c>
      <c r="N27" s="25">
        <f t="shared" si="3"/>
        <v>2728965.8937206641</v>
      </c>
      <c r="O27" s="23">
        <v>8294590.8894657362</v>
      </c>
      <c r="P27" s="23">
        <v>1386309.0455753277</v>
      </c>
      <c r="Q27" s="25">
        <f t="shared" si="4"/>
        <v>9680899.9350410644</v>
      </c>
      <c r="R27" s="23">
        <v>23251.609809251742</v>
      </c>
      <c r="S27" s="23">
        <v>12361.263000000001</v>
      </c>
      <c r="T27" s="25">
        <f t="shared" si="5"/>
        <v>35612.872809251741</v>
      </c>
      <c r="U27" s="23">
        <v>560.55825000000004</v>
      </c>
      <c r="V27" s="23">
        <v>0</v>
      </c>
      <c r="W27" s="25">
        <f t="shared" si="6"/>
        <v>560.55825000000004</v>
      </c>
      <c r="X27" s="23">
        <v>0</v>
      </c>
      <c r="Y27" s="23">
        <v>1292.348</v>
      </c>
      <c r="Z27" s="25">
        <f t="shared" si="7"/>
        <v>1292.348</v>
      </c>
      <c r="AA27" s="23">
        <v>443.68711293749999</v>
      </c>
      <c r="AB27" s="23">
        <v>0</v>
      </c>
      <c r="AC27" s="25">
        <f t="shared" si="8"/>
        <v>443.68711293749999</v>
      </c>
      <c r="AD27" s="23">
        <v>318778.61793340929</v>
      </c>
      <c r="AE27" s="23">
        <v>291757.10197286797</v>
      </c>
      <c r="AF27" s="25">
        <f t="shared" si="9"/>
        <v>610535.71990627726</v>
      </c>
      <c r="AG27" s="23">
        <v>102457.04658708454</v>
      </c>
      <c r="AH27" s="23">
        <v>2520.1610000000001</v>
      </c>
      <c r="AI27" s="25">
        <f t="shared" si="10"/>
        <v>104977.20758708453</v>
      </c>
      <c r="AJ27" s="25">
        <f t="shared" si="13"/>
        <v>421679.35163343133</v>
      </c>
      <c r="AK27" s="25">
        <f t="shared" si="11"/>
        <v>294277.26297286799</v>
      </c>
      <c r="AL27" s="25">
        <f t="shared" si="12"/>
        <v>715956.61460629932</v>
      </c>
      <c r="AM27" s="23">
        <v>714669.30897628772</v>
      </c>
      <c r="AN27" s="25">
        <f t="shared" si="14"/>
        <v>15557724.299946476</v>
      </c>
    </row>
    <row r="28" spans="1:40" x14ac:dyDescent="0.3">
      <c r="A28" s="5">
        <v>41518</v>
      </c>
      <c r="B28" s="17">
        <v>41518</v>
      </c>
      <c r="C28" s="23">
        <v>211932.70518193443</v>
      </c>
      <c r="D28" s="23">
        <v>10432.989953051541</v>
      </c>
      <c r="E28" s="24">
        <f t="shared" si="0"/>
        <v>222365.69513498599</v>
      </c>
      <c r="F28" s="23">
        <v>798015.34542018245</v>
      </c>
      <c r="G28" s="23">
        <v>216315.31485351289</v>
      </c>
      <c r="H28" s="24">
        <f t="shared" si="1"/>
        <v>1014330.6602736954</v>
      </c>
      <c r="I28" s="23">
        <v>144433.27635999999</v>
      </c>
      <c r="J28" s="23">
        <v>181862.31025073086</v>
      </c>
      <c r="K28" s="24">
        <f t="shared" si="2"/>
        <v>326295.58661073085</v>
      </c>
      <c r="L28" s="23">
        <v>2411268.425799455</v>
      </c>
      <c r="M28" s="23">
        <v>349243.6372</v>
      </c>
      <c r="N28" s="25">
        <f t="shared" si="3"/>
        <v>2760512.0629994553</v>
      </c>
      <c r="O28" s="23">
        <v>8358661.3976846049</v>
      </c>
      <c r="P28" s="23">
        <v>1384773.9509175422</v>
      </c>
      <c r="Q28" s="25">
        <f t="shared" si="4"/>
        <v>9743435.3486021478</v>
      </c>
      <c r="R28" s="23">
        <v>22792.905949748554</v>
      </c>
      <c r="S28" s="23">
        <v>12361.263000000001</v>
      </c>
      <c r="T28" s="25">
        <f t="shared" si="5"/>
        <v>35154.168949748557</v>
      </c>
      <c r="U28" s="23">
        <v>490.17557825002433</v>
      </c>
      <c r="V28" s="23">
        <v>0</v>
      </c>
      <c r="W28" s="25">
        <f t="shared" si="6"/>
        <v>490.17557825002433</v>
      </c>
      <c r="X28" s="23">
        <v>0</v>
      </c>
      <c r="Y28" s="23">
        <v>876.36500000000001</v>
      </c>
      <c r="Z28" s="25">
        <f t="shared" si="7"/>
        <v>876.36500000000001</v>
      </c>
      <c r="AA28" s="23">
        <v>3267.94899235</v>
      </c>
      <c r="AB28" s="23">
        <v>0</v>
      </c>
      <c r="AC28" s="25">
        <f t="shared" si="8"/>
        <v>3267.94899235</v>
      </c>
      <c r="AD28" s="23">
        <v>335951.67631907406</v>
      </c>
      <c r="AE28" s="23">
        <v>244387.37741320394</v>
      </c>
      <c r="AF28" s="25">
        <f t="shared" si="9"/>
        <v>580339.05373227806</v>
      </c>
      <c r="AG28" s="23">
        <v>103711.15254231782</v>
      </c>
      <c r="AH28" s="23">
        <v>3330.1895400000003</v>
      </c>
      <c r="AI28" s="25">
        <f t="shared" si="10"/>
        <v>107041.34208231783</v>
      </c>
      <c r="AJ28" s="25">
        <f t="shared" si="13"/>
        <v>442930.77785374189</v>
      </c>
      <c r="AK28" s="25">
        <f t="shared" si="11"/>
        <v>247717.56695320393</v>
      </c>
      <c r="AL28" s="25">
        <f t="shared" si="12"/>
        <v>690648.34480694588</v>
      </c>
      <c r="AM28" s="23">
        <v>712262.36518878082</v>
      </c>
      <c r="AN28" s="25">
        <f t="shared" si="14"/>
        <v>15506370.773144741</v>
      </c>
    </row>
    <row r="29" spans="1:40" x14ac:dyDescent="0.3">
      <c r="A29" s="5">
        <v>41548</v>
      </c>
      <c r="B29" s="17">
        <v>41548</v>
      </c>
      <c r="C29" s="23">
        <v>211987.23522418147</v>
      </c>
      <c r="D29" s="23">
        <v>11194.777032529008</v>
      </c>
      <c r="E29" s="24">
        <f t="shared" si="0"/>
        <v>223182.01225671047</v>
      </c>
      <c r="F29" s="23">
        <v>824445.37156047067</v>
      </c>
      <c r="G29" s="23">
        <v>265468.71643487859</v>
      </c>
      <c r="H29" s="24">
        <f t="shared" si="1"/>
        <v>1089914.0879953492</v>
      </c>
      <c r="I29" s="23">
        <v>145066.38988999999</v>
      </c>
      <c r="J29" s="23">
        <v>154068.68160212721</v>
      </c>
      <c r="K29" s="24">
        <f t="shared" si="2"/>
        <v>299135.0714921272</v>
      </c>
      <c r="L29" s="23">
        <v>2393388.1549965283</v>
      </c>
      <c r="M29" s="23">
        <v>345942.09567000001</v>
      </c>
      <c r="N29" s="25">
        <f t="shared" si="3"/>
        <v>2739330.2506665285</v>
      </c>
      <c r="O29" s="23">
        <v>8371008.8410612708</v>
      </c>
      <c r="P29" s="23">
        <v>1387887.0339450205</v>
      </c>
      <c r="Q29" s="25">
        <f t="shared" si="4"/>
        <v>9758895.875006292</v>
      </c>
      <c r="R29" s="23">
        <v>22390.530333750175</v>
      </c>
      <c r="S29" s="23">
        <v>12361.263000000001</v>
      </c>
      <c r="T29" s="25">
        <f t="shared" si="5"/>
        <v>34751.793333750174</v>
      </c>
      <c r="U29" s="23">
        <v>469.98377798599796</v>
      </c>
      <c r="V29" s="23">
        <v>0</v>
      </c>
      <c r="W29" s="25">
        <f t="shared" si="6"/>
        <v>469.98377798599796</v>
      </c>
      <c r="X29" s="23">
        <v>0</v>
      </c>
      <c r="Y29" s="23">
        <v>714.24300000000005</v>
      </c>
      <c r="Z29" s="25">
        <f t="shared" si="7"/>
        <v>714.24300000000005</v>
      </c>
      <c r="AA29" s="23">
        <v>2255.3951053000001</v>
      </c>
      <c r="AB29" s="23">
        <v>0</v>
      </c>
      <c r="AC29" s="25">
        <f t="shared" si="8"/>
        <v>2255.3951053000001</v>
      </c>
      <c r="AD29" s="23">
        <v>309400.70200451708</v>
      </c>
      <c r="AE29" s="23">
        <v>229700.96286469838</v>
      </c>
      <c r="AF29" s="25">
        <f t="shared" si="9"/>
        <v>539101.66486921546</v>
      </c>
      <c r="AG29" s="23">
        <v>104111.23385064254</v>
      </c>
      <c r="AH29" s="23">
        <v>3737.30132</v>
      </c>
      <c r="AI29" s="25">
        <f t="shared" si="10"/>
        <v>107848.53517064254</v>
      </c>
      <c r="AJ29" s="25">
        <f t="shared" si="13"/>
        <v>415767.33096045966</v>
      </c>
      <c r="AK29" s="25">
        <f t="shared" si="11"/>
        <v>233438.26418469838</v>
      </c>
      <c r="AL29" s="25">
        <f t="shared" si="12"/>
        <v>649205.595145158</v>
      </c>
      <c r="AM29" s="23">
        <v>714904.7315964289</v>
      </c>
      <c r="AN29" s="25">
        <f t="shared" si="14"/>
        <v>15510503.644270333</v>
      </c>
    </row>
    <row r="30" spans="1:40" x14ac:dyDescent="0.3">
      <c r="A30" s="5">
        <v>41579</v>
      </c>
      <c r="B30" s="17">
        <v>41579</v>
      </c>
      <c r="C30" s="23">
        <v>192774.5559139548</v>
      </c>
      <c r="D30" s="23">
        <v>11931.744243502821</v>
      </c>
      <c r="E30" s="24">
        <f t="shared" si="0"/>
        <v>204706.30015745762</v>
      </c>
      <c r="F30" s="23">
        <v>808654.78621509881</v>
      </c>
      <c r="G30" s="23">
        <v>234284.6254619128</v>
      </c>
      <c r="H30" s="24">
        <f t="shared" si="1"/>
        <v>1042939.4116770116</v>
      </c>
      <c r="I30" s="23">
        <v>152657.37287000002</v>
      </c>
      <c r="J30" s="23">
        <v>215854.22766173258</v>
      </c>
      <c r="K30" s="24">
        <f t="shared" si="2"/>
        <v>368511.60053173261</v>
      </c>
      <c r="L30" s="23">
        <v>2382705.4548330717</v>
      </c>
      <c r="M30" s="23">
        <v>433221.34961999999</v>
      </c>
      <c r="N30" s="25">
        <f t="shared" si="3"/>
        <v>2815926.8044530717</v>
      </c>
      <c r="O30" s="23">
        <v>8324569.3544474496</v>
      </c>
      <c r="P30" s="23">
        <v>1383601.8570974274</v>
      </c>
      <c r="Q30" s="25">
        <f t="shared" si="4"/>
        <v>9708171.2115448769</v>
      </c>
      <c r="R30" s="23">
        <v>22736.180331073505</v>
      </c>
      <c r="S30" s="23">
        <v>12361.263000000001</v>
      </c>
      <c r="T30" s="25">
        <f t="shared" si="5"/>
        <v>35097.443331073504</v>
      </c>
      <c r="U30" s="23">
        <v>395.55995376647797</v>
      </c>
      <c r="V30" s="23">
        <v>0</v>
      </c>
      <c r="W30" s="25">
        <f t="shared" si="6"/>
        <v>395.55995376647797</v>
      </c>
      <c r="X30" s="23">
        <v>0</v>
      </c>
      <c r="Y30" s="23">
        <v>850.69600000000003</v>
      </c>
      <c r="Z30" s="25">
        <f t="shared" si="7"/>
        <v>850.69600000000003</v>
      </c>
      <c r="AA30" s="23">
        <v>2710.1930896250001</v>
      </c>
      <c r="AB30" s="23">
        <v>0</v>
      </c>
      <c r="AC30" s="25">
        <f t="shared" si="8"/>
        <v>2710.1930896250001</v>
      </c>
      <c r="AD30" s="23">
        <v>408344.22291229758</v>
      </c>
      <c r="AE30" s="23">
        <v>226227.25047233523</v>
      </c>
      <c r="AF30" s="25">
        <f t="shared" si="9"/>
        <v>634571.47338463285</v>
      </c>
      <c r="AG30" s="23">
        <v>104804.19548510358</v>
      </c>
      <c r="AH30" s="23">
        <v>4443.11841</v>
      </c>
      <c r="AI30" s="25">
        <f t="shared" si="10"/>
        <v>109247.31389510358</v>
      </c>
      <c r="AJ30" s="25">
        <f t="shared" si="13"/>
        <v>515858.61148702615</v>
      </c>
      <c r="AK30" s="25">
        <f t="shared" si="11"/>
        <v>230670.36888233523</v>
      </c>
      <c r="AL30" s="25">
        <f t="shared" si="12"/>
        <v>746528.98036936135</v>
      </c>
      <c r="AM30" s="23">
        <v>716085.07649034145</v>
      </c>
      <c r="AN30" s="25">
        <f t="shared" si="14"/>
        <v>15639213.084508693</v>
      </c>
    </row>
    <row r="31" spans="1:40" x14ac:dyDescent="0.3">
      <c r="A31" s="5">
        <v>41609</v>
      </c>
      <c r="B31" s="17">
        <v>41609</v>
      </c>
      <c r="C31" s="23">
        <v>256677.62265656263</v>
      </c>
      <c r="D31" s="23">
        <v>14955.723427175632</v>
      </c>
      <c r="E31" s="24">
        <f t="shared" si="0"/>
        <v>271633.34608373826</v>
      </c>
      <c r="F31" s="23">
        <v>983281.37524299556</v>
      </c>
      <c r="G31" s="23">
        <v>274144.38102376665</v>
      </c>
      <c r="H31" s="24">
        <f t="shared" si="1"/>
        <v>1257425.7562667623</v>
      </c>
      <c r="I31" s="23">
        <v>147038.66686000003</v>
      </c>
      <c r="J31" s="23">
        <v>121007.92837946597</v>
      </c>
      <c r="K31" s="24">
        <f t="shared" si="2"/>
        <v>268046.595239466</v>
      </c>
      <c r="L31" s="23">
        <v>2220066.2435384025</v>
      </c>
      <c r="M31" s="23">
        <v>526350.01015999995</v>
      </c>
      <c r="N31" s="25">
        <f t="shared" si="3"/>
        <v>2746416.2536984026</v>
      </c>
      <c r="O31" s="23">
        <v>8354628.9358529542</v>
      </c>
      <c r="P31" s="23">
        <v>1343568.160341308</v>
      </c>
      <c r="Q31" s="25">
        <f t="shared" si="4"/>
        <v>9698197.0961942617</v>
      </c>
      <c r="R31" s="23">
        <v>23569.539634998993</v>
      </c>
      <c r="S31" s="23">
        <v>12253.236000000001</v>
      </c>
      <c r="T31" s="25">
        <f t="shared" si="5"/>
        <v>35822.775634998994</v>
      </c>
      <c r="U31" s="23">
        <v>508.940996239188</v>
      </c>
      <c r="V31" s="23">
        <v>0</v>
      </c>
      <c r="W31" s="25">
        <f t="shared" si="6"/>
        <v>508.940996239188</v>
      </c>
      <c r="X31" s="23">
        <v>0</v>
      </c>
      <c r="Y31" s="23">
        <v>1274.155</v>
      </c>
      <c r="Z31" s="25">
        <f t="shared" si="7"/>
        <v>1274.155</v>
      </c>
      <c r="AA31" s="23">
        <v>2149.0358076499997</v>
      </c>
      <c r="AB31" s="23">
        <v>0</v>
      </c>
      <c r="AC31" s="25">
        <f t="shared" si="8"/>
        <v>2149.0358076499997</v>
      </c>
      <c r="AD31" s="23">
        <v>304468.24296880409</v>
      </c>
      <c r="AE31" s="23">
        <v>253961.03710515233</v>
      </c>
      <c r="AF31" s="25">
        <f t="shared" si="9"/>
        <v>558429.28007395635</v>
      </c>
      <c r="AG31" s="23">
        <v>105556.34349089507</v>
      </c>
      <c r="AH31" s="23">
        <v>6935.9974900000007</v>
      </c>
      <c r="AI31" s="25">
        <f t="shared" si="10"/>
        <v>112492.34098089507</v>
      </c>
      <c r="AJ31" s="25">
        <f t="shared" si="13"/>
        <v>412173.62226734916</v>
      </c>
      <c r="AK31" s="25">
        <f t="shared" si="11"/>
        <v>260897.03459515233</v>
      </c>
      <c r="AL31" s="25">
        <f t="shared" si="12"/>
        <v>673070.65686250152</v>
      </c>
      <c r="AM31" s="23">
        <v>725372.44969532429</v>
      </c>
      <c r="AN31" s="25">
        <f t="shared" si="14"/>
        <v>15677768.025671693</v>
      </c>
    </row>
    <row r="32" spans="1:40" x14ac:dyDescent="0.3">
      <c r="A32" s="5">
        <v>41640</v>
      </c>
      <c r="B32" s="17">
        <v>41640</v>
      </c>
      <c r="C32" s="23">
        <v>203296.86709829592</v>
      </c>
      <c r="D32" s="23">
        <v>14708.313897688991</v>
      </c>
      <c r="E32" s="24">
        <f t="shared" si="0"/>
        <v>218005.18099598491</v>
      </c>
      <c r="F32" s="23">
        <v>940985.00254983618</v>
      </c>
      <c r="G32" s="23">
        <v>249520.75100251741</v>
      </c>
      <c r="H32" s="24">
        <f t="shared" si="1"/>
        <v>1190505.7535523535</v>
      </c>
      <c r="I32" s="23">
        <v>159394.52462000001</v>
      </c>
      <c r="J32" s="23">
        <v>286174.2106290196</v>
      </c>
      <c r="K32" s="24">
        <f t="shared" si="2"/>
        <v>445568.73524901958</v>
      </c>
      <c r="L32" s="23">
        <v>2299351.3148538456</v>
      </c>
      <c r="M32" s="23">
        <v>552127.22814999998</v>
      </c>
      <c r="N32" s="25">
        <f t="shared" si="3"/>
        <v>2851478.5430038455</v>
      </c>
      <c r="O32" s="23">
        <v>8207304.3488124227</v>
      </c>
      <c r="P32" s="23">
        <v>1334943.3693066924</v>
      </c>
      <c r="Q32" s="25">
        <f t="shared" si="4"/>
        <v>9542247.7181191146</v>
      </c>
      <c r="R32" s="23">
        <v>23530.800634917956</v>
      </c>
      <c r="S32" s="23">
        <v>16253.236420000001</v>
      </c>
      <c r="T32" s="25">
        <f t="shared" si="5"/>
        <v>39784.037054917957</v>
      </c>
      <c r="U32" s="23">
        <v>474.07745682348701</v>
      </c>
      <c r="V32" s="23">
        <v>0</v>
      </c>
      <c r="W32" s="25">
        <f t="shared" si="6"/>
        <v>474.07745682348701</v>
      </c>
      <c r="X32" s="23">
        <v>0</v>
      </c>
      <c r="Y32" s="23">
        <v>1116.577</v>
      </c>
      <c r="Z32" s="25">
        <f t="shared" si="7"/>
        <v>1116.577</v>
      </c>
      <c r="AA32" s="23">
        <v>2441.8327401249999</v>
      </c>
      <c r="AB32" s="23">
        <v>0</v>
      </c>
      <c r="AC32" s="25">
        <f t="shared" si="8"/>
        <v>2441.8327401249999</v>
      </c>
      <c r="AD32" s="23">
        <v>321936.07488816988</v>
      </c>
      <c r="AE32" s="23">
        <v>259726.70751247622</v>
      </c>
      <c r="AF32" s="25">
        <f t="shared" si="9"/>
        <v>581662.78240064613</v>
      </c>
      <c r="AG32" s="23">
        <v>108830.62126340637</v>
      </c>
      <c r="AH32" s="23">
        <v>6645.2962143852874</v>
      </c>
      <c r="AI32" s="25">
        <f t="shared" si="10"/>
        <v>115475.91747779166</v>
      </c>
      <c r="AJ32" s="25">
        <f t="shared" si="13"/>
        <v>433208.52889170125</v>
      </c>
      <c r="AK32" s="25">
        <f t="shared" si="11"/>
        <v>266372.0037268615</v>
      </c>
      <c r="AL32" s="25">
        <f t="shared" si="12"/>
        <v>699580.53261856269</v>
      </c>
      <c r="AM32" s="23">
        <v>729224.33776641544</v>
      </c>
      <c r="AN32" s="25">
        <f t="shared" si="14"/>
        <v>15717985.492817037</v>
      </c>
    </row>
    <row r="33" spans="1:40" x14ac:dyDescent="0.3">
      <c r="A33" s="5">
        <v>41671</v>
      </c>
      <c r="B33" s="17">
        <v>41671</v>
      </c>
      <c r="C33" s="23">
        <v>192539.92858654511</v>
      </c>
      <c r="D33" s="23">
        <v>14686.706587883331</v>
      </c>
      <c r="E33" s="24">
        <f t="shared" si="0"/>
        <v>207226.63517442843</v>
      </c>
      <c r="F33" s="23">
        <v>937034.05251553713</v>
      </c>
      <c r="G33" s="23">
        <v>255294.32612329209</v>
      </c>
      <c r="H33" s="24">
        <f t="shared" si="1"/>
        <v>1192328.3786388291</v>
      </c>
      <c r="I33" s="23">
        <v>159174.14305000001</v>
      </c>
      <c r="J33" s="23">
        <v>335805.05561722047</v>
      </c>
      <c r="K33" s="24">
        <f t="shared" si="2"/>
        <v>494979.19866722048</v>
      </c>
      <c r="L33" s="23">
        <v>2336863.8716834355</v>
      </c>
      <c r="M33" s="23">
        <v>544940.71117000002</v>
      </c>
      <c r="N33" s="25">
        <f t="shared" si="3"/>
        <v>2881804.5828534355</v>
      </c>
      <c r="O33" s="23">
        <v>8198270.2731392719</v>
      </c>
      <c r="P33" s="23">
        <v>1311339.3308472673</v>
      </c>
      <c r="Q33" s="25">
        <f t="shared" si="4"/>
        <v>9509609.6039865389</v>
      </c>
      <c r="R33" s="23">
        <v>23426.141652196711</v>
      </c>
      <c r="S33" s="23">
        <v>16361.49942</v>
      </c>
      <c r="T33" s="25">
        <f t="shared" si="5"/>
        <v>39787.641072196711</v>
      </c>
      <c r="U33" s="23">
        <v>463.739907585335</v>
      </c>
      <c r="V33" s="23">
        <v>0</v>
      </c>
      <c r="W33" s="25">
        <f t="shared" si="6"/>
        <v>463.739907585335</v>
      </c>
      <c r="X33" s="23">
        <v>0</v>
      </c>
      <c r="Y33" s="23">
        <v>981.56299999999999</v>
      </c>
      <c r="Z33" s="25">
        <f t="shared" si="7"/>
        <v>981.56299999999999</v>
      </c>
      <c r="AA33" s="23">
        <v>2330.0158697624997</v>
      </c>
      <c r="AB33" s="23">
        <v>0</v>
      </c>
      <c r="AC33" s="25">
        <f t="shared" si="8"/>
        <v>2330.0158697624997</v>
      </c>
      <c r="AD33" s="23">
        <v>304510.02501117461</v>
      </c>
      <c r="AE33" s="23">
        <v>233433.1384221781</v>
      </c>
      <c r="AF33" s="25">
        <f t="shared" si="9"/>
        <v>537943.16343335272</v>
      </c>
      <c r="AG33" s="23">
        <v>109925.83826209609</v>
      </c>
      <c r="AH33" s="23">
        <v>3953.51836</v>
      </c>
      <c r="AI33" s="25">
        <f t="shared" si="10"/>
        <v>113879.35662209609</v>
      </c>
      <c r="AJ33" s="25">
        <f t="shared" si="13"/>
        <v>416765.87914303323</v>
      </c>
      <c r="AK33" s="25">
        <f t="shared" si="11"/>
        <v>237386.65678217809</v>
      </c>
      <c r="AL33" s="25">
        <f t="shared" si="12"/>
        <v>654152.53592521138</v>
      </c>
      <c r="AM33" s="23">
        <v>733450.20240310451</v>
      </c>
      <c r="AN33" s="25">
        <f t="shared" si="14"/>
        <v>15714784.08162855</v>
      </c>
    </row>
    <row r="34" spans="1:40" x14ac:dyDescent="0.3">
      <c r="A34" s="5">
        <v>41699</v>
      </c>
      <c r="B34" s="17">
        <v>41699</v>
      </c>
      <c r="C34" s="23">
        <v>237890.09503223433</v>
      </c>
      <c r="D34" s="23">
        <v>13887.714996648579</v>
      </c>
      <c r="E34" s="24">
        <f t="shared" si="0"/>
        <v>251777.8100288829</v>
      </c>
      <c r="F34" s="23">
        <v>862884.20460978919</v>
      </c>
      <c r="G34" s="23">
        <v>290239.89595358697</v>
      </c>
      <c r="H34" s="24">
        <f t="shared" si="1"/>
        <v>1153124.1005633762</v>
      </c>
      <c r="I34" s="23">
        <v>149634.61057999998</v>
      </c>
      <c r="J34" s="23">
        <v>274479.36896132515</v>
      </c>
      <c r="K34" s="24">
        <f t="shared" si="2"/>
        <v>424113.97954132513</v>
      </c>
      <c r="L34" s="23">
        <v>2350904.879800492</v>
      </c>
      <c r="M34" s="23">
        <v>549651.18177999998</v>
      </c>
      <c r="N34" s="25">
        <f t="shared" si="3"/>
        <v>2900556.0615804922</v>
      </c>
      <c r="O34" s="23">
        <v>8160191.5864635129</v>
      </c>
      <c r="P34" s="23">
        <v>1355484.0748700392</v>
      </c>
      <c r="Q34" s="25">
        <f t="shared" si="4"/>
        <v>9515675.6613335516</v>
      </c>
      <c r="R34" s="23">
        <v>23095.656271359083</v>
      </c>
      <c r="S34" s="23">
        <v>14191.107</v>
      </c>
      <c r="T34" s="25">
        <f t="shared" si="5"/>
        <v>37286.763271359087</v>
      </c>
      <c r="U34" s="23">
        <v>385.83411090456798</v>
      </c>
      <c r="V34" s="23">
        <v>0</v>
      </c>
      <c r="W34" s="25">
        <f t="shared" si="6"/>
        <v>385.83411090456798</v>
      </c>
      <c r="X34" s="23">
        <v>0</v>
      </c>
      <c r="Y34" s="23">
        <v>1077.8499999999999</v>
      </c>
      <c r="Z34" s="25">
        <f t="shared" si="7"/>
        <v>1077.8499999999999</v>
      </c>
      <c r="AA34" s="23">
        <v>1587.1429819875002</v>
      </c>
      <c r="AB34" s="23">
        <v>0</v>
      </c>
      <c r="AC34" s="25">
        <f t="shared" si="8"/>
        <v>1587.1429819875002</v>
      </c>
      <c r="AD34" s="23">
        <v>314263.5609289236</v>
      </c>
      <c r="AE34" s="23">
        <v>232233.82112299412</v>
      </c>
      <c r="AF34" s="25">
        <f t="shared" si="9"/>
        <v>546497.38205191772</v>
      </c>
      <c r="AG34" s="23">
        <v>109050.2572780778</v>
      </c>
      <c r="AH34" s="23">
        <v>5414.12583</v>
      </c>
      <c r="AI34" s="25">
        <f t="shared" si="10"/>
        <v>114464.3831080778</v>
      </c>
      <c r="AJ34" s="25">
        <f t="shared" si="13"/>
        <v>424900.96118898888</v>
      </c>
      <c r="AK34" s="25">
        <f t="shared" si="11"/>
        <v>237647.94695299413</v>
      </c>
      <c r="AL34" s="25">
        <f t="shared" si="12"/>
        <v>662548.90814198297</v>
      </c>
      <c r="AM34" s="23">
        <v>737365.66872854624</v>
      </c>
      <c r="AN34" s="25">
        <f t="shared" si="14"/>
        <v>15683912.637300421</v>
      </c>
    </row>
    <row r="35" spans="1:40" x14ac:dyDescent="0.3">
      <c r="A35" s="5">
        <v>41730</v>
      </c>
      <c r="B35" s="17">
        <v>41730</v>
      </c>
      <c r="C35" s="23">
        <v>256066.46762087592</v>
      </c>
      <c r="D35" s="23">
        <v>12793.285982262772</v>
      </c>
      <c r="E35" s="24">
        <f t="shared" si="0"/>
        <v>268859.75360313867</v>
      </c>
      <c r="F35" s="23">
        <v>935900.91348031361</v>
      </c>
      <c r="G35" s="23">
        <v>389702.20950254815</v>
      </c>
      <c r="H35" s="24">
        <f t="shared" si="1"/>
        <v>1325603.1229828617</v>
      </c>
      <c r="I35" s="23">
        <v>146787.71666000001</v>
      </c>
      <c r="J35" s="23">
        <v>340562.55359000002</v>
      </c>
      <c r="K35" s="24">
        <f t="shared" si="2"/>
        <v>487350.27025000006</v>
      </c>
      <c r="L35" s="23">
        <v>2287814.6236979724</v>
      </c>
      <c r="M35" s="23">
        <v>513994.00142000004</v>
      </c>
      <c r="N35" s="25">
        <f t="shared" si="3"/>
        <v>2801808.6251179725</v>
      </c>
      <c r="O35" s="23">
        <v>8130021.8451281479</v>
      </c>
      <c r="P35" s="23">
        <v>1349371.5010221079</v>
      </c>
      <c r="Q35" s="25">
        <f t="shared" si="4"/>
        <v>9479393.3461502567</v>
      </c>
      <c r="R35" s="23">
        <v>23094.274273620504</v>
      </c>
      <c r="S35" s="23">
        <v>14191.107</v>
      </c>
      <c r="T35" s="25">
        <f t="shared" si="5"/>
        <v>37285.3812736205</v>
      </c>
      <c r="U35" s="23">
        <v>338.88959</v>
      </c>
      <c r="V35" s="23">
        <v>0</v>
      </c>
      <c r="W35" s="25">
        <f t="shared" si="6"/>
        <v>338.88959</v>
      </c>
      <c r="X35" s="23">
        <v>0</v>
      </c>
      <c r="Y35" s="23">
        <v>942.44900000000007</v>
      </c>
      <c r="Z35" s="25">
        <f t="shared" si="7"/>
        <v>942.44900000000007</v>
      </c>
      <c r="AA35" s="23">
        <v>1623.5330065625001</v>
      </c>
      <c r="AB35" s="23">
        <v>0</v>
      </c>
      <c r="AC35" s="25">
        <f t="shared" si="8"/>
        <v>1623.5330065625001</v>
      </c>
      <c r="AD35" s="23">
        <v>353054.54377816024</v>
      </c>
      <c r="AE35" s="23">
        <v>230991.48611109488</v>
      </c>
      <c r="AF35" s="25">
        <f t="shared" si="9"/>
        <v>584046.02988925506</v>
      </c>
      <c r="AG35" s="23">
        <v>109789.17556213166</v>
      </c>
      <c r="AH35" s="23">
        <v>6547.0965500000002</v>
      </c>
      <c r="AI35" s="25">
        <f t="shared" si="10"/>
        <v>116336.27211213166</v>
      </c>
      <c r="AJ35" s="25">
        <f t="shared" si="13"/>
        <v>464467.25234685442</v>
      </c>
      <c r="AK35" s="25">
        <f t="shared" si="11"/>
        <v>237538.58266109487</v>
      </c>
      <c r="AL35" s="25">
        <f t="shared" si="12"/>
        <v>702005.83500794927</v>
      </c>
      <c r="AM35" s="23">
        <v>737385.76202937961</v>
      </c>
      <c r="AN35" s="25">
        <f t="shared" si="14"/>
        <v>15840973.435005179</v>
      </c>
    </row>
    <row r="36" spans="1:40" x14ac:dyDescent="0.3">
      <c r="A36" s="5">
        <v>41760</v>
      </c>
      <c r="B36" s="17">
        <v>41760</v>
      </c>
      <c r="C36" s="23">
        <v>229765.9596888948</v>
      </c>
      <c r="D36" s="23">
        <v>12137.54643210478</v>
      </c>
      <c r="E36" s="24">
        <f t="shared" si="0"/>
        <v>241903.50612099958</v>
      </c>
      <c r="F36" s="23">
        <v>925906.46785365918</v>
      </c>
      <c r="G36" s="23">
        <v>410054.66364043643</v>
      </c>
      <c r="H36" s="24">
        <f t="shared" si="1"/>
        <v>1335961.1314940955</v>
      </c>
      <c r="I36" s="23">
        <v>68928.97368000001</v>
      </c>
      <c r="J36" s="23">
        <v>395082.33201958128</v>
      </c>
      <c r="K36" s="24">
        <f t="shared" si="2"/>
        <v>464011.30569958128</v>
      </c>
      <c r="L36" s="23">
        <v>2337329.9196342998</v>
      </c>
      <c r="M36" s="23">
        <v>495289.15181000007</v>
      </c>
      <c r="N36" s="25">
        <f t="shared" si="3"/>
        <v>2832619.0714443</v>
      </c>
      <c r="O36" s="23">
        <v>8148006.5744277658</v>
      </c>
      <c r="P36" s="23">
        <v>1346927.7907267718</v>
      </c>
      <c r="Q36" s="25">
        <f t="shared" si="4"/>
        <v>9494934.3651545383</v>
      </c>
      <c r="R36" s="23">
        <v>23094.274661921554</v>
      </c>
      <c r="S36" s="23">
        <v>14191.107</v>
      </c>
      <c r="T36" s="25">
        <f t="shared" si="5"/>
        <v>37285.38166192155</v>
      </c>
      <c r="U36" s="23">
        <v>274.59242612617601</v>
      </c>
      <c r="V36" s="23">
        <v>0</v>
      </c>
      <c r="W36" s="25">
        <f t="shared" si="6"/>
        <v>274.59242612617601</v>
      </c>
      <c r="X36" s="23">
        <v>0</v>
      </c>
      <c r="Y36" s="23">
        <v>698.45299999999997</v>
      </c>
      <c r="Z36" s="25">
        <f t="shared" si="7"/>
        <v>698.45299999999997</v>
      </c>
      <c r="AA36" s="23">
        <v>1757.7046758750002</v>
      </c>
      <c r="AB36" s="23">
        <v>0</v>
      </c>
      <c r="AC36" s="25">
        <f t="shared" si="8"/>
        <v>1757.7046758750002</v>
      </c>
      <c r="AD36" s="23">
        <v>298796.19084548426</v>
      </c>
      <c r="AE36" s="23">
        <v>238052.5454940011</v>
      </c>
      <c r="AF36" s="25">
        <f t="shared" si="9"/>
        <v>536848.73633948539</v>
      </c>
      <c r="AG36" s="23">
        <v>113177.12610726981</v>
      </c>
      <c r="AH36" s="23">
        <v>6241.6068800000003</v>
      </c>
      <c r="AI36" s="25">
        <f t="shared" si="10"/>
        <v>119418.73298726982</v>
      </c>
      <c r="AJ36" s="25">
        <f t="shared" si="13"/>
        <v>413731.02162862907</v>
      </c>
      <c r="AK36" s="25">
        <f t="shared" si="11"/>
        <v>244294.1523740011</v>
      </c>
      <c r="AL36" s="25">
        <f t="shared" si="12"/>
        <v>658025.17400263017</v>
      </c>
      <c r="AM36" s="23">
        <v>736973.62729149137</v>
      </c>
      <c r="AN36" s="25">
        <f t="shared" si="14"/>
        <v>15802686.608295685</v>
      </c>
    </row>
    <row r="37" spans="1:40" x14ac:dyDescent="0.3">
      <c r="A37" s="5">
        <v>41791</v>
      </c>
      <c r="B37" s="17">
        <v>41791</v>
      </c>
      <c r="C37" s="23">
        <v>213004.68520660728</v>
      </c>
      <c r="D37" s="23">
        <v>11254.09097582006</v>
      </c>
      <c r="E37" s="24">
        <f t="shared" si="0"/>
        <v>224258.77618242733</v>
      </c>
      <c r="F37" s="23">
        <v>824798.74125713308</v>
      </c>
      <c r="G37" s="23">
        <v>392948.58973129158</v>
      </c>
      <c r="H37" s="24">
        <f t="shared" si="1"/>
        <v>1217747.3309884246</v>
      </c>
      <c r="I37" s="23">
        <v>30278.349610000001</v>
      </c>
      <c r="J37" s="23">
        <v>150696.96494000001</v>
      </c>
      <c r="K37" s="24">
        <f t="shared" si="2"/>
        <v>180975.31455000001</v>
      </c>
      <c r="L37" s="23">
        <v>2338716.4629578418</v>
      </c>
      <c r="M37" s="23">
        <v>505154.31461</v>
      </c>
      <c r="N37" s="25">
        <f t="shared" si="3"/>
        <v>2843870.777567842</v>
      </c>
      <c r="O37" s="23">
        <v>8221005.2943433886</v>
      </c>
      <c r="P37" s="23">
        <v>1340226.5578537418</v>
      </c>
      <c r="Q37" s="25">
        <f t="shared" si="4"/>
        <v>9561231.8521971311</v>
      </c>
      <c r="R37" s="23">
        <v>23701.452153121132</v>
      </c>
      <c r="S37" s="23">
        <v>14191.107</v>
      </c>
      <c r="T37" s="25">
        <f t="shared" si="5"/>
        <v>37892.559153121132</v>
      </c>
      <c r="U37" s="23">
        <v>200.1306856232427</v>
      </c>
      <c r="V37" s="23">
        <v>0</v>
      </c>
      <c r="W37" s="25">
        <f t="shared" si="6"/>
        <v>200.1306856232427</v>
      </c>
      <c r="X37" s="23">
        <v>0</v>
      </c>
      <c r="Y37" s="23">
        <v>734.76900000000001</v>
      </c>
      <c r="Z37" s="25">
        <f t="shared" si="7"/>
        <v>734.76900000000001</v>
      </c>
      <c r="AA37" s="23">
        <v>1558.1920831625</v>
      </c>
      <c r="AB37" s="23">
        <v>0</v>
      </c>
      <c r="AC37" s="25">
        <f t="shared" si="8"/>
        <v>1558.1920831625</v>
      </c>
      <c r="AD37" s="23">
        <v>293352.04074036842</v>
      </c>
      <c r="AE37" s="23">
        <v>243500.24675457357</v>
      </c>
      <c r="AF37" s="25">
        <f t="shared" si="9"/>
        <v>536852.28749494196</v>
      </c>
      <c r="AG37" s="23">
        <v>114366.16330030632</v>
      </c>
      <c r="AH37" s="23">
        <v>6537.94506</v>
      </c>
      <c r="AI37" s="25">
        <f t="shared" si="10"/>
        <v>120904.10836030632</v>
      </c>
      <c r="AJ37" s="25">
        <f t="shared" si="13"/>
        <v>409276.39612383721</v>
      </c>
      <c r="AK37" s="25">
        <f t="shared" si="11"/>
        <v>250038.19181457357</v>
      </c>
      <c r="AL37" s="25">
        <f t="shared" si="12"/>
        <v>659314.58793841081</v>
      </c>
      <c r="AM37" s="23">
        <v>737321.28435041383</v>
      </c>
      <c r="AN37" s="25">
        <f t="shared" si="14"/>
        <v>15463547.382613394</v>
      </c>
    </row>
    <row r="38" spans="1:40" x14ac:dyDescent="0.3">
      <c r="A38" s="5">
        <v>41821</v>
      </c>
      <c r="B38" s="17">
        <v>41821</v>
      </c>
      <c r="C38" s="23">
        <v>222992.51238999999</v>
      </c>
      <c r="D38" s="23">
        <v>12156.392623374912</v>
      </c>
      <c r="E38" s="24">
        <f t="shared" si="0"/>
        <v>235148.9050133749</v>
      </c>
      <c r="F38" s="23">
        <v>867545.35957264749</v>
      </c>
      <c r="G38" s="23">
        <v>295597.74230056885</v>
      </c>
      <c r="H38" s="24">
        <f t="shared" si="1"/>
        <v>1163143.1018732162</v>
      </c>
      <c r="I38" s="23">
        <v>23282.664809999998</v>
      </c>
      <c r="J38" s="23">
        <v>236566.3012769846</v>
      </c>
      <c r="K38" s="24">
        <f t="shared" si="2"/>
        <v>259848.96608698458</v>
      </c>
      <c r="L38" s="23">
        <v>2298666.8725051978</v>
      </c>
      <c r="M38" s="23">
        <v>501480.84495</v>
      </c>
      <c r="N38" s="25">
        <f t="shared" si="3"/>
        <v>2800147.7174551976</v>
      </c>
      <c r="O38" s="23">
        <v>8176848.8370319176</v>
      </c>
      <c r="P38" s="23">
        <v>1338775.6501180814</v>
      </c>
      <c r="Q38" s="25">
        <f t="shared" si="4"/>
        <v>9515624.4871499985</v>
      </c>
      <c r="R38" s="23">
        <v>23701.44915707349</v>
      </c>
      <c r="S38" s="23">
        <v>14191.107</v>
      </c>
      <c r="T38" s="25">
        <f t="shared" si="5"/>
        <v>37892.556157073486</v>
      </c>
      <c r="U38" s="23">
        <v>574.5534533969186</v>
      </c>
      <c r="V38" s="23">
        <v>0</v>
      </c>
      <c r="W38" s="25">
        <f t="shared" si="6"/>
        <v>574.5534533969186</v>
      </c>
      <c r="X38" s="23">
        <v>0</v>
      </c>
      <c r="Y38" s="23">
        <v>877.51599999999996</v>
      </c>
      <c r="Z38" s="25">
        <f t="shared" si="7"/>
        <v>877.51599999999996</v>
      </c>
      <c r="AA38" s="23">
        <v>1534.4077991375</v>
      </c>
      <c r="AB38" s="23">
        <v>0</v>
      </c>
      <c r="AC38" s="25">
        <f t="shared" si="8"/>
        <v>1534.4077991375</v>
      </c>
      <c r="AD38" s="23">
        <v>281207.46160965774</v>
      </c>
      <c r="AE38" s="23">
        <v>243168.49778767425</v>
      </c>
      <c r="AF38" s="25">
        <f t="shared" si="9"/>
        <v>524375.95939733204</v>
      </c>
      <c r="AG38" s="23">
        <v>115865.73217355576</v>
      </c>
      <c r="AH38" s="23">
        <v>8301.6920200000004</v>
      </c>
      <c r="AI38" s="25">
        <f t="shared" si="10"/>
        <v>124167.42419355577</v>
      </c>
      <c r="AJ38" s="25">
        <f t="shared" si="13"/>
        <v>398607.60158235102</v>
      </c>
      <c r="AK38" s="25">
        <f t="shared" si="11"/>
        <v>251470.18980767424</v>
      </c>
      <c r="AL38" s="25">
        <f t="shared" si="12"/>
        <v>650077.79139002529</v>
      </c>
      <c r="AM38" s="23">
        <v>739826.6859883616</v>
      </c>
      <c r="AN38" s="25">
        <f t="shared" si="14"/>
        <v>15403162.280567629</v>
      </c>
    </row>
    <row r="39" spans="1:40" x14ac:dyDescent="0.3">
      <c r="A39" s="5">
        <v>41852</v>
      </c>
      <c r="B39" s="17">
        <v>41852</v>
      </c>
      <c r="C39" s="23">
        <v>206271.6026279325</v>
      </c>
      <c r="D39" s="23">
        <v>12208.1133068362</v>
      </c>
      <c r="E39" s="24">
        <f>SUM(C39:D39)</f>
        <v>218479.7159347687</v>
      </c>
      <c r="F39" s="23">
        <v>952768.05652895977</v>
      </c>
      <c r="G39" s="23">
        <v>306393.68085602351</v>
      </c>
      <c r="H39" s="24">
        <f>SUM(F39:G39)</f>
        <v>1259161.7373849833</v>
      </c>
      <c r="I39" s="23">
        <v>24610.003989999997</v>
      </c>
      <c r="J39" s="23">
        <v>155398.4286976943</v>
      </c>
      <c r="K39" s="24">
        <f>SUM(I39:J39)</f>
        <v>180008.43268769429</v>
      </c>
      <c r="L39" s="23">
        <v>2287568.3548990139</v>
      </c>
      <c r="M39" s="23">
        <v>505577.01527000003</v>
      </c>
      <c r="N39" s="25">
        <f>SUM(L39:M39)</f>
        <v>2793145.3701690137</v>
      </c>
      <c r="O39" s="23">
        <v>8164333.31922442</v>
      </c>
      <c r="P39" s="23">
        <v>1338063.1182661224</v>
      </c>
      <c r="Q39" s="25">
        <f>SUM(O39:P39)</f>
        <v>9502396.4374905415</v>
      </c>
      <c r="R39" s="23">
        <v>23701.449158175052</v>
      </c>
      <c r="S39" s="23">
        <v>14191.107</v>
      </c>
      <c r="T39" s="25">
        <f>SUM(R39:S39)</f>
        <v>37892.556158175052</v>
      </c>
      <c r="U39" s="23">
        <v>544.70864337809257</v>
      </c>
      <c r="V39" s="23">
        <v>0</v>
      </c>
      <c r="W39" s="25">
        <f t="shared" si="6"/>
        <v>544.70864337809257</v>
      </c>
      <c r="X39" s="23">
        <v>0</v>
      </c>
      <c r="Y39" s="23">
        <v>570.91700000000003</v>
      </c>
      <c r="Z39" s="25">
        <f t="shared" si="7"/>
        <v>570.91700000000003</v>
      </c>
      <c r="AA39" s="23">
        <v>1607.4622310750001</v>
      </c>
      <c r="AB39" s="23">
        <v>0</v>
      </c>
      <c r="AC39" s="25">
        <f>SUM(AA39:AB39)</f>
        <v>1607.4622310750001</v>
      </c>
      <c r="AD39" s="23">
        <v>292698.84178214287</v>
      </c>
      <c r="AE39" s="23">
        <v>246240.83103316012</v>
      </c>
      <c r="AF39" s="25">
        <f>SUM(AD39:AE39)</f>
        <v>538939.67281530297</v>
      </c>
      <c r="AG39" s="23">
        <v>116810.81185302217</v>
      </c>
      <c r="AH39" s="23">
        <v>6285.5106100000003</v>
      </c>
      <c r="AI39" s="25">
        <f>SUM(AG39:AH39)</f>
        <v>123096.32246302217</v>
      </c>
      <c r="AJ39" s="25">
        <f t="shared" si="13"/>
        <v>411117.11586624</v>
      </c>
      <c r="AK39" s="25">
        <f t="shared" si="11"/>
        <v>252526.34164316012</v>
      </c>
      <c r="AL39" s="25">
        <f>SUM(AJ39:AK39)</f>
        <v>663643.45750940009</v>
      </c>
      <c r="AM39" s="23">
        <v>741373.07121146412</v>
      </c>
      <c r="AN39" s="25">
        <f t="shared" si="14"/>
        <v>15397216.404189421</v>
      </c>
    </row>
    <row r="40" spans="1:40" x14ac:dyDescent="0.3">
      <c r="A40" s="5">
        <v>41883</v>
      </c>
      <c r="B40" s="17">
        <v>41883</v>
      </c>
      <c r="C40" s="23">
        <v>214171.89877142859</v>
      </c>
      <c r="D40" s="23">
        <v>11215.00631357143</v>
      </c>
      <c r="E40" s="24">
        <f>SUM(C40:D40)</f>
        <v>225386.90508500003</v>
      </c>
      <c r="F40" s="23">
        <v>1029309.8103923769</v>
      </c>
      <c r="G40" s="23">
        <v>291673.57836066961</v>
      </c>
      <c r="H40" s="24">
        <f>SUM(F40:G40)</f>
        <v>1320983.3887530465</v>
      </c>
      <c r="I40" s="23">
        <v>23598.222379999999</v>
      </c>
      <c r="J40" s="23">
        <v>177263.98927142861</v>
      </c>
      <c r="K40" s="24">
        <f>SUM(I40:J40)</f>
        <v>200862.2116514286</v>
      </c>
      <c r="L40" s="23">
        <v>2260721.5480512418</v>
      </c>
      <c r="M40" s="23">
        <v>502303.29835</v>
      </c>
      <c r="N40" s="25">
        <f>SUM(L40:M40)</f>
        <v>2763024.8464012416</v>
      </c>
      <c r="O40" s="23">
        <v>8189484.8985425001</v>
      </c>
      <c r="P40" s="23">
        <v>1337371.2065061224</v>
      </c>
      <c r="Q40" s="25">
        <f>SUM(O40:P40)</f>
        <v>9526856.1050486229</v>
      </c>
      <c r="R40" s="23">
        <v>23412.841346763904</v>
      </c>
      <c r="S40" s="23">
        <v>14191.107</v>
      </c>
      <c r="T40" s="25">
        <f>SUM(R40:S40)</f>
        <v>37603.948346763907</v>
      </c>
      <c r="U40" s="23">
        <v>506.75946000000005</v>
      </c>
      <c r="V40" s="23">
        <v>0</v>
      </c>
      <c r="W40" s="25">
        <f t="shared" si="6"/>
        <v>506.75946000000005</v>
      </c>
      <c r="X40" s="23">
        <v>0</v>
      </c>
      <c r="Y40" s="23">
        <v>779.904</v>
      </c>
      <c r="Z40" s="25">
        <f t="shared" si="7"/>
        <v>779.904</v>
      </c>
      <c r="AA40" s="23">
        <v>2109.1425968999997</v>
      </c>
      <c r="AB40" s="23">
        <v>0</v>
      </c>
      <c r="AC40" s="25">
        <f>SUM(AA40:AB40)</f>
        <v>2109.1425968999997</v>
      </c>
      <c r="AD40" s="23">
        <v>302997.88110785716</v>
      </c>
      <c r="AE40" s="23">
        <v>252876.14261500002</v>
      </c>
      <c r="AF40" s="25">
        <f>SUM(AD40:AE40)</f>
        <v>555874.02372285724</v>
      </c>
      <c r="AG40" s="23">
        <v>118314.20561571428</v>
      </c>
      <c r="AH40" s="23">
        <v>5226.2320099999997</v>
      </c>
      <c r="AI40" s="25">
        <f>SUM(AG40:AH40)</f>
        <v>123540.43762571429</v>
      </c>
      <c r="AJ40" s="25">
        <f t="shared" si="13"/>
        <v>423421.22932047141</v>
      </c>
      <c r="AK40" s="25">
        <f t="shared" si="11"/>
        <v>258102.37462500003</v>
      </c>
      <c r="AL40" s="25">
        <f>SUM(AJ40:AK40)</f>
        <v>681523.60394547146</v>
      </c>
      <c r="AM40" s="23">
        <v>735855.75330493075</v>
      </c>
      <c r="AN40" s="25">
        <f t="shared" si="14"/>
        <v>15493383.425996505</v>
      </c>
    </row>
    <row r="41" spans="1:40" x14ac:dyDescent="0.3">
      <c r="A41" s="5">
        <v>41913</v>
      </c>
      <c r="B41" s="17">
        <v>41913</v>
      </c>
      <c r="C41" s="23">
        <v>188940.95164378762</v>
      </c>
      <c r="D41" s="23">
        <v>11091.915962194133</v>
      </c>
      <c r="E41" s="24">
        <f>SUM(C41:D41)</f>
        <v>200032.86760598174</v>
      </c>
      <c r="F41" s="23">
        <v>1075987.662836873</v>
      </c>
      <c r="G41" s="23">
        <v>293725.86521672574</v>
      </c>
      <c r="H41" s="24">
        <f>SUM(F41:G41)</f>
        <v>1369713.5280535987</v>
      </c>
      <c r="I41" s="23">
        <v>26636.796480000001</v>
      </c>
      <c r="J41" s="23">
        <v>178102.68161999999</v>
      </c>
      <c r="K41" s="24">
        <f>SUM(I41:J41)</f>
        <v>204739.47809999998</v>
      </c>
      <c r="L41" s="23">
        <v>2214096.4829167952</v>
      </c>
      <c r="M41" s="23">
        <v>505026.50578000001</v>
      </c>
      <c r="N41" s="25">
        <f>SUM(L41:M41)</f>
        <v>2719122.988696795</v>
      </c>
      <c r="O41" s="23">
        <v>8189642.1289997483</v>
      </c>
      <c r="P41" s="23">
        <v>1337394.7625261226</v>
      </c>
      <c r="Q41" s="25">
        <f>SUM(O41:P41)</f>
        <v>9527036.8915258702</v>
      </c>
      <c r="R41" s="23">
        <v>23412.84135634602</v>
      </c>
      <c r="S41" s="23">
        <v>14191.107</v>
      </c>
      <c r="T41" s="25">
        <f>SUM(R41:S41)</f>
        <v>37603.948356346024</v>
      </c>
      <c r="U41" s="23">
        <v>513.4402255895659</v>
      </c>
      <c r="V41" s="23">
        <v>0</v>
      </c>
      <c r="W41" s="25">
        <f t="shared" si="6"/>
        <v>513.4402255895659</v>
      </c>
      <c r="X41" s="23">
        <v>0</v>
      </c>
      <c r="Y41" s="23">
        <v>623.19500000000005</v>
      </c>
      <c r="Z41" s="25">
        <f t="shared" si="7"/>
        <v>623.19500000000005</v>
      </c>
      <c r="AA41" s="23">
        <v>1474.3062467875002</v>
      </c>
      <c r="AB41" s="23">
        <v>0</v>
      </c>
      <c r="AC41" s="25">
        <f>SUM(AA41:AB41)</f>
        <v>1474.3062467875002</v>
      </c>
      <c r="AD41" s="23">
        <v>297108.58798127138</v>
      </c>
      <c r="AE41" s="23">
        <v>251231.29264392779</v>
      </c>
      <c r="AF41" s="25">
        <f>SUM(AD41:AE41)</f>
        <v>548339.88062519918</v>
      </c>
      <c r="AG41" s="23">
        <v>121927.0910410762</v>
      </c>
      <c r="AH41" s="23">
        <v>7178.7364900000002</v>
      </c>
      <c r="AI41" s="25">
        <f>SUM(AG41:AH41)</f>
        <v>129105.8275310762</v>
      </c>
      <c r="AJ41" s="25">
        <f t="shared" si="13"/>
        <v>420509.9852691351</v>
      </c>
      <c r="AK41" s="25">
        <f t="shared" si="11"/>
        <v>258410.0291339278</v>
      </c>
      <c r="AL41" s="25">
        <f>SUM(AJ41:AK41)</f>
        <v>678920.01440306287</v>
      </c>
      <c r="AM41" s="23">
        <v>739447.15834502573</v>
      </c>
      <c r="AN41" s="25">
        <f t="shared" si="14"/>
        <v>15477753.51031227</v>
      </c>
    </row>
    <row r="42" spans="1:40" x14ac:dyDescent="0.3">
      <c r="A42" s="5">
        <v>41944</v>
      </c>
      <c r="B42" s="17">
        <v>41944</v>
      </c>
      <c r="C42" s="23">
        <v>190931.77775202799</v>
      </c>
      <c r="D42" s="23">
        <v>12180.399280209791</v>
      </c>
      <c r="E42" s="24">
        <f>SUM(C42:D42)</f>
        <v>203112.17703223779</v>
      </c>
      <c r="F42" s="23">
        <v>1035045.3434590298</v>
      </c>
      <c r="G42" s="23">
        <v>260904.5982945034</v>
      </c>
      <c r="H42" s="24">
        <f>SUM(F42:G42)</f>
        <v>1295949.9417535332</v>
      </c>
      <c r="I42" s="23">
        <v>19762.84173</v>
      </c>
      <c r="J42" s="23">
        <v>148731.29743321682</v>
      </c>
      <c r="K42" s="24">
        <f>SUM(I42:J42)</f>
        <v>168494.13916321681</v>
      </c>
      <c r="L42" s="23">
        <v>2221039.4193113716</v>
      </c>
      <c r="M42" s="23">
        <v>502283.97653999995</v>
      </c>
      <c r="N42" s="25">
        <f>SUM(L42:M42)</f>
        <v>2723323.3958513718</v>
      </c>
      <c r="O42" s="23">
        <v>8178683.8304114453</v>
      </c>
      <c r="P42" s="23">
        <v>1335926.0190461227</v>
      </c>
      <c r="Q42" s="25">
        <f>SUM(O42:P42)</f>
        <v>9514609.8494575676</v>
      </c>
      <c r="R42" s="23">
        <v>23412.841339770897</v>
      </c>
      <c r="S42" s="23">
        <v>14191.107</v>
      </c>
      <c r="T42" s="25">
        <f>SUM(R42:S42)</f>
        <v>37603.948339770897</v>
      </c>
      <c r="U42" s="23">
        <v>479.91798349650401</v>
      </c>
      <c r="V42" s="23">
        <v>0</v>
      </c>
      <c r="W42" s="25">
        <f t="shared" si="6"/>
        <v>479.91798349650401</v>
      </c>
      <c r="X42" s="23">
        <v>0</v>
      </c>
      <c r="Y42" s="23">
        <v>306.298</v>
      </c>
      <c r="Z42" s="25">
        <f t="shared" si="7"/>
        <v>306.298</v>
      </c>
      <c r="AA42" s="23">
        <v>2037.7811210875002</v>
      </c>
      <c r="AB42" s="23">
        <v>0</v>
      </c>
      <c r="AC42" s="25">
        <f>SUM(AA42:AB42)</f>
        <v>2037.7811210875002</v>
      </c>
      <c r="AD42" s="23">
        <v>319927.03234874125</v>
      </c>
      <c r="AE42" s="23">
        <v>254569.63183496505</v>
      </c>
      <c r="AF42" s="25">
        <f>SUM(AD42:AE42)</f>
        <v>574496.66418370628</v>
      </c>
      <c r="AG42" s="23">
        <v>119617.28070048951</v>
      </c>
      <c r="AH42" s="23">
        <v>7178.0198899999996</v>
      </c>
      <c r="AI42" s="25">
        <f>SUM(AG42:AH42)</f>
        <v>126795.30059048951</v>
      </c>
      <c r="AJ42" s="25">
        <f t="shared" si="13"/>
        <v>441582.09417031828</v>
      </c>
      <c r="AK42" s="25">
        <f t="shared" si="11"/>
        <v>261747.65172496505</v>
      </c>
      <c r="AL42" s="25">
        <f>SUM(AJ42:AK42)</f>
        <v>703329.7458952833</v>
      </c>
      <c r="AM42" s="23">
        <v>738708.68455104448</v>
      </c>
      <c r="AN42" s="25">
        <f t="shared" si="14"/>
        <v>15385918.098027524</v>
      </c>
    </row>
    <row r="43" spans="1:40" x14ac:dyDescent="0.3">
      <c r="A43" s="5">
        <v>41974</v>
      </c>
      <c r="B43" s="17">
        <v>41974</v>
      </c>
      <c r="C43" s="23">
        <v>251965.68577278248</v>
      </c>
      <c r="D43" s="23">
        <v>16655.706333484191</v>
      </c>
      <c r="E43" s="24">
        <f>SUM(C43:D43)</f>
        <v>268621.39210626669</v>
      </c>
      <c r="F43" s="23">
        <v>1076414.9261703831</v>
      </c>
      <c r="G43" s="23">
        <v>345747.78120114008</v>
      </c>
      <c r="H43" s="24">
        <f>SUM(F43:G43)</f>
        <v>1422162.7073715231</v>
      </c>
      <c r="I43" s="23">
        <v>16355.549510000001</v>
      </c>
      <c r="J43" s="23">
        <v>89172.215609999999</v>
      </c>
      <c r="K43" s="24">
        <f>SUM(I43:J43)</f>
        <v>105527.76512</v>
      </c>
      <c r="L43" s="23">
        <v>2216574.9966235156</v>
      </c>
      <c r="M43" s="23">
        <v>503635.28101999999</v>
      </c>
      <c r="N43" s="25">
        <f>SUM(L43:M43)</f>
        <v>2720210.2776435157</v>
      </c>
      <c r="O43" s="23">
        <v>8239446.6524138283</v>
      </c>
      <c r="P43" s="23">
        <v>1338573.8182561223</v>
      </c>
      <c r="Q43" s="25">
        <f>SUM(O43:P43)</f>
        <v>9578020.4706699513</v>
      </c>
      <c r="R43" s="23">
        <v>23464.850283374264</v>
      </c>
      <c r="S43" s="23">
        <v>14191.107</v>
      </c>
      <c r="T43" s="25">
        <f>SUM(R43:S43)</f>
        <v>37655.957283374264</v>
      </c>
      <c r="U43" s="23">
        <v>588.90186793121302</v>
      </c>
      <c r="V43" s="23">
        <v>0</v>
      </c>
      <c r="W43" s="25">
        <f t="shared" si="6"/>
        <v>588.90186793121302</v>
      </c>
      <c r="X43" s="23">
        <v>0</v>
      </c>
      <c r="Y43" s="23">
        <v>299.96699999999998</v>
      </c>
      <c r="Z43" s="25">
        <f t="shared" si="7"/>
        <v>299.96699999999998</v>
      </c>
      <c r="AA43" s="23">
        <v>1372.8407395250001</v>
      </c>
      <c r="AB43" s="23">
        <v>0</v>
      </c>
      <c r="AC43" s="25">
        <f>SUM(AA43:AB43)</f>
        <v>1372.8407395250001</v>
      </c>
      <c r="AD43" s="23">
        <v>318022.45288290584</v>
      </c>
      <c r="AE43" s="23">
        <v>254854.42761212049</v>
      </c>
      <c r="AF43" s="25">
        <f>SUM(AD43:AE43)</f>
        <v>572876.88049502636</v>
      </c>
      <c r="AG43" s="23">
        <v>120533.55205272046</v>
      </c>
      <c r="AH43" s="23">
        <v>8268.3349800000015</v>
      </c>
      <c r="AI43" s="25">
        <f>SUM(AG43:AH43)</f>
        <v>128801.88703272046</v>
      </c>
      <c r="AJ43" s="25">
        <f t="shared" si="13"/>
        <v>439928.84567515127</v>
      </c>
      <c r="AK43" s="25">
        <f t="shared" si="11"/>
        <v>263122.7625921205</v>
      </c>
      <c r="AL43" s="25">
        <f>SUM(AJ43:AK43)</f>
        <v>703051.60826727177</v>
      </c>
      <c r="AM43" s="23">
        <v>721524.18175287102</v>
      </c>
      <c r="AN43" s="25">
        <f t="shared" si="14"/>
        <v>15557663.229082707</v>
      </c>
    </row>
    <row r="44" spans="1:40" x14ac:dyDescent="0.3">
      <c r="A44" s="5">
        <v>42005</v>
      </c>
      <c r="B44" s="17">
        <v>42005</v>
      </c>
      <c r="C44" s="23">
        <v>195252.47357080871</v>
      </c>
      <c r="D44" s="23">
        <v>14422.55258553143</v>
      </c>
      <c r="E44" s="24">
        <f t="shared" ref="E44:E68" si="15">SUM(C44:D44)</f>
        <v>209675.02615634014</v>
      </c>
      <c r="F44" s="23">
        <v>1139626.4201052387</v>
      </c>
      <c r="G44" s="23">
        <v>294000.29835634091</v>
      </c>
      <c r="H44" s="24">
        <f t="shared" ref="H44:H68" si="16">SUM(F44:G44)</f>
        <v>1433626.7184615796</v>
      </c>
      <c r="I44" s="23">
        <v>9892.7527200000004</v>
      </c>
      <c r="J44" s="23">
        <v>140027.67099262762</v>
      </c>
      <c r="K44" s="24">
        <f t="shared" ref="K44:K68" si="17">SUM(I44:J44)</f>
        <v>149920.42371262761</v>
      </c>
      <c r="L44" s="23">
        <v>2177149.2237030184</v>
      </c>
      <c r="M44" s="23">
        <v>501759.79170999996</v>
      </c>
      <c r="N44" s="25">
        <f t="shared" ref="N44:N68" si="18">SUM(L44:M44)</f>
        <v>2678909.0154130184</v>
      </c>
      <c r="O44" s="23">
        <v>8159193.3711058218</v>
      </c>
      <c r="P44" s="23">
        <v>1331146.4002433177</v>
      </c>
      <c r="Q44" s="25">
        <f t="shared" ref="Q44:Q68" si="19">SUM(O44:P44)</f>
        <v>9490339.7713491395</v>
      </c>
      <c r="R44" s="23">
        <v>23464.850290059454</v>
      </c>
      <c r="S44" s="23">
        <v>14191.107</v>
      </c>
      <c r="T44" s="25">
        <f t="shared" ref="T44:T68" si="20">SUM(R44:S44)</f>
        <v>37655.95729005945</v>
      </c>
      <c r="U44" s="23">
        <v>569.982087316498</v>
      </c>
      <c r="V44" s="23">
        <v>0</v>
      </c>
      <c r="W44" s="25">
        <f t="shared" si="6"/>
        <v>569.982087316498</v>
      </c>
      <c r="X44" s="23">
        <v>0</v>
      </c>
      <c r="Y44" s="23">
        <v>560.94500000000005</v>
      </c>
      <c r="Z44" s="25">
        <f t="shared" si="7"/>
        <v>560.94500000000005</v>
      </c>
      <c r="AA44" s="23">
        <v>2009.2950375</v>
      </c>
      <c r="AB44" s="23">
        <v>0</v>
      </c>
      <c r="AC44" s="25">
        <f t="shared" ref="AC44:AC68" si="21">SUM(AA44:AB44)</f>
        <v>2009.2950375</v>
      </c>
      <c r="AD44" s="23">
        <v>316163.7473964424</v>
      </c>
      <c r="AE44" s="23">
        <v>263128.5572029982</v>
      </c>
      <c r="AF44" s="25">
        <f t="shared" ref="AF44:AF68" si="22">SUM(AD44:AE44)</f>
        <v>579292.30459944066</v>
      </c>
      <c r="AG44" s="23">
        <v>126645.98622220597</v>
      </c>
      <c r="AH44" s="23">
        <v>8464.1141500000012</v>
      </c>
      <c r="AI44" s="25">
        <f t="shared" ref="AI44:AI68" si="23">SUM(AG44:AH44)</f>
        <v>135110.10037220598</v>
      </c>
      <c r="AJ44" s="25">
        <f t="shared" si="13"/>
        <v>444819.02865614835</v>
      </c>
      <c r="AK44" s="25">
        <f t="shared" si="11"/>
        <v>271592.67135299818</v>
      </c>
      <c r="AL44" s="25">
        <f t="shared" ref="AL44:AL68" si="24">SUM(AJ44:AK44)</f>
        <v>716411.70000914647</v>
      </c>
      <c r="AM44" s="23">
        <v>725006.97523095389</v>
      </c>
      <c r="AN44" s="25">
        <f t="shared" si="14"/>
        <v>15442676.514710182</v>
      </c>
    </row>
    <row r="45" spans="1:40" x14ac:dyDescent="0.3">
      <c r="A45" s="5">
        <v>42036</v>
      </c>
      <c r="B45" s="17">
        <v>42036</v>
      </c>
      <c r="C45" s="23">
        <v>176787.58870515402</v>
      </c>
      <c r="D45" s="23">
        <v>11448.203460134369</v>
      </c>
      <c r="E45" s="24">
        <f t="shared" si="15"/>
        <v>188235.79216528838</v>
      </c>
      <c r="F45" s="23">
        <v>1288800.2321711399</v>
      </c>
      <c r="G45" s="23">
        <v>343662.40666213428</v>
      </c>
      <c r="H45" s="24">
        <f t="shared" si="16"/>
        <v>1632462.6388332741</v>
      </c>
      <c r="I45" s="23">
        <v>3830.0540300000002</v>
      </c>
      <c r="J45" s="23">
        <v>141037.28465706151</v>
      </c>
      <c r="K45" s="24">
        <f t="shared" si="17"/>
        <v>144867.33868706151</v>
      </c>
      <c r="L45" s="23">
        <v>2174029.2963298475</v>
      </c>
      <c r="M45" s="23">
        <v>495670.38207999995</v>
      </c>
      <c r="N45" s="25">
        <f t="shared" si="18"/>
        <v>2669699.6784098474</v>
      </c>
      <c r="O45" s="23">
        <v>8186368.9530789908</v>
      </c>
      <c r="P45" s="23">
        <v>1328892.6917033177</v>
      </c>
      <c r="Q45" s="25">
        <f t="shared" si="19"/>
        <v>9515261.6447823085</v>
      </c>
      <c r="R45" s="23">
        <v>23464.850291375795</v>
      </c>
      <c r="S45" s="23">
        <v>14191.107</v>
      </c>
      <c r="T45" s="25">
        <f t="shared" si="20"/>
        <v>37655.957291375795</v>
      </c>
      <c r="U45" s="23">
        <v>562.45298399904004</v>
      </c>
      <c r="V45" s="23">
        <v>0</v>
      </c>
      <c r="W45" s="25">
        <f t="shared" si="6"/>
        <v>562.45298399904004</v>
      </c>
      <c r="X45" s="23">
        <v>0</v>
      </c>
      <c r="Y45" s="23">
        <v>643.38800000000003</v>
      </c>
      <c r="Z45" s="25">
        <f t="shared" si="7"/>
        <v>643.38800000000003</v>
      </c>
      <c r="AA45" s="23">
        <v>2037.3493911749999</v>
      </c>
      <c r="AB45" s="23">
        <v>0</v>
      </c>
      <c r="AC45" s="25">
        <f t="shared" si="21"/>
        <v>2037.3493911749999</v>
      </c>
      <c r="AD45" s="23">
        <v>314720.31662163232</v>
      </c>
      <c r="AE45" s="23">
        <v>253104.16979746142</v>
      </c>
      <c r="AF45" s="25">
        <f t="shared" si="22"/>
        <v>567824.4864190938</v>
      </c>
      <c r="AG45" s="23">
        <v>127649.33426443655</v>
      </c>
      <c r="AH45" s="23">
        <v>6226.9329400000006</v>
      </c>
      <c r="AI45" s="25">
        <f t="shared" si="23"/>
        <v>133876.26720443656</v>
      </c>
      <c r="AJ45" s="25">
        <f t="shared" si="13"/>
        <v>444407.0002772439</v>
      </c>
      <c r="AK45" s="25">
        <f t="shared" si="11"/>
        <v>259331.10273746142</v>
      </c>
      <c r="AL45" s="25">
        <f t="shared" si="24"/>
        <v>703738.10301470535</v>
      </c>
      <c r="AM45" s="23">
        <v>725235.18932732835</v>
      </c>
      <c r="AN45" s="25">
        <f t="shared" si="14"/>
        <v>15618362.183495188</v>
      </c>
    </row>
    <row r="46" spans="1:40" x14ac:dyDescent="0.3">
      <c r="A46" s="5">
        <v>42064</v>
      </c>
      <c r="B46" s="17">
        <v>42064</v>
      </c>
      <c r="C46" s="23">
        <v>225983.4974415474</v>
      </c>
      <c r="D46" s="23">
        <v>11079.952467675672</v>
      </c>
      <c r="E46" s="24">
        <f t="shared" si="15"/>
        <v>237063.44990922307</v>
      </c>
      <c r="F46" s="23">
        <v>1367511.3418682306</v>
      </c>
      <c r="G46" s="23">
        <v>355149.55039104377</v>
      </c>
      <c r="H46" s="24">
        <f t="shared" si="16"/>
        <v>1722660.8922592744</v>
      </c>
      <c r="I46" s="23">
        <v>6512.4929700000002</v>
      </c>
      <c r="J46" s="23">
        <v>140739.51349000001</v>
      </c>
      <c r="K46" s="24">
        <f t="shared" si="17"/>
        <v>147252.00646</v>
      </c>
      <c r="L46" s="23">
        <v>2181401.4030961352</v>
      </c>
      <c r="M46" s="23">
        <v>473750.41317000001</v>
      </c>
      <c r="N46" s="25">
        <f t="shared" si="18"/>
        <v>2655151.8162661353</v>
      </c>
      <c r="O46" s="23">
        <v>8103464.9940189905</v>
      </c>
      <c r="P46" s="23">
        <v>1394893.6153533175</v>
      </c>
      <c r="Q46" s="25">
        <f t="shared" si="19"/>
        <v>9498358.6093723085</v>
      </c>
      <c r="R46" s="23">
        <v>24643.044036420561</v>
      </c>
      <c r="S46" s="23">
        <v>14191.107</v>
      </c>
      <c r="T46" s="25">
        <f t="shared" si="20"/>
        <v>38834.151036420561</v>
      </c>
      <c r="U46" s="23">
        <v>492.51617242065402</v>
      </c>
      <c r="V46" s="23">
        <v>0</v>
      </c>
      <c r="W46" s="25">
        <f t="shared" si="6"/>
        <v>492.51617242065402</v>
      </c>
      <c r="X46" s="23">
        <v>0</v>
      </c>
      <c r="Y46" s="23">
        <v>546.52200000000005</v>
      </c>
      <c r="Z46" s="25">
        <f t="shared" si="7"/>
        <v>546.52200000000005</v>
      </c>
      <c r="AA46" s="23">
        <v>2014.5019811749999</v>
      </c>
      <c r="AB46" s="23">
        <v>0</v>
      </c>
      <c r="AC46" s="25">
        <f t="shared" si="21"/>
        <v>2014.5019811749999</v>
      </c>
      <c r="AD46" s="23">
        <v>315621.61385393812</v>
      </c>
      <c r="AE46" s="23">
        <v>312248.94238713407</v>
      </c>
      <c r="AF46" s="25">
        <f t="shared" si="22"/>
        <v>627870.55624107225</v>
      </c>
      <c r="AG46" s="23">
        <v>128681.71705841151</v>
      </c>
      <c r="AH46" s="23">
        <v>5478.1632799999998</v>
      </c>
      <c r="AI46" s="25">
        <f t="shared" si="23"/>
        <v>134159.88033841152</v>
      </c>
      <c r="AJ46" s="25">
        <f t="shared" si="13"/>
        <v>446317.83289352461</v>
      </c>
      <c r="AK46" s="25">
        <f t="shared" si="11"/>
        <v>317727.10566713405</v>
      </c>
      <c r="AL46" s="25">
        <f t="shared" si="24"/>
        <v>764044.9385606586</v>
      </c>
      <c r="AM46" s="23">
        <v>730476.91895336541</v>
      </c>
      <c r="AN46" s="25">
        <f t="shared" si="14"/>
        <v>15794881.820989806</v>
      </c>
    </row>
    <row r="47" spans="1:40" x14ac:dyDescent="0.3">
      <c r="A47" s="5">
        <v>42095</v>
      </c>
      <c r="B47" s="17">
        <v>42095</v>
      </c>
      <c r="C47" s="23">
        <v>194329.1149602122</v>
      </c>
      <c r="D47" s="23">
        <v>9580.3025194429702</v>
      </c>
      <c r="E47" s="24">
        <f t="shared" si="15"/>
        <v>203909.41747965518</v>
      </c>
      <c r="F47" s="23">
        <v>1394872.6903499092</v>
      </c>
      <c r="G47" s="23">
        <v>409781.2763865075</v>
      </c>
      <c r="H47" s="24">
        <f t="shared" si="16"/>
        <v>1804653.9667364168</v>
      </c>
      <c r="I47" s="23">
        <v>3492.4514199999999</v>
      </c>
      <c r="J47" s="23">
        <v>170856.73411000002</v>
      </c>
      <c r="K47" s="24">
        <f t="shared" si="17"/>
        <v>174349.18553000002</v>
      </c>
      <c r="L47" s="23">
        <v>2279437.8338678009</v>
      </c>
      <c r="M47" s="23">
        <v>473232.24035999994</v>
      </c>
      <c r="N47" s="25">
        <f t="shared" si="18"/>
        <v>2752670.0742278006</v>
      </c>
      <c r="O47" s="23">
        <v>8048391.8224402573</v>
      </c>
      <c r="P47" s="23">
        <v>1397080.8460100472</v>
      </c>
      <c r="Q47" s="25">
        <f t="shared" si="19"/>
        <v>9445472.6684503052</v>
      </c>
      <c r="R47" s="23">
        <v>24643.044029124874</v>
      </c>
      <c r="S47" s="23">
        <v>14191.107</v>
      </c>
      <c r="T47" s="25">
        <f t="shared" si="20"/>
        <v>38834.151029124871</v>
      </c>
      <c r="U47" s="23">
        <v>431.32020265251998</v>
      </c>
      <c r="V47" s="23">
        <v>0</v>
      </c>
      <c r="W47" s="25">
        <f t="shared" si="6"/>
        <v>431.32020265251998</v>
      </c>
      <c r="X47" s="23">
        <v>0</v>
      </c>
      <c r="Y47" s="23">
        <v>659.87300000000005</v>
      </c>
      <c r="Z47" s="25">
        <f t="shared" si="7"/>
        <v>659.87300000000005</v>
      </c>
      <c r="AA47" s="23">
        <v>1575.314208175</v>
      </c>
      <c r="AB47" s="23">
        <v>0</v>
      </c>
      <c r="AC47" s="25">
        <f t="shared" si="21"/>
        <v>1575.314208175</v>
      </c>
      <c r="AD47" s="23">
        <v>332805.22957037133</v>
      </c>
      <c r="AE47" s="23">
        <v>252583.14932700264</v>
      </c>
      <c r="AF47" s="25">
        <f t="shared" si="22"/>
        <v>585388.37889737403</v>
      </c>
      <c r="AG47" s="23">
        <v>131637.54202859418</v>
      </c>
      <c r="AH47" s="23">
        <v>7248.9140700000007</v>
      </c>
      <c r="AI47" s="25">
        <f t="shared" si="23"/>
        <v>138886.45609859418</v>
      </c>
      <c r="AJ47" s="25">
        <f t="shared" si="13"/>
        <v>466018.08580714051</v>
      </c>
      <c r="AK47" s="25">
        <f t="shared" si="11"/>
        <v>259832.06339700264</v>
      </c>
      <c r="AL47" s="25">
        <f t="shared" si="24"/>
        <v>725850.14920414309</v>
      </c>
      <c r="AM47" s="23">
        <v>699128.32902875624</v>
      </c>
      <c r="AN47" s="25">
        <f t="shared" si="14"/>
        <v>15845959.134888852</v>
      </c>
    </row>
    <row r="48" spans="1:40" x14ac:dyDescent="0.3">
      <c r="A48" s="5">
        <v>42125</v>
      </c>
      <c r="B48" s="17">
        <v>42125</v>
      </c>
      <c r="C48" s="23">
        <v>198662.01288623142</v>
      </c>
      <c r="D48" s="23">
        <v>9733.0726392232846</v>
      </c>
      <c r="E48" s="24">
        <f t="shared" si="15"/>
        <v>208395.08552545469</v>
      </c>
      <c r="F48" s="23">
        <v>1433846.7631558981</v>
      </c>
      <c r="G48" s="23">
        <v>507849.51529594645</v>
      </c>
      <c r="H48" s="24">
        <f t="shared" si="16"/>
        <v>1941696.2784518446</v>
      </c>
      <c r="I48" s="23">
        <v>5183.3412400000007</v>
      </c>
      <c r="J48" s="23">
        <v>137533.85555000001</v>
      </c>
      <c r="K48" s="24">
        <f t="shared" si="17"/>
        <v>142717.19679000002</v>
      </c>
      <c r="L48" s="23">
        <v>2311975.0173951425</v>
      </c>
      <c r="M48" s="23">
        <v>470757.51308999996</v>
      </c>
      <c r="N48" s="25">
        <f t="shared" si="18"/>
        <v>2782732.5304851425</v>
      </c>
      <c r="O48" s="23">
        <v>8088345.3407599991</v>
      </c>
      <c r="P48" s="23">
        <v>1359736.8281800472</v>
      </c>
      <c r="Q48" s="25">
        <f t="shared" si="19"/>
        <v>9448082.1689400468</v>
      </c>
      <c r="R48" s="23">
        <v>23982.909183186453</v>
      </c>
      <c r="S48" s="23">
        <v>14191.107</v>
      </c>
      <c r="T48" s="25">
        <f t="shared" si="20"/>
        <v>38174.016183186453</v>
      </c>
      <c r="U48" s="23">
        <v>339.14178000000004</v>
      </c>
      <c r="V48" s="23">
        <v>0</v>
      </c>
      <c r="W48" s="25">
        <f t="shared" si="6"/>
        <v>339.14178000000004</v>
      </c>
      <c r="X48" s="23">
        <v>0</v>
      </c>
      <c r="Y48" s="23">
        <v>455.02600000000001</v>
      </c>
      <c r="Z48" s="25">
        <f t="shared" si="7"/>
        <v>455.02600000000001</v>
      </c>
      <c r="AA48" s="23">
        <v>3258.9189100000003</v>
      </c>
      <c r="AB48" s="23">
        <v>0</v>
      </c>
      <c r="AC48" s="25">
        <f t="shared" si="21"/>
        <v>3258.9189100000003</v>
      </c>
      <c r="AD48" s="23">
        <v>377111.69727644365</v>
      </c>
      <c r="AE48" s="23">
        <v>251080.79848</v>
      </c>
      <c r="AF48" s="25">
        <f t="shared" si="22"/>
        <v>628192.49575644359</v>
      </c>
      <c r="AG48" s="23">
        <v>134034.11291</v>
      </c>
      <c r="AH48" s="23">
        <v>13256.431410000001</v>
      </c>
      <c r="AI48" s="25">
        <f t="shared" si="23"/>
        <v>147290.54431999999</v>
      </c>
      <c r="AJ48" s="25">
        <f t="shared" si="13"/>
        <v>514404.72909644363</v>
      </c>
      <c r="AK48" s="25">
        <f t="shared" si="11"/>
        <v>264337.22989000002</v>
      </c>
      <c r="AL48" s="25">
        <f t="shared" si="24"/>
        <v>778741.9589864437</v>
      </c>
      <c r="AM48" s="23">
        <v>699903.91087203578</v>
      </c>
      <c r="AN48" s="25">
        <f t="shared" si="14"/>
        <v>16041237.314014155</v>
      </c>
    </row>
    <row r="49" spans="1:118" x14ac:dyDescent="0.3">
      <c r="A49" s="5">
        <v>42156</v>
      </c>
      <c r="B49" s="17">
        <v>42156</v>
      </c>
      <c r="C49" s="23">
        <v>213023.1871195116</v>
      </c>
      <c r="D49" s="23">
        <v>9699.7712689911932</v>
      </c>
      <c r="E49" s="24">
        <f t="shared" si="15"/>
        <v>222722.9583885028</v>
      </c>
      <c r="F49" s="23">
        <v>1468202.2593845783</v>
      </c>
      <c r="G49" s="23">
        <v>523762.50509622996</v>
      </c>
      <c r="H49" s="24">
        <f t="shared" si="16"/>
        <v>1991964.7644808083</v>
      </c>
      <c r="I49" s="23">
        <v>4372.5228900000011</v>
      </c>
      <c r="J49" s="23">
        <v>70430.700700000001</v>
      </c>
      <c r="K49" s="24">
        <f t="shared" si="17"/>
        <v>74803.223590000009</v>
      </c>
      <c r="L49" s="23">
        <v>2308515.4620800405</v>
      </c>
      <c r="M49" s="23">
        <v>438902.48899999994</v>
      </c>
      <c r="N49" s="25">
        <f t="shared" si="18"/>
        <v>2747417.9510800405</v>
      </c>
      <c r="O49" s="23">
        <v>8080882.0511819599</v>
      </c>
      <c r="P49" s="23">
        <v>1352056.9560941001</v>
      </c>
      <c r="Q49" s="25">
        <f t="shared" si="19"/>
        <v>9432939.0072760601</v>
      </c>
      <c r="R49" s="23">
        <v>23988.576931129021</v>
      </c>
      <c r="S49" s="23">
        <v>14191.107</v>
      </c>
      <c r="T49" s="25">
        <f t="shared" si="20"/>
        <v>38179.683931129024</v>
      </c>
      <c r="U49" s="23">
        <v>255.20870519615698</v>
      </c>
      <c r="V49" s="23">
        <v>0</v>
      </c>
      <c r="W49" s="25">
        <f t="shared" si="6"/>
        <v>255.20870519615698</v>
      </c>
      <c r="X49" s="23">
        <v>0</v>
      </c>
      <c r="Y49" s="23">
        <v>576.01200000000006</v>
      </c>
      <c r="Z49" s="25">
        <f t="shared" si="7"/>
        <v>576.01200000000006</v>
      </c>
      <c r="AA49" s="23">
        <v>1464.4651311374998</v>
      </c>
      <c r="AB49" s="23">
        <v>0</v>
      </c>
      <c r="AC49" s="25">
        <f t="shared" si="21"/>
        <v>1464.4651311374998</v>
      </c>
      <c r="AD49" s="23">
        <v>375306.47966504394</v>
      </c>
      <c r="AE49" s="23">
        <v>248464.16430198555</v>
      </c>
      <c r="AF49" s="25">
        <f t="shared" si="22"/>
        <v>623770.64396702952</v>
      </c>
      <c r="AG49" s="23">
        <v>133690.17614180144</v>
      </c>
      <c r="AH49" s="23">
        <v>11013.73675</v>
      </c>
      <c r="AI49" s="25">
        <f t="shared" si="23"/>
        <v>144703.91289180145</v>
      </c>
      <c r="AJ49" s="25">
        <f t="shared" si="13"/>
        <v>510461.12093798292</v>
      </c>
      <c r="AK49" s="25">
        <f t="shared" si="11"/>
        <v>259477.90105198557</v>
      </c>
      <c r="AL49" s="25">
        <f t="shared" si="24"/>
        <v>769939.02198996849</v>
      </c>
      <c r="AM49" s="23">
        <v>701871.05479724449</v>
      </c>
      <c r="AN49" s="25">
        <f t="shared" si="14"/>
        <v>15980668.886238949</v>
      </c>
    </row>
    <row r="50" spans="1:118" x14ac:dyDescent="0.3">
      <c r="A50" s="5">
        <v>42186</v>
      </c>
      <c r="B50" s="17">
        <v>42186</v>
      </c>
      <c r="C50" s="23">
        <v>200412.23476614681</v>
      </c>
      <c r="D50" s="23">
        <v>9940.0129106727818</v>
      </c>
      <c r="E50" s="24">
        <f t="shared" si="15"/>
        <v>210352.24767681959</v>
      </c>
      <c r="F50" s="23">
        <v>1475431.9831086677</v>
      </c>
      <c r="G50" s="23">
        <v>467894.58660838474</v>
      </c>
      <c r="H50" s="24">
        <f t="shared" si="16"/>
        <v>1943326.5697170524</v>
      </c>
      <c r="I50" s="23">
        <v>4256.9386500000001</v>
      </c>
      <c r="J50" s="23">
        <v>96989.054000000004</v>
      </c>
      <c r="K50" s="24">
        <f t="shared" si="17"/>
        <v>101245.99265</v>
      </c>
      <c r="L50" s="23">
        <v>2341217.6025732183</v>
      </c>
      <c r="M50" s="23">
        <v>438187.00679999997</v>
      </c>
      <c r="N50" s="25">
        <f t="shared" si="18"/>
        <v>2779404.6093732184</v>
      </c>
      <c r="O50" s="23">
        <v>8062444.3369475892</v>
      </c>
      <c r="P50" s="23">
        <v>1353590.0616141001</v>
      </c>
      <c r="Q50" s="25">
        <f t="shared" si="19"/>
        <v>9416034.39856169</v>
      </c>
      <c r="R50" s="23">
        <v>23923.407918463232</v>
      </c>
      <c r="S50" s="23">
        <v>14191.107</v>
      </c>
      <c r="T50" s="25">
        <f t="shared" si="20"/>
        <v>38114.514918463232</v>
      </c>
      <c r="U50" s="23">
        <v>287.19398999999999</v>
      </c>
      <c r="V50" s="23">
        <v>0</v>
      </c>
      <c r="W50" s="25">
        <f t="shared" si="6"/>
        <v>287.19398999999999</v>
      </c>
      <c r="X50" s="23">
        <v>0</v>
      </c>
      <c r="Y50" s="23">
        <v>597.197</v>
      </c>
      <c r="Z50" s="25">
        <f t="shared" si="7"/>
        <v>597.197</v>
      </c>
      <c r="AA50" s="23">
        <v>3513.1985537624996</v>
      </c>
      <c r="AB50" s="23">
        <v>0</v>
      </c>
      <c r="AC50" s="25">
        <f t="shared" si="21"/>
        <v>3513.1985537624996</v>
      </c>
      <c r="AD50" s="23">
        <v>362982.78662715596</v>
      </c>
      <c r="AE50" s="23">
        <v>257415.8167111621</v>
      </c>
      <c r="AF50" s="25">
        <f t="shared" si="22"/>
        <v>620398.60333831806</v>
      </c>
      <c r="AG50" s="23">
        <v>134709.26052486239</v>
      </c>
      <c r="AH50" s="23">
        <v>9839.5969800000003</v>
      </c>
      <c r="AI50" s="25">
        <f t="shared" si="23"/>
        <v>144548.85750486239</v>
      </c>
      <c r="AJ50" s="25">
        <f t="shared" si="13"/>
        <v>501205.24570578086</v>
      </c>
      <c r="AK50" s="25">
        <f t="shared" si="11"/>
        <v>267255.41369116207</v>
      </c>
      <c r="AL50" s="25">
        <f t="shared" si="24"/>
        <v>768460.65939694294</v>
      </c>
      <c r="AM50" s="23">
        <v>702274.89649803191</v>
      </c>
      <c r="AN50" s="25">
        <f t="shared" si="14"/>
        <v>15960098.279782219</v>
      </c>
    </row>
    <row r="51" spans="1:118" x14ac:dyDescent="0.3">
      <c r="A51" s="5">
        <v>42217</v>
      </c>
      <c r="B51" s="17">
        <v>42217</v>
      </c>
      <c r="C51" s="23">
        <v>200114.5173866048</v>
      </c>
      <c r="D51" s="23">
        <v>9980.1644246940796</v>
      </c>
      <c r="E51" s="24">
        <f t="shared" si="15"/>
        <v>210094.68181129888</v>
      </c>
      <c r="F51" s="23">
        <v>1515014.3860913555</v>
      </c>
      <c r="G51" s="23">
        <v>382027.58779214451</v>
      </c>
      <c r="H51" s="24">
        <f t="shared" si="16"/>
        <v>1897041.9738834999</v>
      </c>
      <c r="I51" s="23">
        <v>3069.3523499999997</v>
      </c>
      <c r="J51" s="23">
        <v>139372.00342000002</v>
      </c>
      <c r="K51" s="24">
        <f t="shared" si="17"/>
        <v>142441.35577000002</v>
      </c>
      <c r="L51" s="23">
        <v>2311436.9528863584</v>
      </c>
      <c r="M51" s="23">
        <v>468804.23729999998</v>
      </c>
      <c r="N51" s="25">
        <f t="shared" si="18"/>
        <v>2780241.1901863585</v>
      </c>
      <c r="O51" s="23">
        <v>8074932.6261090655</v>
      </c>
      <c r="P51" s="23">
        <v>1351973.1902141001</v>
      </c>
      <c r="Q51" s="25">
        <f t="shared" si="19"/>
        <v>9426905.8163231649</v>
      </c>
      <c r="R51" s="23">
        <v>23923.407919165173</v>
      </c>
      <c r="S51" s="23">
        <v>14191.107</v>
      </c>
      <c r="T51" s="25">
        <f t="shared" si="20"/>
        <v>38114.514919165173</v>
      </c>
      <c r="U51" s="23">
        <v>304.16249744850603</v>
      </c>
      <c r="V51" s="23">
        <v>0</v>
      </c>
      <c r="W51" s="25">
        <f t="shared" si="6"/>
        <v>304.16249744850603</v>
      </c>
      <c r="X51" s="23">
        <v>0</v>
      </c>
      <c r="Y51" s="23">
        <v>385.529</v>
      </c>
      <c r="Z51" s="25">
        <f t="shared" si="7"/>
        <v>385.529</v>
      </c>
      <c r="AA51" s="23">
        <v>1441.2184336999999</v>
      </c>
      <c r="AB51" s="23">
        <v>0</v>
      </c>
      <c r="AC51" s="25">
        <f t="shared" si="21"/>
        <v>1441.2184336999999</v>
      </c>
      <c r="AD51" s="23">
        <v>303567.26721355785</v>
      </c>
      <c r="AE51" s="23">
        <v>272286.99467038381</v>
      </c>
      <c r="AF51" s="25">
        <f t="shared" si="22"/>
        <v>575854.26188394171</v>
      </c>
      <c r="AG51" s="23">
        <v>135956.13164003647</v>
      </c>
      <c r="AH51" s="23">
        <v>7039.0182699999996</v>
      </c>
      <c r="AI51" s="25">
        <f t="shared" si="23"/>
        <v>142995.14991003647</v>
      </c>
      <c r="AJ51" s="25">
        <f t="shared" si="13"/>
        <v>440964.6172872943</v>
      </c>
      <c r="AK51" s="25">
        <f t="shared" si="11"/>
        <v>279326.01294038381</v>
      </c>
      <c r="AL51" s="25">
        <f t="shared" si="24"/>
        <v>720290.63022767811</v>
      </c>
      <c r="AM51" s="23">
        <v>699486.34595814336</v>
      </c>
      <c r="AN51" s="25">
        <f t="shared" si="14"/>
        <v>15915306.200576756</v>
      </c>
    </row>
    <row r="52" spans="1:118" x14ac:dyDescent="0.3">
      <c r="A52" s="5">
        <v>42248</v>
      </c>
      <c r="B52" s="17">
        <v>42248</v>
      </c>
      <c r="C52" s="23">
        <v>211032.95327</v>
      </c>
      <c r="D52" s="23">
        <v>9569.3460574011206</v>
      </c>
      <c r="E52" s="24">
        <f t="shared" si="15"/>
        <v>220602.29932740112</v>
      </c>
      <c r="F52" s="23">
        <v>1518453.0342755369</v>
      </c>
      <c r="G52" s="23">
        <v>463429.56701819337</v>
      </c>
      <c r="H52" s="24">
        <f t="shared" si="16"/>
        <v>1981882.6012937303</v>
      </c>
      <c r="I52" s="23">
        <v>5677.1951799999997</v>
      </c>
      <c r="J52" s="23">
        <v>138963.86399000001</v>
      </c>
      <c r="K52" s="24">
        <f t="shared" si="17"/>
        <v>144641.05917000002</v>
      </c>
      <c r="L52" s="23">
        <v>2289880.1064324826</v>
      </c>
      <c r="M52" s="23">
        <v>465952.06630999997</v>
      </c>
      <c r="N52" s="25">
        <f t="shared" si="18"/>
        <v>2755832.1727424827</v>
      </c>
      <c r="O52" s="23">
        <v>8150170.670709881</v>
      </c>
      <c r="P52" s="23">
        <v>1352865.3602841001</v>
      </c>
      <c r="Q52" s="25">
        <f t="shared" si="19"/>
        <v>9503036.0309939813</v>
      </c>
      <c r="R52" s="23">
        <v>23788.195556469855</v>
      </c>
      <c r="S52" s="23">
        <v>14191.107</v>
      </c>
      <c r="T52" s="25">
        <f t="shared" si="20"/>
        <v>37979.302556469855</v>
      </c>
      <c r="U52" s="23">
        <v>525.82309999999995</v>
      </c>
      <c r="V52" s="23">
        <v>0</v>
      </c>
      <c r="W52" s="25">
        <f t="shared" si="6"/>
        <v>525.82309999999995</v>
      </c>
      <c r="X52" s="23">
        <v>0</v>
      </c>
      <c r="Y52" s="23">
        <v>649.18200000000002</v>
      </c>
      <c r="Z52" s="25">
        <f t="shared" si="7"/>
        <v>649.18200000000002</v>
      </c>
      <c r="AA52" s="23">
        <v>1748.02718155</v>
      </c>
      <c r="AB52" s="23">
        <v>0</v>
      </c>
      <c r="AC52" s="25">
        <f t="shared" si="21"/>
        <v>1748.02718155</v>
      </c>
      <c r="AD52" s="23">
        <v>312178.43161000003</v>
      </c>
      <c r="AE52" s="23">
        <v>309006.13332927629</v>
      </c>
      <c r="AF52" s="25">
        <f t="shared" si="22"/>
        <v>621184.56493927632</v>
      </c>
      <c r="AG52" s="23">
        <v>137667.25840000002</v>
      </c>
      <c r="AH52" s="23">
        <v>3868.8777100000002</v>
      </c>
      <c r="AI52" s="25">
        <f t="shared" si="23"/>
        <v>141536.13611000002</v>
      </c>
      <c r="AJ52" s="25">
        <f t="shared" si="13"/>
        <v>451593.71719155007</v>
      </c>
      <c r="AK52" s="25">
        <f t="shared" si="11"/>
        <v>312875.01103927626</v>
      </c>
      <c r="AL52" s="25">
        <f t="shared" si="24"/>
        <v>764468.72823082632</v>
      </c>
      <c r="AM52" s="23">
        <v>694997.41837853706</v>
      </c>
      <c r="AN52" s="25">
        <f t="shared" si="14"/>
        <v>16104614.61779343</v>
      </c>
    </row>
    <row r="53" spans="1:118" x14ac:dyDescent="0.3">
      <c r="A53" s="5">
        <v>42278</v>
      </c>
      <c r="B53" s="17">
        <v>42278</v>
      </c>
      <c r="C53" s="23">
        <v>189863.66277</v>
      </c>
      <c r="D53" s="23">
        <v>9305.9058256156295</v>
      </c>
      <c r="E53" s="24">
        <f t="shared" si="15"/>
        <v>199169.56859561562</v>
      </c>
      <c r="F53" s="23">
        <v>1613888.734665537</v>
      </c>
      <c r="G53" s="23">
        <v>514601.85918504506</v>
      </c>
      <c r="H53" s="24">
        <f t="shared" si="16"/>
        <v>2128490.5938505819</v>
      </c>
      <c r="I53" s="23">
        <v>3983.8176999999996</v>
      </c>
      <c r="J53" s="23">
        <v>136376.92401000002</v>
      </c>
      <c r="K53" s="24">
        <f t="shared" si="17"/>
        <v>140360.74171000003</v>
      </c>
      <c r="L53" s="23">
        <v>2327783.2186924824</v>
      </c>
      <c r="M53" s="23">
        <v>465854.46971999999</v>
      </c>
      <c r="N53" s="25">
        <f t="shared" si="18"/>
        <v>2793637.6884124824</v>
      </c>
      <c r="O53" s="23">
        <v>8145647.3160960041</v>
      </c>
      <c r="P53" s="23">
        <v>1354876.3479140999</v>
      </c>
      <c r="Q53" s="25">
        <f t="shared" si="19"/>
        <v>9500523.6640101038</v>
      </c>
      <c r="R53" s="23">
        <v>23788.195556469855</v>
      </c>
      <c r="S53" s="23">
        <v>14191.107</v>
      </c>
      <c r="T53" s="25">
        <f t="shared" si="20"/>
        <v>37979.302556469855</v>
      </c>
      <c r="U53" s="23">
        <v>406.85223999999999</v>
      </c>
      <c r="V53" s="23">
        <v>0</v>
      </c>
      <c r="W53" s="25">
        <f t="shared" si="6"/>
        <v>406.85223999999999</v>
      </c>
      <c r="X53" s="23">
        <v>0</v>
      </c>
      <c r="Y53" s="23">
        <v>692.971</v>
      </c>
      <c r="Z53" s="25">
        <f t="shared" si="7"/>
        <v>692.971</v>
      </c>
      <c r="AA53" s="23">
        <v>1927.7389961624999</v>
      </c>
      <c r="AB53" s="23">
        <v>0</v>
      </c>
      <c r="AC53" s="25">
        <f t="shared" si="21"/>
        <v>1927.7389961624999</v>
      </c>
      <c r="AD53" s="23">
        <v>294107.28635000001</v>
      </c>
      <c r="AE53" s="23">
        <v>307990.08013963496</v>
      </c>
      <c r="AF53" s="25">
        <f t="shared" si="22"/>
        <v>602097.36648963497</v>
      </c>
      <c r="AG53" s="23">
        <v>137170.22869999998</v>
      </c>
      <c r="AH53" s="23">
        <v>5986.2956800000011</v>
      </c>
      <c r="AI53" s="25">
        <f t="shared" si="23"/>
        <v>143156.52437999999</v>
      </c>
      <c r="AJ53" s="25">
        <f t="shared" si="13"/>
        <v>433205.25404616247</v>
      </c>
      <c r="AK53" s="25">
        <f t="shared" si="11"/>
        <v>313976.37581963494</v>
      </c>
      <c r="AL53" s="25">
        <f t="shared" si="24"/>
        <v>747181.62986579747</v>
      </c>
      <c r="AM53" s="23">
        <v>702729.20965936128</v>
      </c>
      <c r="AN53" s="25">
        <f t="shared" si="14"/>
        <v>16251172.221900415</v>
      </c>
    </row>
    <row r="54" spans="1:118" x14ac:dyDescent="0.3">
      <c r="A54" s="5">
        <v>42309</v>
      </c>
      <c r="B54" s="17">
        <v>42309</v>
      </c>
      <c r="C54" s="23">
        <v>181822.27991000004</v>
      </c>
      <c r="D54" s="23">
        <v>9962.117915993409</v>
      </c>
      <c r="E54" s="24">
        <f t="shared" si="15"/>
        <v>191784.39782599345</v>
      </c>
      <c r="F54" s="23">
        <v>1604777.9974255371</v>
      </c>
      <c r="G54" s="23">
        <v>390132.01651264605</v>
      </c>
      <c r="H54" s="24">
        <f t="shared" si="16"/>
        <v>1994910.0139381832</v>
      </c>
      <c r="I54" s="23">
        <v>4446.9634100000003</v>
      </c>
      <c r="J54" s="23">
        <v>149030.66087127608</v>
      </c>
      <c r="K54" s="24">
        <f t="shared" si="17"/>
        <v>153477.62428127608</v>
      </c>
      <c r="L54" s="23">
        <v>2350225.4122324828</v>
      </c>
      <c r="M54" s="23">
        <v>465156.61805000005</v>
      </c>
      <c r="N54" s="25">
        <f t="shared" si="18"/>
        <v>2815382.030282483</v>
      </c>
      <c r="O54" s="23">
        <v>8189240.6084962087</v>
      </c>
      <c r="P54" s="23">
        <v>1386361.1922241002</v>
      </c>
      <c r="Q54" s="25">
        <f t="shared" si="19"/>
        <v>9575601.800720308</v>
      </c>
      <c r="R54" s="23">
        <v>23788.195556469855</v>
      </c>
      <c r="S54" s="23">
        <v>14191.107</v>
      </c>
      <c r="T54" s="25">
        <f t="shared" si="20"/>
        <v>37979.302556469855</v>
      </c>
      <c r="U54" s="23">
        <v>366.73963000000003</v>
      </c>
      <c r="V54" s="23">
        <v>0</v>
      </c>
      <c r="W54" s="25">
        <f t="shared" si="6"/>
        <v>366.73963000000003</v>
      </c>
      <c r="X54" s="23">
        <v>0</v>
      </c>
      <c r="Y54" s="23">
        <v>697.56200000000001</v>
      </c>
      <c r="Z54" s="25">
        <f t="shared" si="7"/>
        <v>697.56200000000001</v>
      </c>
      <c r="AA54" s="23">
        <v>2074.8253945000001</v>
      </c>
      <c r="AB54" s="23">
        <v>0</v>
      </c>
      <c r="AC54" s="25">
        <f t="shared" si="21"/>
        <v>2074.8253945000001</v>
      </c>
      <c r="AD54" s="23">
        <v>284710.60113000002</v>
      </c>
      <c r="AE54" s="23">
        <v>301352.95138119819</v>
      </c>
      <c r="AF54" s="25">
        <f t="shared" si="22"/>
        <v>586063.55251119821</v>
      </c>
      <c r="AG54" s="23">
        <v>141032.84847999999</v>
      </c>
      <c r="AH54" s="23">
        <v>6357.1847000000007</v>
      </c>
      <c r="AI54" s="25">
        <f t="shared" si="23"/>
        <v>147390.03318</v>
      </c>
      <c r="AJ54" s="25">
        <f t="shared" si="13"/>
        <v>427818.2750045</v>
      </c>
      <c r="AK54" s="25">
        <f t="shared" si="11"/>
        <v>307710.13608119817</v>
      </c>
      <c r="AL54" s="25">
        <f t="shared" si="24"/>
        <v>735528.41108569817</v>
      </c>
      <c r="AM54" s="23">
        <v>703071.51556853706</v>
      </c>
      <c r="AN54" s="25">
        <f t="shared" si="14"/>
        <v>16208799.397888951</v>
      </c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</row>
    <row r="55" spans="1:118" x14ac:dyDescent="0.3">
      <c r="A55" s="5">
        <v>42339</v>
      </c>
      <c r="B55" s="17">
        <v>42339</v>
      </c>
      <c r="C55" s="23">
        <v>214823.64820999998</v>
      </c>
      <c r="D55" s="23">
        <v>12110.84506064306</v>
      </c>
      <c r="E55" s="24">
        <f t="shared" si="15"/>
        <v>226934.49327064306</v>
      </c>
      <c r="F55" s="23">
        <v>1668570.305867712</v>
      </c>
      <c r="G55" s="23">
        <v>563634.04100669047</v>
      </c>
      <c r="H55" s="24">
        <f t="shared" si="16"/>
        <v>2232204.3468744024</v>
      </c>
      <c r="I55" s="23">
        <v>5268.8252899999989</v>
      </c>
      <c r="J55" s="23">
        <v>131536.96475000001</v>
      </c>
      <c r="K55" s="24">
        <f t="shared" si="17"/>
        <v>136805.79004000002</v>
      </c>
      <c r="L55" s="23">
        <v>2312393.130417984</v>
      </c>
      <c r="M55" s="23">
        <v>466469.20571000001</v>
      </c>
      <c r="N55" s="25">
        <f t="shared" si="18"/>
        <v>2778862.3361279839</v>
      </c>
      <c r="O55" s="23">
        <v>8236348.6133824196</v>
      </c>
      <c r="P55" s="23">
        <v>1378107.4325141001</v>
      </c>
      <c r="Q55" s="25">
        <f t="shared" si="19"/>
        <v>9614456.045896519</v>
      </c>
      <c r="R55" s="23">
        <v>23263.994497484306</v>
      </c>
      <c r="S55" s="23">
        <v>14191.107</v>
      </c>
      <c r="T55" s="25">
        <f t="shared" si="20"/>
        <v>37455.101497484306</v>
      </c>
      <c r="U55" s="23">
        <v>460.83521000000002</v>
      </c>
      <c r="V55" s="23">
        <v>0</v>
      </c>
      <c r="W55" s="25">
        <f t="shared" si="6"/>
        <v>460.83521000000002</v>
      </c>
      <c r="X55" s="23">
        <v>0</v>
      </c>
      <c r="Y55" s="23">
        <v>851.60199999999998</v>
      </c>
      <c r="Z55" s="25">
        <f t="shared" si="7"/>
        <v>851.60199999999998</v>
      </c>
      <c r="AA55" s="23">
        <v>1591.1189183750002</v>
      </c>
      <c r="AB55" s="23">
        <v>0</v>
      </c>
      <c r="AC55" s="25">
        <f t="shared" si="21"/>
        <v>1591.1189183750002</v>
      </c>
      <c r="AD55" s="23">
        <v>297034.26154000004</v>
      </c>
      <c r="AE55" s="23">
        <v>82227.868220635806</v>
      </c>
      <c r="AF55" s="25">
        <f t="shared" si="22"/>
        <v>379262.12976063584</v>
      </c>
      <c r="AG55" s="23">
        <v>143861.68556000001</v>
      </c>
      <c r="AH55" s="23">
        <v>5103.0736699999998</v>
      </c>
      <c r="AI55" s="25">
        <f t="shared" si="23"/>
        <v>148964.75923000003</v>
      </c>
      <c r="AJ55" s="25">
        <f t="shared" si="13"/>
        <v>442487.06601837504</v>
      </c>
      <c r="AK55" s="25">
        <f t="shared" si="11"/>
        <v>87330.941890635804</v>
      </c>
      <c r="AL55" s="25">
        <f t="shared" si="24"/>
        <v>529818.00790901086</v>
      </c>
      <c r="AM55" s="23">
        <v>703423.81528436532</v>
      </c>
      <c r="AN55" s="25">
        <f t="shared" si="14"/>
        <v>16261272.374110408</v>
      </c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</row>
    <row r="56" spans="1:118" x14ac:dyDescent="0.3">
      <c r="A56" s="5">
        <v>42370</v>
      </c>
      <c r="B56" s="17">
        <v>42370</v>
      </c>
      <c r="C56" s="23">
        <v>184816.80913000001</v>
      </c>
      <c r="D56" s="23">
        <v>11295.12149467657</v>
      </c>
      <c r="E56" s="24">
        <f t="shared" si="15"/>
        <v>196111.93062467658</v>
      </c>
      <c r="F56" s="23">
        <v>1714157.496457712</v>
      </c>
      <c r="G56" s="23">
        <v>718836.22704674315</v>
      </c>
      <c r="H56" s="24">
        <f t="shared" si="16"/>
        <v>2432993.7235044553</v>
      </c>
      <c r="I56" s="23">
        <v>13348.5213</v>
      </c>
      <c r="J56" s="23">
        <v>192608.89888616023</v>
      </c>
      <c r="K56" s="24">
        <f t="shared" si="17"/>
        <v>205957.42018616022</v>
      </c>
      <c r="L56" s="23">
        <v>2307688.823357984</v>
      </c>
      <c r="M56" s="23">
        <v>465997.97612000001</v>
      </c>
      <c r="N56" s="25">
        <f t="shared" si="18"/>
        <v>2773686.7994779842</v>
      </c>
      <c r="O56" s="23">
        <v>8220419.5772415344</v>
      </c>
      <c r="P56" s="23">
        <v>1376050.8170341002</v>
      </c>
      <c r="Q56" s="25">
        <f t="shared" si="19"/>
        <v>9596470.3942756355</v>
      </c>
      <c r="R56" s="23">
        <v>23263.994497484306</v>
      </c>
      <c r="S56" s="23">
        <v>14191.107</v>
      </c>
      <c r="T56" s="25">
        <f t="shared" si="20"/>
        <v>37455.101497484306</v>
      </c>
      <c r="U56" s="23">
        <v>483.39050000000003</v>
      </c>
      <c r="V56" s="23">
        <v>0</v>
      </c>
      <c r="W56" s="25">
        <f t="shared" si="6"/>
        <v>483.39050000000003</v>
      </c>
      <c r="X56" s="23">
        <v>0</v>
      </c>
      <c r="Y56" s="23">
        <v>4527.6120000000001</v>
      </c>
      <c r="Z56" s="25">
        <f t="shared" si="7"/>
        <v>4527.6120000000001</v>
      </c>
      <c r="AA56" s="23">
        <v>1984.6685525874998</v>
      </c>
      <c r="AB56" s="23">
        <v>0</v>
      </c>
      <c r="AC56" s="25">
        <f t="shared" si="21"/>
        <v>1984.6685525874998</v>
      </c>
      <c r="AD56" s="23">
        <v>349034.36495999998</v>
      </c>
      <c r="AE56" s="23">
        <v>42283.705080719687</v>
      </c>
      <c r="AF56" s="25">
        <f t="shared" si="22"/>
        <v>391318.07004071964</v>
      </c>
      <c r="AG56" s="23">
        <v>148304.21508000002</v>
      </c>
      <c r="AH56" s="23">
        <v>4643.5541199999998</v>
      </c>
      <c r="AI56" s="25">
        <f t="shared" si="23"/>
        <v>152947.76920000001</v>
      </c>
      <c r="AJ56" s="25">
        <f t="shared" si="13"/>
        <v>499323.24859258754</v>
      </c>
      <c r="AK56" s="25">
        <f t="shared" si="11"/>
        <v>46927.259200719687</v>
      </c>
      <c r="AL56" s="25">
        <f t="shared" si="24"/>
        <v>546250.50779330719</v>
      </c>
      <c r="AM56" s="23">
        <v>707706.32959436509</v>
      </c>
      <c r="AN56" s="25">
        <f t="shared" si="14"/>
        <v>16501643.209454067</v>
      </c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</row>
    <row r="57" spans="1:118" x14ac:dyDescent="0.3">
      <c r="A57" s="5">
        <v>42401</v>
      </c>
      <c r="B57" s="17">
        <v>42401</v>
      </c>
      <c r="C57" s="23">
        <v>190757.33717999997</v>
      </c>
      <c r="D57" s="23">
        <v>10371.173437083969</v>
      </c>
      <c r="E57" s="24">
        <f t="shared" si="15"/>
        <v>201128.51061708393</v>
      </c>
      <c r="F57" s="23">
        <v>1752242.6586577119</v>
      </c>
      <c r="G57" s="23">
        <v>706084.47683107364</v>
      </c>
      <c r="H57" s="24">
        <f t="shared" si="16"/>
        <v>2458327.1354887858</v>
      </c>
      <c r="I57" s="23">
        <v>7607.8940299999995</v>
      </c>
      <c r="J57" s="23">
        <v>155254.34927301013</v>
      </c>
      <c r="K57" s="24">
        <f t="shared" si="17"/>
        <v>162862.24330301012</v>
      </c>
      <c r="L57" s="23">
        <v>2352841.3750379849</v>
      </c>
      <c r="M57" s="23">
        <v>451336.16327000002</v>
      </c>
      <c r="N57" s="25">
        <f t="shared" si="18"/>
        <v>2804177.5383079848</v>
      </c>
      <c r="O57" s="23">
        <v>8196809.1249773307</v>
      </c>
      <c r="P57" s="23">
        <v>1373894.1165331879</v>
      </c>
      <c r="Q57" s="25">
        <f t="shared" si="19"/>
        <v>9570703.2415105179</v>
      </c>
      <c r="R57" s="23">
        <v>23244.155377484305</v>
      </c>
      <c r="S57" s="23">
        <v>14191.107</v>
      </c>
      <c r="T57" s="25">
        <f t="shared" si="20"/>
        <v>37435.262377484309</v>
      </c>
      <c r="U57" s="23">
        <v>490.75177000000002</v>
      </c>
      <c r="V57" s="23">
        <v>0</v>
      </c>
      <c r="W57" s="25">
        <f t="shared" si="6"/>
        <v>490.75177000000002</v>
      </c>
      <c r="X57" s="23">
        <v>0</v>
      </c>
      <c r="Y57" s="23">
        <v>4240.7849999999999</v>
      </c>
      <c r="Z57" s="25">
        <f t="shared" si="7"/>
        <v>4240.7849999999999</v>
      </c>
      <c r="AA57" s="23">
        <v>1348.0408699625</v>
      </c>
      <c r="AB57" s="23">
        <v>0</v>
      </c>
      <c r="AC57" s="25">
        <f t="shared" si="21"/>
        <v>1348.0408699625</v>
      </c>
      <c r="AD57" s="23">
        <v>329594.66360000003</v>
      </c>
      <c r="AE57" s="23">
        <v>71897.541352483502</v>
      </c>
      <c r="AF57" s="25">
        <f t="shared" si="22"/>
        <v>401492.20495248353</v>
      </c>
      <c r="AG57" s="23">
        <v>147301.36619</v>
      </c>
      <c r="AH57" s="23">
        <v>2707.4101400000004</v>
      </c>
      <c r="AI57" s="25">
        <f t="shared" si="23"/>
        <v>150008.77632999999</v>
      </c>
      <c r="AJ57" s="25">
        <f t="shared" si="13"/>
        <v>478244.07065996248</v>
      </c>
      <c r="AK57" s="25">
        <f t="shared" si="11"/>
        <v>74604.951492483509</v>
      </c>
      <c r="AL57" s="25">
        <f t="shared" si="24"/>
        <v>552849.02215244598</v>
      </c>
      <c r="AM57" s="23">
        <v>709119.38273436541</v>
      </c>
      <c r="AN57" s="25">
        <f t="shared" si="14"/>
        <v>16501333.873261679</v>
      </c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</row>
    <row r="58" spans="1:118" x14ac:dyDescent="0.3">
      <c r="A58" s="5">
        <v>42430</v>
      </c>
      <c r="B58" s="17">
        <v>42430</v>
      </c>
      <c r="C58" s="23">
        <v>235198.36062000002</v>
      </c>
      <c r="D58" s="23">
        <v>9979.8681713071619</v>
      </c>
      <c r="E58" s="24">
        <f t="shared" si="15"/>
        <v>245178.22879130719</v>
      </c>
      <c r="F58" s="23">
        <v>1660002.7288367979</v>
      </c>
      <c r="G58" s="23">
        <v>682692.29581774923</v>
      </c>
      <c r="H58" s="24">
        <f t="shared" si="16"/>
        <v>2342695.0246545472</v>
      </c>
      <c r="I58" s="23">
        <v>6939.2158399999998</v>
      </c>
      <c r="J58" s="23">
        <v>237462.5534481566</v>
      </c>
      <c r="K58" s="24">
        <f t="shared" si="17"/>
        <v>244401.76928815659</v>
      </c>
      <c r="L58" s="23">
        <v>2383433.1833430007</v>
      </c>
      <c r="M58" s="23">
        <v>466141.33</v>
      </c>
      <c r="N58" s="25">
        <f t="shared" si="18"/>
        <v>2849574.5133430008</v>
      </c>
      <c r="O58" s="23">
        <v>8185069.6906454246</v>
      </c>
      <c r="P58" s="23">
        <v>1384004.4410141001</v>
      </c>
      <c r="Q58" s="25">
        <f t="shared" si="19"/>
        <v>9569074.1316595245</v>
      </c>
      <c r="R58" s="23">
        <v>23903.448825547297</v>
      </c>
      <c r="S58" s="23">
        <v>14191.107</v>
      </c>
      <c r="T58" s="25">
        <f t="shared" si="20"/>
        <v>38094.555825547301</v>
      </c>
      <c r="U58" s="23">
        <v>430.09808999999996</v>
      </c>
      <c r="V58" s="23">
        <v>0</v>
      </c>
      <c r="W58" s="25">
        <f t="shared" si="6"/>
        <v>430.09808999999996</v>
      </c>
      <c r="X58" s="23">
        <v>0</v>
      </c>
      <c r="Y58" s="23">
        <v>3710.8870000000002</v>
      </c>
      <c r="Z58" s="25">
        <f t="shared" si="7"/>
        <v>3710.8870000000002</v>
      </c>
      <c r="AA58" s="23">
        <v>1354.1593330749999</v>
      </c>
      <c r="AB58" s="23">
        <v>0</v>
      </c>
      <c r="AC58" s="25">
        <f t="shared" si="21"/>
        <v>1354.1593330749999</v>
      </c>
      <c r="AD58" s="23">
        <v>315290.96513999999</v>
      </c>
      <c r="AE58" s="23">
        <v>39904.815302743969</v>
      </c>
      <c r="AF58" s="25">
        <f t="shared" si="22"/>
        <v>355195.78044274397</v>
      </c>
      <c r="AG58" s="23">
        <v>147817.30503000002</v>
      </c>
      <c r="AH58" s="23">
        <v>5888.8021200000003</v>
      </c>
      <c r="AI58" s="25">
        <f t="shared" si="23"/>
        <v>153706.10715000003</v>
      </c>
      <c r="AJ58" s="25">
        <f t="shared" si="13"/>
        <v>464462.42950307496</v>
      </c>
      <c r="AK58" s="25">
        <f t="shared" si="11"/>
        <v>45793.61742274397</v>
      </c>
      <c r="AL58" s="25">
        <f t="shared" si="24"/>
        <v>510256.04692581896</v>
      </c>
      <c r="AM58" s="23">
        <v>703255.27499211486</v>
      </c>
      <c r="AN58" s="25">
        <f t="shared" si="14"/>
        <v>16506670.530570015</v>
      </c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</row>
    <row r="59" spans="1:118" x14ac:dyDescent="0.3">
      <c r="A59" s="5">
        <v>42461</v>
      </c>
      <c r="B59" s="17">
        <v>42461</v>
      </c>
      <c r="C59" s="23">
        <v>206021.45619999999</v>
      </c>
      <c r="D59" s="23">
        <v>9309.3675993267007</v>
      </c>
      <c r="E59" s="24">
        <f t="shared" si="15"/>
        <v>215330.8237993267</v>
      </c>
      <c r="F59" s="23">
        <v>1753220.3302867976</v>
      </c>
      <c r="G59" s="23">
        <v>623287.09198224708</v>
      </c>
      <c r="H59" s="24">
        <f t="shared" si="16"/>
        <v>2376507.4222690444</v>
      </c>
      <c r="I59" s="23">
        <v>4646.2961799999994</v>
      </c>
      <c r="J59" s="23">
        <v>223917.49682659545</v>
      </c>
      <c r="K59" s="24">
        <f t="shared" si="17"/>
        <v>228563.79300659546</v>
      </c>
      <c r="L59" s="23">
        <v>2382293.8368130014</v>
      </c>
      <c r="M59" s="23">
        <v>460723.78399000003</v>
      </c>
      <c r="N59" s="25">
        <f t="shared" si="18"/>
        <v>2843017.6208030013</v>
      </c>
      <c r="O59" s="23">
        <v>8170579.216663463</v>
      </c>
      <c r="P59" s="23">
        <v>1382899.2392751751</v>
      </c>
      <c r="Q59" s="25">
        <f t="shared" si="19"/>
        <v>9553478.4559386373</v>
      </c>
      <c r="R59" s="23">
        <v>23890.673825547296</v>
      </c>
      <c r="S59" s="23">
        <v>21791.107</v>
      </c>
      <c r="T59" s="25">
        <f t="shared" si="20"/>
        <v>45681.780825547292</v>
      </c>
      <c r="U59" s="23">
        <v>383.78712000000002</v>
      </c>
      <c r="V59" s="23">
        <v>0</v>
      </c>
      <c r="W59" s="25">
        <f t="shared" si="6"/>
        <v>383.78712000000002</v>
      </c>
      <c r="X59" s="23">
        <v>0</v>
      </c>
      <c r="Y59" s="23">
        <v>3846.73</v>
      </c>
      <c r="Z59" s="25">
        <f t="shared" si="7"/>
        <v>3846.73</v>
      </c>
      <c r="AA59" s="23">
        <v>2238.0986386625</v>
      </c>
      <c r="AB59" s="23">
        <v>0</v>
      </c>
      <c r="AC59" s="25">
        <f t="shared" si="21"/>
        <v>2238.0986386625</v>
      </c>
      <c r="AD59" s="23">
        <v>346927.45415000001</v>
      </c>
      <c r="AE59" s="23">
        <v>51086.350853824864</v>
      </c>
      <c r="AF59" s="25">
        <f t="shared" si="22"/>
        <v>398013.80500382488</v>
      </c>
      <c r="AG59" s="23">
        <v>149039.14794</v>
      </c>
      <c r="AH59" s="23">
        <v>8255.1646399999991</v>
      </c>
      <c r="AI59" s="25">
        <f t="shared" si="23"/>
        <v>157294.31258</v>
      </c>
      <c r="AJ59" s="25">
        <f t="shared" si="13"/>
        <v>498204.70072866249</v>
      </c>
      <c r="AK59" s="25">
        <f t="shared" si="11"/>
        <v>59341.51549382486</v>
      </c>
      <c r="AL59" s="25">
        <f t="shared" si="24"/>
        <v>557546.21622248739</v>
      </c>
      <c r="AM59" s="23">
        <v>706826.60116302583</v>
      </c>
      <c r="AN59" s="25">
        <f t="shared" si="14"/>
        <v>16531183.231147666</v>
      </c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</row>
    <row r="60" spans="1:118" x14ac:dyDescent="0.3">
      <c r="A60" s="5">
        <v>42491</v>
      </c>
      <c r="B60" s="17">
        <v>42491</v>
      </c>
      <c r="C60" s="23">
        <v>235062.42384999999</v>
      </c>
      <c r="D60" s="23">
        <v>9082.4057286526349</v>
      </c>
      <c r="E60" s="24">
        <f t="shared" si="15"/>
        <v>244144.82957865263</v>
      </c>
      <c r="F60" s="23">
        <v>1751821.857706798</v>
      </c>
      <c r="G60" s="23">
        <v>655913.62462229445</v>
      </c>
      <c r="H60" s="24">
        <f t="shared" si="16"/>
        <v>2407735.4823290925</v>
      </c>
      <c r="I60" s="23">
        <v>4812.032619999999</v>
      </c>
      <c r="J60" s="23">
        <v>149621.99743897023</v>
      </c>
      <c r="K60" s="24">
        <f t="shared" si="17"/>
        <v>154434.03005897024</v>
      </c>
      <c r="L60" s="23">
        <v>2347043.1489330018</v>
      </c>
      <c r="M60" s="23">
        <v>458262.94996999996</v>
      </c>
      <c r="N60" s="25">
        <f t="shared" si="18"/>
        <v>2805306.0989030018</v>
      </c>
      <c r="O60" s="23">
        <v>8135239.2013964122</v>
      </c>
      <c r="P60" s="23">
        <v>1384168.9447140999</v>
      </c>
      <c r="Q60" s="25">
        <f t="shared" si="19"/>
        <v>9519408.1461105123</v>
      </c>
      <c r="R60" s="23">
        <v>23890.673825547296</v>
      </c>
      <c r="S60" s="23">
        <v>21791.107</v>
      </c>
      <c r="T60" s="25">
        <f t="shared" si="20"/>
        <v>45681.780825547292</v>
      </c>
      <c r="U60" s="23">
        <v>325.48091999999997</v>
      </c>
      <c r="V60" s="23">
        <v>0</v>
      </c>
      <c r="W60" s="25">
        <f t="shared" si="6"/>
        <v>325.48091999999997</v>
      </c>
      <c r="X60" s="23">
        <v>0</v>
      </c>
      <c r="Y60" s="23">
        <v>3498.9389999999999</v>
      </c>
      <c r="Z60" s="25">
        <f t="shared" si="7"/>
        <v>3498.9389999999999</v>
      </c>
      <c r="AA60" s="23">
        <v>1625.4959956499999</v>
      </c>
      <c r="AB60" s="23">
        <v>0</v>
      </c>
      <c r="AC60" s="25">
        <f t="shared" si="21"/>
        <v>1625.4959956499999</v>
      </c>
      <c r="AD60" s="23">
        <v>324943.93030000001</v>
      </c>
      <c r="AE60" s="23">
        <v>48244.06530213193</v>
      </c>
      <c r="AF60" s="25">
        <f t="shared" si="22"/>
        <v>373187.99560213194</v>
      </c>
      <c r="AG60" s="23">
        <v>150458.94236000002</v>
      </c>
      <c r="AH60" s="23">
        <v>5117.6854000000003</v>
      </c>
      <c r="AI60" s="25">
        <f t="shared" si="23"/>
        <v>155576.62776</v>
      </c>
      <c r="AJ60" s="25">
        <f t="shared" si="13"/>
        <v>477028.36865565006</v>
      </c>
      <c r="AK60" s="25">
        <f t="shared" si="11"/>
        <v>53361.750702131932</v>
      </c>
      <c r="AL60" s="25">
        <f t="shared" si="24"/>
        <v>530390.11935778195</v>
      </c>
      <c r="AM60" s="23">
        <v>707502.37002211506</v>
      </c>
      <c r="AN60" s="25">
        <f t="shared" si="14"/>
        <v>16418427.277105672</v>
      </c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</row>
    <row r="61" spans="1:118" x14ac:dyDescent="0.3">
      <c r="A61" s="5">
        <v>42522</v>
      </c>
      <c r="B61" s="17">
        <v>42522</v>
      </c>
      <c r="C61" s="23">
        <v>217230.133978675</v>
      </c>
      <c r="D61" s="23">
        <v>7488.829731620398</v>
      </c>
      <c r="E61" s="24">
        <f t="shared" si="15"/>
        <v>224718.96371029541</v>
      </c>
      <c r="F61" s="23">
        <v>1890318.5840168654</v>
      </c>
      <c r="G61" s="23">
        <v>692095.79840066982</v>
      </c>
      <c r="H61" s="24">
        <f t="shared" si="16"/>
        <v>2582414.3824175354</v>
      </c>
      <c r="I61" s="23">
        <v>3893.0721800000001</v>
      </c>
      <c r="J61" s="23">
        <v>120947.60691</v>
      </c>
      <c r="K61" s="24">
        <f t="shared" si="17"/>
        <v>124840.67909000001</v>
      </c>
      <c r="L61" s="23">
        <v>2266877.7516768128</v>
      </c>
      <c r="M61" s="23">
        <v>457674.54473999998</v>
      </c>
      <c r="N61" s="25">
        <f t="shared" si="18"/>
        <v>2724552.2964168126</v>
      </c>
      <c r="O61" s="23">
        <v>8147806.3944582902</v>
      </c>
      <c r="P61" s="23">
        <v>1373044.903231235</v>
      </c>
      <c r="Q61" s="25">
        <f t="shared" si="19"/>
        <v>9520851.2976895254</v>
      </c>
      <c r="R61" s="23">
        <v>25791.338796389027</v>
      </c>
      <c r="S61" s="23">
        <v>21791.107</v>
      </c>
      <c r="T61" s="25">
        <f t="shared" si="20"/>
        <v>47582.445796389031</v>
      </c>
      <c r="U61" s="23">
        <v>248.15808000000001</v>
      </c>
      <c r="V61" s="23">
        <v>0</v>
      </c>
      <c r="W61" s="25">
        <f t="shared" si="6"/>
        <v>248.15808000000001</v>
      </c>
      <c r="X61" s="23">
        <v>0</v>
      </c>
      <c r="Y61" s="23">
        <v>3719.0129999999999</v>
      </c>
      <c r="Z61" s="25">
        <f t="shared" si="7"/>
        <v>3719.0129999999999</v>
      </c>
      <c r="AA61" s="23">
        <v>1838.3032621374998</v>
      </c>
      <c r="AB61" s="23">
        <v>0</v>
      </c>
      <c r="AC61" s="25">
        <f t="shared" si="21"/>
        <v>1838.3032621374998</v>
      </c>
      <c r="AD61" s="23">
        <v>301402.92783</v>
      </c>
      <c r="AE61" s="23">
        <v>44781.501649652775</v>
      </c>
      <c r="AF61" s="25">
        <f t="shared" si="22"/>
        <v>346184.42947965278</v>
      </c>
      <c r="AG61" s="23">
        <v>149967.77256000001</v>
      </c>
      <c r="AH61" s="23">
        <v>2997.2377099999999</v>
      </c>
      <c r="AI61" s="25">
        <f t="shared" si="23"/>
        <v>152965.01027</v>
      </c>
      <c r="AJ61" s="25">
        <f t="shared" si="13"/>
        <v>453209.00365213753</v>
      </c>
      <c r="AK61" s="25">
        <f t="shared" si="11"/>
        <v>47778.739359652776</v>
      </c>
      <c r="AL61" s="25">
        <f t="shared" si="24"/>
        <v>500987.74301179033</v>
      </c>
      <c r="AM61" s="23">
        <v>713792.46472819941</v>
      </c>
      <c r="AN61" s="25">
        <f t="shared" si="14"/>
        <v>16443707.44394055</v>
      </c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</row>
    <row r="62" spans="1:118" x14ac:dyDescent="0.3">
      <c r="A62" s="5">
        <v>42552</v>
      </c>
      <c r="B62" s="17">
        <v>42552</v>
      </c>
      <c r="C62" s="23">
        <v>227779.01569</v>
      </c>
      <c r="D62" s="23">
        <v>8761.5365965350011</v>
      </c>
      <c r="E62" s="24">
        <f t="shared" si="15"/>
        <v>236540.55228653501</v>
      </c>
      <c r="F62" s="23">
        <v>1884845.3971568651</v>
      </c>
      <c r="G62" s="23">
        <v>620107.50146048598</v>
      </c>
      <c r="H62" s="24">
        <f t="shared" si="16"/>
        <v>2504952.898617351</v>
      </c>
      <c r="I62" s="23">
        <v>6819.9237400000002</v>
      </c>
      <c r="J62" s="23">
        <v>118295.4268921569</v>
      </c>
      <c r="K62" s="24">
        <f t="shared" si="17"/>
        <v>125115.3506321569</v>
      </c>
      <c r="L62" s="23">
        <v>2244682.2054268122</v>
      </c>
      <c r="M62" s="23">
        <v>457062.29501999996</v>
      </c>
      <c r="N62" s="25">
        <f t="shared" si="18"/>
        <v>2701744.5004468122</v>
      </c>
      <c r="O62" s="23">
        <v>8178877.4746582024</v>
      </c>
      <c r="P62" s="23">
        <v>1373393.4072158369</v>
      </c>
      <c r="Q62" s="25">
        <f t="shared" si="19"/>
        <v>9552270.8818740398</v>
      </c>
      <c r="R62" s="23">
        <v>25791.019306389029</v>
      </c>
      <c r="S62" s="23">
        <v>21793.356489999998</v>
      </c>
      <c r="T62" s="25">
        <f t="shared" si="20"/>
        <v>47584.375796389024</v>
      </c>
      <c r="U62" s="23">
        <v>197.22646</v>
      </c>
      <c r="V62" s="23">
        <v>0</v>
      </c>
      <c r="W62" s="25">
        <f t="shared" si="6"/>
        <v>197.22646</v>
      </c>
      <c r="X62" s="23">
        <v>0</v>
      </c>
      <c r="Y62" s="23">
        <v>3689.0940000000001</v>
      </c>
      <c r="Z62" s="25">
        <f t="shared" si="7"/>
        <v>3689.0940000000001</v>
      </c>
      <c r="AA62" s="23">
        <v>1984.5084080874999</v>
      </c>
      <c r="AB62" s="23">
        <v>0</v>
      </c>
      <c r="AC62" s="25">
        <f t="shared" si="21"/>
        <v>1984.5084080874999</v>
      </c>
      <c r="AD62" s="23">
        <v>351870.80862000003</v>
      </c>
      <c r="AE62" s="23">
        <v>44959.315589519341</v>
      </c>
      <c r="AF62" s="25">
        <f t="shared" si="22"/>
        <v>396830.12420951936</v>
      </c>
      <c r="AG62" s="23">
        <v>151706.38088000001</v>
      </c>
      <c r="AH62" s="23">
        <v>1618.3316299999999</v>
      </c>
      <c r="AI62" s="25">
        <f t="shared" si="23"/>
        <v>153324.71251000001</v>
      </c>
      <c r="AJ62" s="25">
        <f t="shared" si="13"/>
        <v>505561.69790808752</v>
      </c>
      <c r="AK62" s="25">
        <f t="shared" si="11"/>
        <v>46577.647219519342</v>
      </c>
      <c r="AL62" s="25">
        <f t="shared" si="24"/>
        <v>552139.34512760688</v>
      </c>
      <c r="AM62" s="23">
        <v>725504.63942819939</v>
      </c>
      <c r="AN62" s="25">
        <f t="shared" si="14"/>
        <v>16449738.864669092</v>
      </c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</row>
    <row r="63" spans="1:118" x14ac:dyDescent="0.3">
      <c r="A63" s="5">
        <v>42583</v>
      </c>
      <c r="B63" s="17">
        <v>42583</v>
      </c>
      <c r="C63" s="23">
        <v>232880.90280000001</v>
      </c>
      <c r="D63" s="23">
        <v>8803.4583896366657</v>
      </c>
      <c r="E63" s="24">
        <f t="shared" si="15"/>
        <v>241684.36118963666</v>
      </c>
      <c r="F63" s="23">
        <v>1940127.032236865</v>
      </c>
      <c r="G63" s="23">
        <v>642107.60574369086</v>
      </c>
      <c r="H63" s="24">
        <f t="shared" si="16"/>
        <v>2582234.6379805561</v>
      </c>
      <c r="I63" s="23">
        <v>6785.2360499999995</v>
      </c>
      <c r="J63" s="23">
        <v>79581.496560000014</v>
      </c>
      <c r="K63" s="24">
        <f t="shared" si="17"/>
        <v>86366.732610000006</v>
      </c>
      <c r="L63" s="23">
        <v>2228712.0391568122</v>
      </c>
      <c r="M63" s="23">
        <v>456452.85528999998</v>
      </c>
      <c r="N63" s="25">
        <f t="shared" si="18"/>
        <v>2685164.8944468121</v>
      </c>
      <c r="O63" s="23">
        <v>8192544.2538325712</v>
      </c>
      <c r="P63" s="23">
        <v>1372738.5827656998</v>
      </c>
      <c r="Q63" s="25">
        <f t="shared" si="19"/>
        <v>9565282.8365982715</v>
      </c>
      <c r="R63" s="23">
        <v>25791.019306389029</v>
      </c>
      <c r="S63" s="23">
        <v>21793.356489999998</v>
      </c>
      <c r="T63" s="25">
        <f t="shared" si="20"/>
        <v>47584.375796389024</v>
      </c>
      <c r="U63" s="23">
        <v>190.65988999999999</v>
      </c>
      <c r="V63" s="23">
        <v>0</v>
      </c>
      <c r="W63" s="25">
        <f t="shared" si="6"/>
        <v>190.65988999999999</v>
      </c>
      <c r="X63" s="23">
        <v>0</v>
      </c>
      <c r="Y63" s="23">
        <v>5085.0306200000005</v>
      </c>
      <c r="Z63" s="25">
        <f t="shared" si="7"/>
        <v>5085.0306200000005</v>
      </c>
      <c r="AA63" s="23">
        <v>2114.840808425</v>
      </c>
      <c r="AB63" s="23">
        <v>0</v>
      </c>
      <c r="AC63" s="25">
        <f t="shared" si="21"/>
        <v>2114.840808425</v>
      </c>
      <c r="AD63" s="23">
        <v>316734.20443000004</v>
      </c>
      <c r="AE63" s="23">
        <v>43967.952284449952</v>
      </c>
      <c r="AF63" s="25">
        <f t="shared" si="22"/>
        <v>360702.15671444999</v>
      </c>
      <c r="AG63" s="23">
        <v>152370.58887000001</v>
      </c>
      <c r="AH63" s="23">
        <v>34379.763570000003</v>
      </c>
      <c r="AI63" s="25">
        <f t="shared" si="23"/>
        <v>186750.35244000002</v>
      </c>
      <c r="AJ63" s="25">
        <f t="shared" si="13"/>
        <v>471219.634108425</v>
      </c>
      <c r="AK63" s="25">
        <f t="shared" si="11"/>
        <v>78347.715854449954</v>
      </c>
      <c r="AL63" s="25">
        <f t="shared" si="24"/>
        <v>549567.34996287501</v>
      </c>
      <c r="AM63" s="23">
        <v>733098.49281819933</v>
      </c>
      <c r="AN63" s="25">
        <f t="shared" si="14"/>
        <v>16496259.371912738</v>
      </c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</row>
    <row r="64" spans="1:118" x14ac:dyDescent="0.3">
      <c r="A64" s="5">
        <v>42614</v>
      </c>
      <c r="B64" s="17">
        <v>42614</v>
      </c>
      <c r="C64" s="23">
        <v>205649.47637000002</v>
      </c>
      <c r="D64" s="23">
        <v>8019.9272949784281</v>
      </c>
      <c r="E64" s="24">
        <f t="shared" si="15"/>
        <v>213669.40366497845</v>
      </c>
      <c r="F64" s="23">
        <v>2127430.8604778415</v>
      </c>
      <c r="G64" s="23">
        <v>632876.31051823671</v>
      </c>
      <c r="H64" s="24">
        <f t="shared" si="16"/>
        <v>2760307.1709960783</v>
      </c>
      <c r="I64" s="23">
        <v>7727.1043100000006</v>
      </c>
      <c r="J64" s="23">
        <v>183430.12365000002</v>
      </c>
      <c r="K64" s="24">
        <f t="shared" si="17"/>
        <v>191157.22796000002</v>
      </c>
      <c r="L64" s="23">
        <v>2102314.7211928372</v>
      </c>
      <c r="M64" s="23">
        <v>458051.34745</v>
      </c>
      <c r="N64" s="25">
        <f t="shared" si="18"/>
        <v>2560366.068642837</v>
      </c>
      <c r="O64" s="23">
        <v>8211584.6889804183</v>
      </c>
      <c r="P64" s="23">
        <v>1369029.7883841628</v>
      </c>
      <c r="Q64" s="25">
        <f t="shared" si="19"/>
        <v>9580614.4773645811</v>
      </c>
      <c r="R64" s="23">
        <v>25279.987947815342</v>
      </c>
      <c r="S64" s="23">
        <v>21793.356489999998</v>
      </c>
      <c r="T64" s="25">
        <f t="shared" si="20"/>
        <v>47073.344437815336</v>
      </c>
      <c r="U64" s="23">
        <v>133.43333999999999</v>
      </c>
      <c r="V64" s="23">
        <v>0</v>
      </c>
      <c r="W64" s="25">
        <f t="shared" si="6"/>
        <v>133.43333999999999</v>
      </c>
      <c r="X64" s="23">
        <v>0</v>
      </c>
      <c r="Y64" s="23">
        <v>3030.1019999999999</v>
      </c>
      <c r="Z64" s="25">
        <f t="shared" si="7"/>
        <v>3030.1019999999999</v>
      </c>
      <c r="AA64" s="23">
        <v>1675.9602084749999</v>
      </c>
      <c r="AB64" s="23">
        <v>0</v>
      </c>
      <c r="AC64" s="25">
        <f t="shared" si="21"/>
        <v>1675.9602084749999</v>
      </c>
      <c r="AD64" s="23">
        <v>354050.97567000001</v>
      </c>
      <c r="AE64" s="23">
        <v>13418.15924688514</v>
      </c>
      <c r="AF64" s="25">
        <f t="shared" si="22"/>
        <v>367469.13491688517</v>
      </c>
      <c r="AG64" s="23">
        <v>160508.83142999999</v>
      </c>
      <c r="AH64" s="23">
        <v>35658.382918449999</v>
      </c>
      <c r="AI64" s="25">
        <f t="shared" si="23"/>
        <v>196167.21434844998</v>
      </c>
      <c r="AJ64" s="25">
        <f t="shared" si="13"/>
        <v>516235.76730847498</v>
      </c>
      <c r="AK64" s="25">
        <f t="shared" si="11"/>
        <v>49076.542165335137</v>
      </c>
      <c r="AL64" s="25">
        <f t="shared" si="24"/>
        <v>565312.30947381014</v>
      </c>
      <c r="AM64" s="23">
        <v>734321.52711687388</v>
      </c>
      <c r="AN64" s="25">
        <f t="shared" si="14"/>
        <v>16655985.064996975</v>
      </c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</row>
    <row r="65" spans="1:118" x14ac:dyDescent="0.3">
      <c r="A65" s="5">
        <v>42644</v>
      </c>
      <c r="B65" s="17">
        <v>42644</v>
      </c>
      <c r="C65" s="23">
        <v>203310.19136000003</v>
      </c>
      <c r="D65" s="23">
        <v>8220.6115414294236</v>
      </c>
      <c r="E65" s="24">
        <f t="shared" si="15"/>
        <v>211530.80290142944</v>
      </c>
      <c r="F65" s="23">
        <v>2071489.6809678415</v>
      </c>
      <c r="G65" s="23">
        <v>602587.2749983659</v>
      </c>
      <c r="H65" s="24">
        <f t="shared" si="16"/>
        <v>2674076.9559662072</v>
      </c>
      <c r="I65" s="23">
        <v>7663.6426800000008</v>
      </c>
      <c r="J65" s="23">
        <v>159143.27316000004</v>
      </c>
      <c r="K65" s="24">
        <f t="shared" si="17"/>
        <v>166806.91584000003</v>
      </c>
      <c r="L65" s="23">
        <v>2147203.1426328365</v>
      </c>
      <c r="M65" s="23">
        <v>457789.89826000005</v>
      </c>
      <c r="N65" s="25">
        <f t="shared" si="18"/>
        <v>2604993.0408928366</v>
      </c>
      <c r="O65" s="23">
        <v>8214581.0258318745</v>
      </c>
      <c r="P65" s="23">
        <v>1368644.3581526622</v>
      </c>
      <c r="Q65" s="25">
        <f t="shared" si="19"/>
        <v>9583225.3839845359</v>
      </c>
      <c r="R65" s="23">
        <v>25279.987947815342</v>
      </c>
      <c r="S65" s="23">
        <v>21793.356489999998</v>
      </c>
      <c r="T65" s="25">
        <f t="shared" si="20"/>
        <v>47073.344437815336</v>
      </c>
      <c r="U65" s="23">
        <v>111.91884</v>
      </c>
      <c r="V65" s="23">
        <v>0</v>
      </c>
      <c r="W65" s="25">
        <f t="shared" si="6"/>
        <v>111.91884</v>
      </c>
      <c r="X65" s="23">
        <v>0</v>
      </c>
      <c r="Y65" s="23">
        <v>3583.4327599999997</v>
      </c>
      <c r="Z65" s="25">
        <f t="shared" si="7"/>
        <v>3583.4327599999997</v>
      </c>
      <c r="AA65" s="23">
        <v>1858.4057363741999</v>
      </c>
      <c r="AB65" s="23">
        <v>0</v>
      </c>
      <c r="AC65" s="25">
        <f t="shared" si="21"/>
        <v>1858.4057363741999</v>
      </c>
      <c r="AD65" s="23">
        <v>348647.92063999997</v>
      </c>
      <c r="AE65" s="23">
        <v>7639.3129640947773</v>
      </c>
      <c r="AF65" s="25">
        <f t="shared" si="22"/>
        <v>356287.23360409477</v>
      </c>
      <c r="AG65" s="23">
        <v>161799.21219999995</v>
      </c>
      <c r="AH65" s="23">
        <v>36289.803751299994</v>
      </c>
      <c r="AI65" s="25">
        <f t="shared" si="23"/>
        <v>198089.01595129995</v>
      </c>
      <c r="AJ65" s="25">
        <f t="shared" si="13"/>
        <v>512305.53857637412</v>
      </c>
      <c r="AK65" s="25">
        <f t="shared" si="11"/>
        <v>43929.116715394775</v>
      </c>
      <c r="AL65" s="25">
        <f t="shared" si="24"/>
        <v>556234.65529176896</v>
      </c>
      <c r="AM65" s="23">
        <v>734933.27610878705</v>
      </c>
      <c r="AN65" s="25">
        <f t="shared" si="14"/>
        <v>16582569.727023382</v>
      </c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</row>
    <row r="66" spans="1:118" x14ac:dyDescent="0.3">
      <c r="A66" s="5">
        <v>42675</v>
      </c>
      <c r="B66" s="17">
        <v>42675</v>
      </c>
      <c r="C66" s="23">
        <v>219210.91237999999</v>
      </c>
      <c r="D66" s="23">
        <v>12115.922143751572</v>
      </c>
      <c r="E66" s="24">
        <f t="shared" si="15"/>
        <v>231326.83452375158</v>
      </c>
      <c r="F66" s="23">
        <v>2034377.6559878413</v>
      </c>
      <c r="G66" s="23">
        <v>601817.7713308977</v>
      </c>
      <c r="H66" s="24">
        <f t="shared" si="16"/>
        <v>2636195.4273187388</v>
      </c>
      <c r="I66" s="23">
        <v>8560.7391500000012</v>
      </c>
      <c r="J66" s="23">
        <v>68385.364986226079</v>
      </c>
      <c r="K66" s="24">
        <f t="shared" si="17"/>
        <v>76946.104136226088</v>
      </c>
      <c r="L66" s="23">
        <v>2177851.0236428366</v>
      </c>
      <c r="M66" s="23">
        <v>455766.24878000002</v>
      </c>
      <c r="N66" s="25">
        <f t="shared" si="18"/>
        <v>2633617.2724228366</v>
      </c>
      <c r="O66" s="23">
        <v>8228888.5053581353</v>
      </c>
      <c r="P66" s="23">
        <v>1374674.4857709871</v>
      </c>
      <c r="Q66" s="25">
        <f t="shared" si="19"/>
        <v>9603562.9911291227</v>
      </c>
      <c r="R66" s="23">
        <v>25279.987947815342</v>
      </c>
      <c r="S66" s="23">
        <v>21793.356489999998</v>
      </c>
      <c r="T66" s="25">
        <f t="shared" si="20"/>
        <v>47073.344437815336</v>
      </c>
      <c r="U66" s="23">
        <v>139.50788</v>
      </c>
      <c r="V66" s="23">
        <v>0</v>
      </c>
      <c r="W66" s="25">
        <f t="shared" si="6"/>
        <v>139.50788</v>
      </c>
      <c r="X66" s="23">
        <v>0</v>
      </c>
      <c r="Y66" s="23">
        <v>2865.5518999999999</v>
      </c>
      <c r="Z66" s="25">
        <f t="shared" si="7"/>
        <v>2865.5518999999999</v>
      </c>
      <c r="AA66" s="23">
        <v>2377.7844270000001</v>
      </c>
      <c r="AB66" s="23">
        <v>0</v>
      </c>
      <c r="AC66" s="25">
        <f t="shared" si="21"/>
        <v>2377.7844270000001</v>
      </c>
      <c r="AD66" s="23">
        <v>330441.76207</v>
      </c>
      <c r="AE66" s="23">
        <v>8667.0557598357955</v>
      </c>
      <c r="AF66" s="25">
        <f t="shared" si="22"/>
        <v>339108.81782983581</v>
      </c>
      <c r="AG66" s="23">
        <v>162709.25894999999</v>
      </c>
      <c r="AH66" s="23">
        <v>27993.532682813002</v>
      </c>
      <c r="AI66" s="25">
        <f t="shared" si="23"/>
        <v>190702.79163281299</v>
      </c>
      <c r="AJ66" s="25">
        <f t="shared" si="13"/>
        <v>495528.80544699996</v>
      </c>
      <c r="AK66" s="25">
        <f t="shared" si="11"/>
        <v>36660.588442648797</v>
      </c>
      <c r="AL66" s="25">
        <f t="shared" si="24"/>
        <v>532189.39388964872</v>
      </c>
      <c r="AM66" s="23">
        <v>737498.6038887871</v>
      </c>
      <c r="AN66" s="25">
        <f t="shared" si="14"/>
        <v>16501415.031526927</v>
      </c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</row>
    <row r="67" spans="1:118" x14ac:dyDescent="0.3">
      <c r="A67" s="5">
        <v>42705</v>
      </c>
      <c r="B67" s="17">
        <v>42705</v>
      </c>
      <c r="C67" s="23">
        <v>246751.60485</v>
      </c>
      <c r="D67" s="23">
        <v>12779.448784428261</v>
      </c>
      <c r="E67" s="24">
        <f t="shared" si="15"/>
        <v>259531.05363442827</v>
      </c>
      <c r="F67" s="23">
        <v>2056932.8242466066</v>
      </c>
      <c r="G67" s="23">
        <v>771860.99542551639</v>
      </c>
      <c r="H67" s="24">
        <f t="shared" si="16"/>
        <v>2828793.8196721231</v>
      </c>
      <c r="I67" s="23">
        <v>4670.9443800000008</v>
      </c>
      <c r="J67" s="23">
        <v>105437.3906</v>
      </c>
      <c r="K67" s="24">
        <f t="shared" si="17"/>
        <v>110108.33498</v>
      </c>
      <c r="L67" s="23">
        <v>2163674.6970881689</v>
      </c>
      <c r="M67" s="23">
        <v>458862.95973</v>
      </c>
      <c r="N67" s="25">
        <f t="shared" si="18"/>
        <v>2622537.6568181692</v>
      </c>
      <c r="O67" s="23">
        <v>8289008.9242012873</v>
      </c>
      <c r="P67" s="23">
        <v>1362050.0011270738</v>
      </c>
      <c r="Q67" s="25">
        <f t="shared" si="19"/>
        <v>9651058.9253283609</v>
      </c>
      <c r="R67" s="23">
        <v>25347.26249791557</v>
      </c>
      <c r="S67" s="23">
        <v>21793.356489999998</v>
      </c>
      <c r="T67" s="25">
        <f t="shared" si="20"/>
        <v>47140.618987915572</v>
      </c>
      <c r="U67" s="23">
        <v>268.01330000000002</v>
      </c>
      <c r="V67" s="23">
        <v>0</v>
      </c>
      <c r="W67" s="25">
        <f t="shared" si="6"/>
        <v>268.01330000000002</v>
      </c>
      <c r="X67" s="23">
        <v>0</v>
      </c>
      <c r="Y67" s="23">
        <v>2230.1530499999999</v>
      </c>
      <c r="Z67" s="25">
        <f t="shared" si="7"/>
        <v>2230.1530499999999</v>
      </c>
      <c r="AA67" s="23">
        <v>4356.634422825</v>
      </c>
      <c r="AB67" s="23">
        <v>0</v>
      </c>
      <c r="AC67" s="25">
        <f t="shared" si="21"/>
        <v>4356.634422825</v>
      </c>
      <c r="AD67" s="23">
        <v>369170.23756000004</v>
      </c>
      <c r="AE67" s="23">
        <v>7405.7843433369944</v>
      </c>
      <c r="AF67" s="25">
        <f t="shared" si="22"/>
        <v>376576.02190333704</v>
      </c>
      <c r="AG67" s="23">
        <v>163303.02995000003</v>
      </c>
      <c r="AH67" s="23">
        <v>28285.193206074997</v>
      </c>
      <c r="AI67" s="25">
        <f t="shared" si="23"/>
        <v>191588.22315607502</v>
      </c>
      <c r="AJ67" s="25">
        <f t="shared" si="13"/>
        <v>536829.9019328251</v>
      </c>
      <c r="AK67" s="25">
        <f t="shared" si="11"/>
        <v>35690.977549411989</v>
      </c>
      <c r="AL67" s="25">
        <f t="shared" si="24"/>
        <v>572520.87948223704</v>
      </c>
      <c r="AM67" s="23">
        <v>739635.31598205771</v>
      </c>
      <c r="AN67" s="25">
        <f t="shared" si="14"/>
        <v>16833824.771235291</v>
      </c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</row>
    <row r="68" spans="1:118" x14ac:dyDescent="0.3">
      <c r="A68" s="5">
        <v>42736</v>
      </c>
      <c r="B68" s="17">
        <v>42736</v>
      </c>
      <c r="C68" s="23">
        <v>221356.83132</v>
      </c>
      <c r="D68" s="23">
        <v>12566.923449322481</v>
      </c>
      <c r="E68" s="24">
        <f t="shared" si="15"/>
        <v>233923.75476932249</v>
      </c>
      <c r="F68" s="23">
        <v>2041988.6177366064</v>
      </c>
      <c r="G68" s="23">
        <v>693828.28152008692</v>
      </c>
      <c r="H68" s="24">
        <f t="shared" si="16"/>
        <v>2735816.8992566932</v>
      </c>
      <c r="I68" s="23">
        <v>4468.08187</v>
      </c>
      <c r="J68" s="23">
        <v>162279.95415999999</v>
      </c>
      <c r="K68" s="24">
        <f t="shared" si="17"/>
        <v>166748.03602999999</v>
      </c>
      <c r="L68" s="23">
        <v>2169205.1372881695</v>
      </c>
      <c r="M68" s="23">
        <v>458641.01759000006</v>
      </c>
      <c r="N68" s="25">
        <f t="shared" si="18"/>
        <v>2627846.1548781693</v>
      </c>
      <c r="O68" s="23">
        <v>8280601.9556671977</v>
      </c>
      <c r="P68" s="23">
        <v>1352083.6003101121</v>
      </c>
      <c r="Q68" s="25">
        <f t="shared" si="19"/>
        <v>9632685.5559773091</v>
      </c>
      <c r="R68" s="23">
        <v>25347.26249791557</v>
      </c>
      <c r="S68" s="23">
        <v>21793.356489999998</v>
      </c>
      <c r="T68" s="25">
        <f t="shared" si="20"/>
        <v>47140.618987915572</v>
      </c>
      <c r="U68" s="23">
        <v>246.01742999999999</v>
      </c>
      <c r="V68" s="23">
        <v>0</v>
      </c>
      <c r="W68" s="25">
        <f t="shared" si="6"/>
        <v>246.01742999999999</v>
      </c>
      <c r="X68" s="23">
        <v>0</v>
      </c>
      <c r="Y68" s="23">
        <v>2433.17535</v>
      </c>
      <c r="Z68" s="25">
        <f t="shared" si="7"/>
        <v>2433.17535</v>
      </c>
      <c r="AA68" s="23">
        <v>2572.3569131125005</v>
      </c>
      <c r="AB68" s="23">
        <v>0</v>
      </c>
      <c r="AC68" s="25">
        <f t="shared" si="21"/>
        <v>2572.3569131125005</v>
      </c>
      <c r="AD68" s="23">
        <v>378226.72224999999</v>
      </c>
      <c r="AE68" s="23">
        <v>8675.0880364005443</v>
      </c>
      <c r="AF68" s="25">
        <f t="shared" si="22"/>
        <v>386901.81028640055</v>
      </c>
      <c r="AG68" s="23">
        <v>166461.02684999999</v>
      </c>
      <c r="AH68" s="23">
        <v>26228.303614611999</v>
      </c>
      <c r="AI68" s="25">
        <f t="shared" si="23"/>
        <v>192689.33046461199</v>
      </c>
      <c r="AJ68" s="25">
        <f t="shared" si="13"/>
        <v>547260.10601311247</v>
      </c>
      <c r="AK68" s="25">
        <f t="shared" si="11"/>
        <v>34903.391651012542</v>
      </c>
      <c r="AL68" s="25">
        <f t="shared" si="24"/>
        <v>582163.49766412505</v>
      </c>
      <c r="AM68" s="23">
        <v>730770.75540497107</v>
      </c>
      <c r="AN68" s="25">
        <f t="shared" si="14"/>
        <v>16759774.465748508</v>
      </c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</row>
    <row r="69" spans="1:118" x14ac:dyDescent="0.3">
      <c r="A69" s="5">
        <v>42767</v>
      </c>
      <c r="B69" s="17">
        <v>42767</v>
      </c>
      <c r="C69" s="23">
        <v>220972.74806000001</v>
      </c>
      <c r="D69" s="23">
        <v>11448.937813568042</v>
      </c>
      <c r="E69" s="24">
        <f>SUM(C69:D69)</f>
        <v>232421.68587356806</v>
      </c>
      <c r="F69" s="23">
        <v>2058202.9365866068</v>
      </c>
      <c r="G69" s="23">
        <v>797765.42577891494</v>
      </c>
      <c r="H69" s="24">
        <f>SUM(F69:G69)</f>
        <v>2855968.3623655215</v>
      </c>
      <c r="I69" s="23">
        <v>4719.6701600000006</v>
      </c>
      <c r="J69" s="23">
        <v>76925.409784000003</v>
      </c>
      <c r="K69" s="24">
        <f>SUM(I69:J69)</f>
        <v>81645.079943999997</v>
      </c>
      <c r="L69" s="23">
        <v>2129311.2920881696</v>
      </c>
      <c r="M69" s="23">
        <v>458489.22485000006</v>
      </c>
      <c r="N69" s="25">
        <f>SUM(L69:M69)</f>
        <v>2587800.5169381695</v>
      </c>
      <c r="O69" s="23">
        <v>8312611.4918444781</v>
      </c>
      <c r="P69" s="23">
        <v>1346744.0655410253</v>
      </c>
      <c r="Q69" s="25">
        <f>SUM(O69:P69)</f>
        <v>9659355.5573855042</v>
      </c>
      <c r="R69" s="23">
        <v>25347.26249791557</v>
      </c>
      <c r="S69" s="23">
        <v>21793.356489999998</v>
      </c>
      <c r="T69" s="25">
        <f>SUM(R69:S69)</f>
        <v>47140.618987915572</v>
      </c>
      <c r="U69" s="23">
        <v>296.95753000000002</v>
      </c>
      <c r="V69" s="23">
        <v>0</v>
      </c>
      <c r="W69" s="25">
        <f t="shared" si="6"/>
        <v>296.95753000000002</v>
      </c>
      <c r="X69" s="23">
        <v>0</v>
      </c>
      <c r="Y69" s="23">
        <v>2085.4560000000001</v>
      </c>
      <c r="Z69" s="25">
        <f t="shared" si="7"/>
        <v>2085.4560000000001</v>
      </c>
      <c r="AA69" s="23">
        <v>2114.6363711999998</v>
      </c>
      <c r="AB69" s="23">
        <v>0</v>
      </c>
      <c r="AC69" s="25">
        <f>SUM(AA69:AB69)</f>
        <v>2114.6363711999998</v>
      </c>
      <c r="AD69" s="23">
        <v>381534.93191999994</v>
      </c>
      <c r="AE69" s="23">
        <v>20223.399072512551</v>
      </c>
      <c r="AF69" s="25">
        <f>SUM(AD69:AE69)</f>
        <v>401758.33099251252</v>
      </c>
      <c r="AG69" s="23">
        <v>166125.04826999997</v>
      </c>
      <c r="AH69" s="23">
        <v>23918.461445587</v>
      </c>
      <c r="AI69" s="25">
        <f>SUM(AG69:AH69)</f>
        <v>190043.50971558696</v>
      </c>
      <c r="AJ69" s="25">
        <f t="shared" si="13"/>
        <v>549774.61656119989</v>
      </c>
      <c r="AK69" s="25">
        <f t="shared" si="11"/>
        <v>44141.860518099551</v>
      </c>
      <c r="AL69" s="25">
        <f>SUM(AJ69:AK69)</f>
        <v>593916.47707929939</v>
      </c>
      <c r="AM69" s="23">
        <v>733066.2833830578</v>
      </c>
      <c r="AN69" s="25">
        <f t="shared" si="14"/>
        <v>16793696.995487038</v>
      </c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</row>
    <row r="70" spans="1:118" x14ac:dyDescent="0.3">
      <c r="A70" s="5">
        <v>42795</v>
      </c>
      <c r="B70" s="17">
        <v>42795</v>
      </c>
      <c r="C70" s="23">
        <v>223188.58081000001</v>
      </c>
      <c r="D70" s="23">
        <v>10457.89525097461</v>
      </c>
      <c r="E70" s="24">
        <f>SUM(C70:D70)</f>
        <v>233646.47606097462</v>
      </c>
      <c r="F70" s="23">
        <v>2201796.2109797844</v>
      </c>
      <c r="G70" s="23">
        <v>780902.14594078111</v>
      </c>
      <c r="H70" s="24">
        <f>SUM(F70:G70)</f>
        <v>2982698.3569205655</v>
      </c>
      <c r="I70" s="23">
        <v>4652.9769700000006</v>
      </c>
      <c r="J70" s="23">
        <v>170200.30359999998</v>
      </c>
      <c r="K70" s="24">
        <f>SUM(I70:J70)</f>
        <v>174853.28056999997</v>
      </c>
      <c r="L70" s="23">
        <v>1968025.3851173259</v>
      </c>
      <c r="M70" s="23">
        <v>438280.20231999998</v>
      </c>
      <c r="N70" s="25">
        <f>SUM(L70:M70)</f>
        <v>2406305.5874373261</v>
      </c>
      <c r="O70" s="23">
        <v>8289688.4046212779</v>
      </c>
      <c r="P70" s="23">
        <v>1340317.1468139372</v>
      </c>
      <c r="Q70" s="25">
        <f>SUM(O70:P70)</f>
        <v>9630005.5514352154</v>
      </c>
      <c r="R70" s="23">
        <v>26530.257420116282</v>
      </c>
      <c r="S70" s="23">
        <v>21710.512489999997</v>
      </c>
      <c r="T70" s="25">
        <f>SUM(R70:S70)</f>
        <v>48240.76991011628</v>
      </c>
      <c r="U70" s="23">
        <v>296.90622999999999</v>
      </c>
      <c r="V70" s="23">
        <v>0</v>
      </c>
      <c r="W70" s="25">
        <f t="shared" si="6"/>
        <v>296.90622999999999</v>
      </c>
      <c r="X70" s="23">
        <v>0</v>
      </c>
      <c r="Y70" s="23">
        <v>1461.7954999999999</v>
      </c>
      <c r="Z70" s="25">
        <f t="shared" si="7"/>
        <v>1461.7954999999999</v>
      </c>
      <c r="AA70" s="23">
        <v>1697.6426859375001</v>
      </c>
      <c r="AB70" s="23">
        <v>0</v>
      </c>
      <c r="AC70" s="25">
        <f>SUM(AA70:AB70)</f>
        <v>1697.6426859375001</v>
      </c>
      <c r="AD70" s="23">
        <v>358164.52305000002</v>
      </c>
      <c r="AE70" s="23">
        <v>7677.6231056270999</v>
      </c>
      <c r="AF70" s="25">
        <f>SUM(AD70:AE70)</f>
        <v>365842.1461556271</v>
      </c>
      <c r="AG70" s="23">
        <v>164186.67612000002</v>
      </c>
      <c r="AH70" s="23">
        <v>25840.499069999998</v>
      </c>
      <c r="AI70" s="25">
        <f>SUM(AG70:AH70)</f>
        <v>190027.17519000001</v>
      </c>
      <c r="AJ70" s="25">
        <f t="shared" si="13"/>
        <v>524048.84185593756</v>
      </c>
      <c r="AK70" s="25">
        <f t="shared" si="11"/>
        <v>33518.122175627097</v>
      </c>
      <c r="AL70" s="25">
        <f>SUM(AJ70:AK70)</f>
        <v>557566.96403156465</v>
      </c>
      <c r="AM70" s="23">
        <v>733103.2065652312</v>
      </c>
      <c r="AN70" s="25">
        <f t="shared" si="14"/>
        <v>16768178.894660993</v>
      </c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</row>
    <row r="71" spans="1:118" x14ac:dyDescent="0.3">
      <c r="A71" s="5">
        <v>42826</v>
      </c>
      <c r="B71" s="17">
        <v>42826</v>
      </c>
      <c r="C71" s="23">
        <v>225465.96442000003</v>
      </c>
      <c r="D71" s="23">
        <v>10111.972545163608</v>
      </c>
      <c r="E71" s="24">
        <f t="shared" ref="E71:E88" si="25">SUM(C71:D71)</f>
        <v>235577.93696516365</v>
      </c>
      <c r="F71" s="23">
        <v>2251619.4720597849</v>
      </c>
      <c r="G71" s="23">
        <v>855975.2772867654</v>
      </c>
      <c r="H71" s="24">
        <f t="shared" ref="H71:H88" si="26">SUM(F71:G71)</f>
        <v>3107594.7493465506</v>
      </c>
      <c r="I71" s="23">
        <v>3354.9128100000003</v>
      </c>
      <c r="J71" s="23">
        <v>236137.09371472528</v>
      </c>
      <c r="K71" s="24">
        <f t="shared" ref="K71:K88" si="27">SUM(I71:J71)</f>
        <v>239492.00652472529</v>
      </c>
      <c r="L71" s="23">
        <v>1959443.3621873262</v>
      </c>
      <c r="M71" s="23">
        <v>438043.81576000003</v>
      </c>
      <c r="N71" s="25">
        <f t="shared" ref="N71:N88" si="28">SUM(L71:M71)</f>
        <v>2397487.1779473261</v>
      </c>
      <c r="O71" s="23">
        <v>8312743.0939423647</v>
      </c>
      <c r="P71" s="23">
        <v>1334945.1710605749</v>
      </c>
      <c r="Q71" s="25">
        <f t="shared" ref="Q71:Q88" si="29">SUM(O71:P71)</f>
        <v>9647688.2650029399</v>
      </c>
      <c r="R71" s="23">
        <v>26530.257420116282</v>
      </c>
      <c r="S71" s="23">
        <v>21710.512489999997</v>
      </c>
      <c r="T71" s="25">
        <f t="shared" ref="T71:T88" si="30">SUM(R71:S71)</f>
        <v>48240.76991011628</v>
      </c>
      <c r="U71" s="23">
        <v>255.44275000000002</v>
      </c>
      <c r="V71" s="23">
        <v>0</v>
      </c>
      <c r="W71" s="25">
        <f t="shared" si="6"/>
        <v>255.44275000000002</v>
      </c>
      <c r="X71" s="23">
        <v>0</v>
      </c>
      <c r="Y71" s="23">
        <v>3283.8316600000003</v>
      </c>
      <c r="Z71" s="25">
        <f t="shared" si="7"/>
        <v>3283.8316600000003</v>
      </c>
      <c r="AA71" s="23">
        <v>2038.6488036624999</v>
      </c>
      <c r="AB71" s="23">
        <v>0</v>
      </c>
      <c r="AC71" s="25">
        <f t="shared" ref="AC71:AC88" si="31">SUM(AA71:AB71)</f>
        <v>2038.6488036624999</v>
      </c>
      <c r="AD71" s="23">
        <v>379495.46887999994</v>
      </c>
      <c r="AE71" s="23">
        <v>12694.683833409923</v>
      </c>
      <c r="AF71" s="25">
        <f t="shared" ref="AF71:AF88" si="32">SUM(AD71:AE71)</f>
        <v>392190.15271340986</v>
      </c>
      <c r="AG71" s="23">
        <v>165836.73394000001</v>
      </c>
      <c r="AH71" s="23">
        <v>26847.251165862002</v>
      </c>
      <c r="AI71" s="25">
        <f t="shared" ref="AI71:AI88" si="33">SUM(AG71:AH71)</f>
        <v>192683.985105862</v>
      </c>
      <c r="AJ71" s="25">
        <f t="shared" si="13"/>
        <v>547370.85162366251</v>
      </c>
      <c r="AK71" s="25">
        <f t="shared" si="11"/>
        <v>39541.934999271922</v>
      </c>
      <c r="AL71" s="25">
        <f t="shared" ref="AL71:AL88" si="34">SUM(AJ71:AK71)</f>
        <v>586912.78662293439</v>
      </c>
      <c r="AM71" s="23">
        <v>733960.67940523126</v>
      </c>
      <c r="AN71" s="25">
        <f t="shared" si="14"/>
        <v>17000493.646134987</v>
      </c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</row>
    <row r="72" spans="1:118" x14ac:dyDescent="0.3">
      <c r="A72" s="5">
        <v>42856</v>
      </c>
      <c r="B72" s="17">
        <v>42856</v>
      </c>
      <c r="C72" s="23">
        <v>246106.31587000002</v>
      </c>
      <c r="D72" s="23">
        <v>10042.169168176109</v>
      </c>
      <c r="E72" s="24">
        <f t="shared" si="25"/>
        <v>256148.48503817612</v>
      </c>
      <c r="F72" s="23">
        <v>2347602.8949897843</v>
      </c>
      <c r="G72" s="23">
        <v>695115.95447412354</v>
      </c>
      <c r="H72" s="24">
        <f t="shared" si="26"/>
        <v>3042718.849463908</v>
      </c>
      <c r="I72" s="23">
        <v>18514.17337</v>
      </c>
      <c r="J72" s="23">
        <v>329429.95891390333</v>
      </c>
      <c r="K72" s="24">
        <f t="shared" si="27"/>
        <v>347944.13228390331</v>
      </c>
      <c r="L72" s="23">
        <v>1936611.0148173259</v>
      </c>
      <c r="M72" s="23">
        <v>436114.31940000004</v>
      </c>
      <c r="N72" s="25">
        <f t="shared" si="28"/>
        <v>2372725.3342173258</v>
      </c>
      <c r="O72" s="23">
        <v>8299805.0901524583</v>
      </c>
      <c r="P72" s="23">
        <v>1329965.0840537869</v>
      </c>
      <c r="Q72" s="25">
        <f t="shared" si="29"/>
        <v>9629770.1742062457</v>
      </c>
      <c r="R72" s="23">
        <v>27167.387420116283</v>
      </c>
      <c r="S72" s="23">
        <v>21734.641670000001</v>
      </c>
      <c r="T72" s="25">
        <f t="shared" si="30"/>
        <v>48902.029090116281</v>
      </c>
      <c r="U72" s="23">
        <v>223.62618000000001</v>
      </c>
      <c r="V72" s="23">
        <v>0</v>
      </c>
      <c r="W72" s="25">
        <f t="shared" ref="W72:W135" si="35">SUM(U72:V72)</f>
        <v>223.62618000000001</v>
      </c>
      <c r="X72" s="23">
        <v>0</v>
      </c>
      <c r="Y72" s="23">
        <v>2742.7717312874997</v>
      </c>
      <c r="Z72" s="25">
        <f t="shared" ref="Z72:Z135" si="36">SUM(X72:Y72)</f>
        <v>2742.7717312874997</v>
      </c>
      <c r="AA72" s="23">
        <v>2269.44378555</v>
      </c>
      <c r="AB72" s="23">
        <v>0</v>
      </c>
      <c r="AC72" s="25">
        <f t="shared" si="31"/>
        <v>2269.44378555</v>
      </c>
      <c r="AD72" s="23">
        <v>321629.43231</v>
      </c>
      <c r="AE72" s="23">
        <v>10756.025432891811</v>
      </c>
      <c r="AF72" s="25">
        <f t="shared" si="32"/>
        <v>332385.4577428918</v>
      </c>
      <c r="AG72" s="23">
        <v>166238.37233999997</v>
      </c>
      <c r="AH72" s="23">
        <v>32106.459939463002</v>
      </c>
      <c r="AI72" s="25">
        <f t="shared" si="33"/>
        <v>198344.83227946298</v>
      </c>
      <c r="AJ72" s="25">
        <f t="shared" si="13"/>
        <v>490137.24843555002</v>
      </c>
      <c r="AK72" s="25">
        <f t="shared" si="13"/>
        <v>42862.485372354815</v>
      </c>
      <c r="AL72" s="25">
        <f t="shared" si="34"/>
        <v>532999.73380790488</v>
      </c>
      <c r="AM72" s="23">
        <v>734772.61364523135</v>
      </c>
      <c r="AN72" s="25">
        <f t="shared" si="14"/>
        <v>16968947.749664098</v>
      </c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</row>
    <row r="73" spans="1:118" x14ac:dyDescent="0.3">
      <c r="A73" s="5">
        <v>42887</v>
      </c>
      <c r="B73" s="17">
        <v>42887</v>
      </c>
      <c r="C73" s="23">
        <v>230806.43392000001</v>
      </c>
      <c r="D73" s="23">
        <v>9161.0128844913179</v>
      </c>
      <c r="E73" s="24">
        <f t="shared" si="25"/>
        <v>239967.44680449134</v>
      </c>
      <c r="F73" s="23">
        <v>2154034.1962818368</v>
      </c>
      <c r="G73" s="23">
        <v>610248.4160559827</v>
      </c>
      <c r="H73" s="24">
        <f t="shared" si="26"/>
        <v>2764282.6123378193</v>
      </c>
      <c r="I73" s="23">
        <v>19841.395980000001</v>
      </c>
      <c r="J73" s="23">
        <v>335119.60051999998</v>
      </c>
      <c r="K73" s="24">
        <f t="shared" si="27"/>
        <v>354960.99650000001</v>
      </c>
      <c r="L73" s="23">
        <v>2151380.7098930748</v>
      </c>
      <c r="M73" s="23">
        <v>435165.49078999995</v>
      </c>
      <c r="N73" s="25">
        <f t="shared" si="28"/>
        <v>2586546.200683075</v>
      </c>
      <c r="O73" s="23">
        <v>8323124.9479331886</v>
      </c>
      <c r="P73" s="23">
        <v>1316944.9429415141</v>
      </c>
      <c r="Q73" s="25">
        <f t="shared" si="29"/>
        <v>9640069.8908747025</v>
      </c>
      <c r="R73" s="23">
        <v>27968.91715086023</v>
      </c>
      <c r="S73" s="23">
        <v>21734.641670000001</v>
      </c>
      <c r="T73" s="25">
        <f t="shared" si="30"/>
        <v>49703.558820860228</v>
      </c>
      <c r="U73" s="23">
        <v>150.51817</v>
      </c>
      <c r="V73" s="23">
        <v>0</v>
      </c>
      <c r="W73" s="25">
        <f t="shared" si="35"/>
        <v>150.51817</v>
      </c>
      <c r="X73" s="23">
        <v>0</v>
      </c>
      <c r="Y73" s="23">
        <v>1246.4428300000002</v>
      </c>
      <c r="Z73" s="25">
        <f t="shared" si="36"/>
        <v>1246.4428300000002</v>
      </c>
      <c r="AA73" s="23">
        <v>1418.358626425</v>
      </c>
      <c r="AB73" s="23">
        <v>0</v>
      </c>
      <c r="AC73" s="25">
        <f t="shared" si="31"/>
        <v>1418.358626425</v>
      </c>
      <c r="AD73" s="23">
        <v>331612.84632000001</v>
      </c>
      <c r="AE73" s="23">
        <v>8122.3895094004401</v>
      </c>
      <c r="AF73" s="25">
        <f t="shared" si="32"/>
        <v>339735.23582940048</v>
      </c>
      <c r="AG73" s="23">
        <v>168809.90239</v>
      </c>
      <c r="AH73" s="23">
        <v>37177.196084875002</v>
      </c>
      <c r="AI73" s="25">
        <f t="shared" si="33"/>
        <v>205987.09847487501</v>
      </c>
      <c r="AJ73" s="25">
        <f t="shared" ref="AJ73:AK136" si="37">AA73+AD73+AG73</f>
        <v>501841.10733642499</v>
      </c>
      <c r="AK73" s="25">
        <f t="shared" si="37"/>
        <v>45299.585594275442</v>
      </c>
      <c r="AL73" s="25">
        <f t="shared" si="34"/>
        <v>547140.69293070049</v>
      </c>
      <c r="AM73" s="23">
        <v>741313.29142124706</v>
      </c>
      <c r="AN73" s="25">
        <f t="shared" ref="AN73:AN136" si="38">+E73+H73+K73+N73+Q73+T73+W73+Z73+AL73+AM73</f>
        <v>16925381.651372895</v>
      </c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</row>
    <row r="74" spans="1:118" x14ac:dyDescent="0.3">
      <c r="A74" s="5">
        <v>42917</v>
      </c>
      <c r="B74" s="17">
        <v>42917</v>
      </c>
      <c r="C74" s="23">
        <v>256842.33931000001</v>
      </c>
      <c r="D74" s="23">
        <v>10072.014592166033</v>
      </c>
      <c r="E74" s="24">
        <f t="shared" si="25"/>
        <v>266914.35390216607</v>
      </c>
      <c r="F74" s="23">
        <v>2055532.4113018371</v>
      </c>
      <c r="G74" s="23">
        <v>626746.5355686245</v>
      </c>
      <c r="H74" s="24">
        <f t="shared" si="26"/>
        <v>2682278.9468704616</v>
      </c>
      <c r="I74" s="23">
        <v>17684.048149999999</v>
      </c>
      <c r="J74" s="23">
        <v>349653.51605801599</v>
      </c>
      <c r="K74" s="24">
        <f t="shared" si="27"/>
        <v>367337.56420801597</v>
      </c>
      <c r="L74" s="23">
        <v>2154755.3873430751</v>
      </c>
      <c r="M74" s="23">
        <v>434957.72135000001</v>
      </c>
      <c r="N74" s="25">
        <f t="shared" si="28"/>
        <v>2589713.1086930754</v>
      </c>
      <c r="O74" s="23">
        <v>8331121.2390835881</v>
      </c>
      <c r="P74" s="23">
        <v>1316330.8741108761</v>
      </c>
      <c r="Q74" s="25">
        <f t="shared" si="29"/>
        <v>9647452.1131944638</v>
      </c>
      <c r="R74" s="23">
        <v>27968.91715086023</v>
      </c>
      <c r="S74" s="23">
        <v>22818.430730000004</v>
      </c>
      <c r="T74" s="25">
        <f t="shared" si="30"/>
        <v>50787.347880860238</v>
      </c>
      <c r="U74" s="23">
        <v>167.91511</v>
      </c>
      <c r="V74" s="23">
        <v>0</v>
      </c>
      <c r="W74" s="25">
        <f t="shared" si="35"/>
        <v>167.91511</v>
      </c>
      <c r="X74" s="23">
        <v>0</v>
      </c>
      <c r="Y74" s="23">
        <v>8547.5403200000001</v>
      </c>
      <c r="Z74" s="25">
        <f t="shared" si="36"/>
        <v>8547.5403200000001</v>
      </c>
      <c r="AA74" s="23">
        <v>1923.1855200375001</v>
      </c>
      <c r="AB74" s="23">
        <v>0</v>
      </c>
      <c r="AC74" s="25">
        <f t="shared" si="31"/>
        <v>1923.1855200375001</v>
      </c>
      <c r="AD74" s="23">
        <v>341598.48798499897</v>
      </c>
      <c r="AE74" s="23">
        <v>7538.2089475985995</v>
      </c>
      <c r="AF74" s="25">
        <f t="shared" si="32"/>
        <v>349136.69693259755</v>
      </c>
      <c r="AG74" s="23">
        <v>153513.40787999998</v>
      </c>
      <c r="AH74" s="23">
        <v>40910.575905286998</v>
      </c>
      <c r="AI74" s="25">
        <f t="shared" si="33"/>
        <v>194423.98378528698</v>
      </c>
      <c r="AJ74" s="25">
        <f t="shared" si="37"/>
        <v>497035.08138503646</v>
      </c>
      <c r="AK74" s="25">
        <f t="shared" si="37"/>
        <v>48448.784852885598</v>
      </c>
      <c r="AL74" s="25">
        <f t="shared" si="34"/>
        <v>545483.86623792211</v>
      </c>
      <c r="AM74" s="23">
        <v>721950.54989124695</v>
      </c>
      <c r="AN74" s="25">
        <f t="shared" si="38"/>
        <v>16880633.30630821</v>
      </c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</row>
    <row r="75" spans="1:118" x14ac:dyDescent="0.3">
      <c r="A75" s="5">
        <v>42948</v>
      </c>
      <c r="B75" s="17">
        <v>42948</v>
      </c>
      <c r="C75" s="23">
        <v>256475.84679000004</v>
      </c>
      <c r="D75" s="23">
        <v>9460.0049131209344</v>
      </c>
      <c r="E75" s="24">
        <f t="shared" si="25"/>
        <v>265935.85170312098</v>
      </c>
      <c r="F75" s="23">
        <v>2056740.7673118368</v>
      </c>
      <c r="G75" s="23">
        <v>663517.54589343141</v>
      </c>
      <c r="H75" s="24">
        <f t="shared" si="26"/>
        <v>2720258.3132052682</v>
      </c>
      <c r="I75" s="23">
        <v>17585.462669999997</v>
      </c>
      <c r="J75" s="23">
        <v>300173.38073999999</v>
      </c>
      <c r="K75" s="24">
        <f t="shared" si="27"/>
        <v>317758.84340999997</v>
      </c>
      <c r="L75" s="23">
        <v>2188779.7638830747</v>
      </c>
      <c r="M75" s="23">
        <v>434715.70382</v>
      </c>
      <c r="N75" s="25">
        <f t="shared" si="28"/>
        <v>2623495.4677030747</v>
      </c>
      <c r="O75" s="23">
        <v>8365384.5676306207</v>
      </c>
      <c r="P75" s="23">
        <v>1323844.1549385381</v>
      </c>
      <c r="Q75" s="25">
        <f t="shared" si="29"/>
        <v>9689228.7225691583</v>
      </c>
      <c r="R75" s="23">
        <v>27783.793870860231</v>
      </c>
      <c r="S75" s="23">
        <v>22857.212810000005</v>
      </c>
      <c r="T75" s="25">
        <f t="shared" si="30"/>
        <v>50641.006680860235</v>
      </c>
      <c r="U75" s="23">
        <v>131.74620999999999</v>
      </c>
      <c r="V75" s="23">
        <v>0</v>
      </c>
      <c r="W75" s="25">
        <f t="shared" si="35"/>
        <v>131.74620999999999</v>
      </c>
      <c r="X75" s="23">
        <v>0</v>
      </c>
      <c r="Y75" s="23">
        <v>2044.6287400000001</v>
      </c>
      <c r="Z75" s="25">
        <f t="shared" si="36"/>
        <v>2044.6287400000001</v>
      </c>
      <c r="AA75" s="23">
        <v>1667.3361266473403</v>
      </c>
      <c r="AB75" s="23">
        <v>0</v>
      </c>
      <c r="AC75" s="25">
        <f t="shared" si="31"/>
        <v>1667.3361266473403</v>
      </c>
      <c r="AD75" s="23">
        <v>329572.30415000004</v>
      </c>
      <c r="AE75" s="23">
        <v>7580.6465125229588</v>
      </c>
      <c r="AF75" s="25">
        <f t="shared" si="32"/>
        <v>337152.95066252298</v>
      </c>
      <c r="AG75" s="23">
        <v>157857.08361999999</v>
      </c>
      <c r="AH75" s="23">
        <v>32592.422699999999</v>
      </c>
      <c r="AI75" s="25">
        <f t="shared" si="33"/>
        <v>190449.50631999999</v>
      </c>
      <c r="AJ75" s="25">
        <f t="shared" si="37"/>
        <v>489096.7238966474</v>
      </c>
      <c r="AK75" s="25">
        <f t="shared" si="37"/>
        <v>40173.069212522954</v>
      </c>
      <c r="AL75" s="25">
        <f t="shared" si="34"/>
        <v>529269.79310917039</v>
      </c>
      <c r="AM75" s="23">
        <v>726687.267241247</v>
      </c>
      <c r="AN75" s="25">
        <f t="shared" si="38"/>
        <v>16925451.6405719</v>
      </c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</row>
    <row r="76" spans="1:118" x14ac:dyDescent="0.3">
      <c r="A76" s="5">
        <v>42979</v>
      </c>
      <c r="B76" s="17">
        <v>42979</v>
      </c>
      <c r="C76" s="23">
        <v>247447.7757</v>
      </c>
      <c r="D76" s="23">
        <v>9375.6005970431197</v>
      </c>
      <c r="E76" s="24">
        <f t="shared" si="25"/>
        <v>256823.37629704311</v>
      </c>
      <c r="F76" s="23">
        <v>2071764.4840084282</v>
      </c>
      <c r="G76" s="23">
        <v>526191.90998056496</v>
      </c>
      <c r="H76" s="24">
        <f t="shared" si="26"/>
        <v>2597956.393988993</v>
      </c>
      <c r="I76" s="23">
        <v>3456.8324699999998</v>
      </c>
      <c r="J76" s="23">
        <v>466986.14537500002</v>
      </c>
      <c r="K76" s="24">
        <f t="shared" si="27"/>
        <v>470442.97784500004</v>
      </c>
      <c r="L76" s="23">
        <v>2180374.2856525076</v>
      </c>
      <c r="M76" s="23">
        <v>434515.87199000001</v>
      </c>
      <c r="N76" s="25">
        <f t="shared" si="28"/>
        <v>2614890.1576425075</v>
      </c>
      <c r="O76" s="23">
        <v>8443140.3250934053</v>
      </c>
      <c r="P76" s="23">
        <v>1326532.5698037883</v>
      </c>
      <c r="Q76" s="25">
        <f t="shared" si="29"/>
        <v>9769672.8948971927</v>
      </c>
      <c r="R76" s="23">
        <v>26681.715300814831</v>
      </c>
      <c r="S76" s="23">
        <v>22857.212730000003</v>
      </c>
      <c r="T76" s="25">
        <f t="shared" si="30"/>
        <v>49538.92803081483</v>
      </c>
      <c r="U76" s="23">
        <v>105.22564000000001</v>
      </c>
      <c r="V76" s="23">
        <v>0</v>
      </c>
      <c r="W76" s="25">
        <f t="shared" si="35"/>
        <v>105.22564000000001</v>
      </c>
      <c r="X76" s="23">
        <v>0</v>
      </c>
      <c r="Y76" s="23">
        <v>2773.3985000000002</v>
      </c>
      <c r="Z76" s="25">
        <f t="shared" si="36"/>
        <v>2773.3985000000002</v>
      </c>
      <c r="AA76" s="23">
        <v>1933.6032524500001</v>
      </c>
      <c r="AB76" s="23">
        <v>0</v>
      </c>
      <c r="AC76" s="25">
        <f t="shared" si="31"/>
        <v>1933.6032524500001</v>
      </c>
      <c r="AD76" s="23">
        <v>365431.44424500002</v>
      </c>
      <c r="AE76" s="23">
        <v>9134.2083729789865</v>
      </c>
      <c r="AF76" s="25">
        <f t="shared" si="32"/>
        <v>374565.65261797898</v>
      </c>
      <c r="AG76" s="23">
        <v>158294.61752999999</v>
      </c>
      <c r="AH76" s="23">
        <v>37624.530370224995</v>
      </c>
      <c r="AI76" s="25">
        <f t="shared" si="33"/>
        <v>195919.14790022498</v>
      </c>
      <c r="AJ76" s="25">
        <f t="shared" si="37"/>
        <v>525659.66502745007</v>
      </c>
      <c r="AK76" s="25">
        <f t="shared" si="37"/>
        <v>46758.738743203983</v>
      </c>
      <c r="AL76" s="25">
        <f t="shared" si="34"/>
        <v>572418.403770654</v>
      </c>
      <c r="AM76" s="23">
        <v>727124.49070123967</v>
      </c>
      <c r="AN76" s="25">
        <f t="shared" si="38"/>
        <v>17061746.247313444</v>
      </c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</row>
    <row r="77" spans="1:118" x14ac:dyDescent="0.3">
      <c r="A77" s="5">
        <v>43009</v>
      </c>
      <c r="B77" s="17">
        <v>43009</v>
      </c>
      <c r="C77" s="23">
        <v>269982.73153375206</v>
      </c>
      <c r="D77" s="23">
        <v>10565.750676920879</v>
      </c>
      <c r="E77" s="24">
        <f t="shared" si="25"/>
        <v>280548.48221067293</v>
      </c>
      <c r="F77" s="23">
        <v>2137250.4761484279</v>
      </c>
      <c r="G77" s="23">
        <v>514078.95793105004</v>
      </c>
      <c r="H77" s="24">
        <f t="shared" si="26"/>
        <v>2651329.434079478</v>
      </c>
      <c r="I77" s="23">
        <v>15570.114070000001</v>
      </c>
      <c r="J77" s="23">
        <v>537112.26159000001</v>
      </c>
      <c r="K77" s="24">
        <f t="shared" si="27"/>
        <v>552682.37566000002</v>
      </c>
      <c r="L77" s="23">
        <v>2114952.3333925074</v>
      </c>
      <c r="M77" s="23">
        <v>444433.94157000002</v>
      </c>
      <c r="N77" s="25">
        <f t="shared" si="28"/>
        <v>2559386.2749625072</v>
      </c>
      <c r="O77" s="23">
        <v>8439602.9633799139</v>
      </c>
      <c r="P77" s="23">
        <v>1321896.7022841</v>
      </c>
      <c r="Q77" s="25">
        <f t="shared" si="29"/>
        <v>9761499.6656640135</v>
      </c>
      <c r="R77" s="23">
        <v>27073.726010814833</v>
      </c>
      <c r="S77" s="23">
        <v>22857.212749999999</v>
      </c>
      <c r="T77" s="25">
        <f t="shared" si="30"/>
        <v>49930.938760814832</v>
      </c>
      <c r="U77" s="23">
        <v>184.31977000000003</v>
      </c>
      <c r="V77" s="23">
        <v>0</v>
      </c>
      <c r="W77" s="25">
        <f t="shared" si="35"/>
        <v>184.31977000000003</v>
      </c>
      <c r="X77" s="23">
        <v>0</v>
      </c>
      <c r="Y77" s="23">
        <v>2413.9187299999999</v>
      </c>
      <c r="Z77" s="25">
        <f t="shared" si="36"/>
        <v>2413.9187299999999</v>
      </c>
      <c r="AA77" s="23">
        <v>1886.2155905500001</v>
      </c>
      <c r="AB77" s="23">
        <v>0</v>
      </c>
      <c r="AC77" s="25">
        <f t="shared" si="31"/>
        <v>1886.2155905500001</v>
      </c>
      <c r="AD77" s="23">
        <v>354711.38831038034</v>
      </c>
      <c r="AE77" s="23">
        <v>14004.80609036671</v>
      </c>
      <c r="AF77" s="25">
        <f t="shared" si="32"/>
        <v>368716.19440074707</v>
      </c>
      <c r="AG77" s="23">
        <v>156173.14713902</v>
      </c>
      <c r="AH77" s="23">
        <v>36646.8425856295</v>
      </c>
      <c r="AI77" s="25">
        <f t="shared" si="33"/>
        <v>192819.98972464949</v>
      </c>
      <c r="AJ77" s="25">
        <f t="shared" si="37"/>
        <v>512770.75103995029</v>
      </c>
      <c r="AK77" s="25">
        <f t="shared" si="37"/>
        <v>50651.648675996214</v>
      </c>
      <c r="AL77" s="25">
        <f t="shared" si="34"/>
        <v>563422.39971594652</v>
      </c>
      <c r="AM77" s="23">
        <v>709103.15849123965</v>
      </c>
      <c r="AN77" s="25">
        <f t="shared" si="38"/>
        <v>17130500.968044676</v>
      </c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</row>
    <row r="78" spans="1:118" x14ac:dyDescent="0.3">
      <c r="A78" s="5">
        <v>43040</v>
      </c>
      <c r="B78" s="17">
        <v>43040</v>
      </c>
      <c r="C78" s="23">
        <v>265717.86300000001</v>
      </c>
      <c r="D78" s="23">
        <v>10975.019477347811</v>
      </c>
      <c r="E78" s="24">
        <f t="shared" si="25"/>
        <v>276692.8824773478</v>
      </c>
      <c r="F78" s="23">
        <v>2124043.8058484285</v>
      </c>
      <c r="G78" s="23">
        <v>534132.77674755396</v>
      </c>
      <c r="H78" s="24">
        <f t="shared" si="26"/>
        <v>2658176.5825959826</v>
      </c>
      <c r="I78" s="23">
        <v>3465.7662300000002</v>
      </c>
      <c r="J78" s="23">
        <v>526894.50716000004</v>
      </c>
      <c r="K78" s="24">
        <f t="shared" si="27"/>
        <v>530360.27338999999</v>
      </c>
      <c r="L78" s="23">
        <v>2085989.7057825071</v>
      </c>
      <c r="M78" s="23">
        <v>442621.01315000007</v>
      </c>
      <c r="N78" s="25">
        <f t="shared" si="28"/>
        <v>2528610.7189325071</v>
      </c>
      <c r="O78" s="23">
        <v>8456545.1822224241</v>
      </c>
      <c r="P78" s="23">
        <v>1317714.6227469859</v>
      </c>
      <c r="Q78" s="25">
        <f t="shared" si="29"/>
        <v>9774259.8049694095</v>
      </c>
      <c r="R78" s="23">
        <v>26643.21201081483</v>
      </c>
      <c r="S78" s="23">
        <v>22857.212749999999</v>
      </c>
      <c r="T78" s="25">
        <f t="shared" si="30"/>
        <v>49500.424760814829</v>
      </c>
      <c r="U78" s="23">
        <v>136.95498999999998</v>
      </c>
      <c r="V78" s="23">
        <v>0</v>
      </c>
      <c r="W78" s="25">
        <f t="shared" si="35"/>
        <v>136.95498999999998</v>
      </c>
      <c r="X78" s="23">
        <v>0</v>
      </c>
      <c r="Y78" s="23">
        <v>1509.3687199999999</v>
      </c>
      <c r="Z78" s="25">
        <f t="shared" si="36"/>
        <v>1509.3687199999999</v>
      </c>
      <c r="AA78" s="23">
        <v>2163.5919187250001</v>
      </c>
      <c r="AB78" s="23">
        <v>0</v>
      </c>
      <c r="AC78" s="25">
        <f t="shared" si="31"/>
        <v>2163.5919187250001</v>
      </c>
      <c r="AD78" s="23">
        <v>364730.97042416671</v>
      </c>
      <c r="AE78" s="23">
        <v>13769.908920195996</v>
      </c>
      <c r="AF78" s="25">
        <f t="shared" si="32"/>
        <v>378500.87934436271</v>
      </c>
      <c r="AG78" s="23">
        <v>156974.59373999998</v>
      </c>
      <c r="AH78" s="23">
        <v>27060.857219999998</v>
      </c>
      <c r="AI78" s="25">
        <f t="shared" si="33"/>
        <v>184035.45095999999</v>
      </c>
      <c r="AJ78" s="25">
        <f t="shared" si="37"/>
        <v>523869.15608289168</v>
      </c>
      <c r="AK78" s="25">
        <f t="shared" si="37"/>
        <v>40830.766140195992</v>
      </c>
      <c r="AL78" s="25">
        <f t="shared" si="34"/>
        <v>564699.92222308763</v>
      </c>
      <c r="AM78" s="23">
        <v>707724.20195123972</v>
      </c>
      <c r="AN78" s="25">
        <f t="shared" si="38"/>
        <v>17091671.135010388</v>
      </c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</row>
    <row r="79" spans="1:118" x14ac:dyDescent="0.3">
      <c r="A79" s="5">
        <v>43070</v>
      </c>
      <c r="B79" s="17">
        <v>43070</v>
      </c>
      <c r="C79" s="23">
        <v>273362.82336000004</v>
      </c>
      <c r="D79" s="23">
        <v>12012.41539908604</v>
      </c>
      <c r="E79" s="24">
        <f t="shared" si="25"/>
        <v>285375.23875908606</v>
      </c>
      <c r="F79" s="23">
        <v>1980789.2957651683</v>
      </c>
      <c r="G79" s="23">
        <v>514957.53950370837</v>
      </c>
      <c r="H79" s="24">
        <f t="shared" si="26"/>
        <v>2495746.8352688765</v>
      </c>
      <c r="I79" s="23">
        <v>7525.8018700000002</v>
      </c>
      <c r="J79" s="23">
        <v>512194.76994000003</v>
      </c>
      <c r="K79" s="24">
        <f t="shared" si="27"/>
        <v>519720.57181000005</v>
      </c>
      <c r="L79" s="23">
        <v>2262396.5911030169</v>
      </c>
      <c r="M79" s="23">
        <v>441679.45759000001</v>
      </c>
      <c r="N79" s="25">
        <f t="shared" si="28"/>
        <v>2704076.0486930171</v>
      </c>
      <c r="O79" s="23">
        <v>8516554.2233418208</v>
      </c>
      <c r="P79" s="23">
        <v>1315720.880854188</v>
      </c>
      <c r="Q79" s="25">
        <f t="shared" si="29"/>
        <v>9832275.1041960083</v>
      </c>
      <c r="R79" s="23">
        <v>28126.922671407239</v>
      </c>
      <c r="S79" s="23">
        <v>22648.802170000003</v>
      </c>
      <c r="T79" s="25">
        <f t="shared" si="30"/>
        <v>50775.724841407238</v>
      </c>
      <c r="U79" s="23">
        <v>382.97890000000001</v>
      </c>
      <c r="V79" s="23">
        <v>0</v>
      </c>
      <c r="W79" s="25">
        <f t="shared" si="35"/>
        <v>382.97890000000001</v>
      </c>
      <c r="X79" s="23">
        <v>0</v>
      </c>
      <c r="Y79" s="23">
        <v>3287.7236921125</v>
      </c>
      <c r="Z79" s="25">
        <f t="shared" si="36"/>
        <v>3287.7236921125</v>
      </c>
      <c r="AA79" s="23">
        <v>2318.5274719125</v>
      </c>
      <c r="AB79" s="23">
        <v>0</v>
      </c>
      <c r="AC79" s="25">
        <f t="shared" si="31"/>
        <v>2318.5274719125</v>
      </c>
      <c r="AD79" s="23">
        <v>394391.07316725602</v>
      </c>
      <c r="AE79" s="23">
        <v>12752.371354859861</v>
      </c>
      <c r="AF79" s="25">
        <f t="shared" si="32"/>
        <v>407143.44452211587</v>
      </c>
      <c r="AG79" s="23">
        <v>157735.63127000001</v>
      </c>
      <c r="AH79" s="23">
        <v>28595.384910000001</v>
      </c>
      <c r="AI79" s="25">
        <f t="shared" si="33"/>
        <v>186331.01618000001</v>
      </c>
      <c r="AJ79" s="25">
        <f t="shared" si="37"/>
        <v>554445.23190916853</v>
      </c>
      <c r="AK79" s="25">
        <f t="shared" si="37"/>
        <v>41347.756264859861</v>
      </c>
      <c r="AL79" s="25">
        <f t="shared" si="34"/>
        <v>595792.98817402835</v>
      </c>
      <c r="AM79" s="23">
        <v>719702.32893734041</v>
      </c>
      <c r="AN79" s="25">
        <f t="shared" si="38"/>
        <v>17207135.543271873</v>
      </c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</row>
    <row r="80" spans="1:118" x14ac:dyDescent="0.3">
      <c r="A80" s="5">
        <v>43101</v>
      </c>
      <c r="B80" s="17">
        <v>43101</v>
      </c>
      <c r="C80" s="23">
        <v>261146.90844</v>
      </c>
      <c r="D80" s="23">
        <v>13596.81675679404</v>
      </c>
      <c r="E80" s="24">
        <f t="shared" si="25"/>
        <v>274743.72519679402</v>
      </c>
      <c r="F80" s="23">
        <v>1965254.3778451686</v>
      </c>
      <c r="G80" s="23">
        <v>770275.53476151254</v>
      </c>
      <c r="H80" s="24">
        <f t="shared" si="26"/>
        <v>2735529.9126066812</v>
      </c>
      <c r="I80" s="23">
        <v>5909.03863</v>
      </c>
      <c r="J80" s="23">
        <v>443810.38543000002</v>
      </c>
      <c r="K80" s="24">
        <f t="shared" si="27"/>
        <v>449719.42406000005</v>
      </c>
      <c r="L80" s="23">
        <v>2258858.2654430168</v>
      </c>
      <c r="M80" s="23">
        <v>391437.74559999997</v>
      </c>
      <c r="N80" s="25">
        <f t="shared" si="28"/>
        <v>2650296.0110430168</v>
      </c>
      <c r="O80" s="23">
        <v>8492142.8114989977</v>
      </c>
      <c r="P80" s="23">
        <v>1314501.9206041</v>
      </c>
      <c r="Q80" s="25">
        <f t="shared" si="29"/>
        <v>9806644.7321030982</v>
      </c>
      <c r="R80" s="23">
        <v>27376.923671407239</v>
      </c>
      <c r="S80" s="23">
        <v>22512.79811</v>
      </c>
      <c r="T80" s="25">
        <f t="shared" si="30"/>
        <v>49889.721781407236</v>
      </c>
      <c r="U80" s="23">
        <v>298.05268999999998</v>
      </c>
      <c r="V80" s="23">
        <v>0</v>
      </c>
      <c r="W80" s="25">
        <f t="shared" si="35"/>
        <v>298.05268999999998</v>
      </c>
      <c r="X80" s="23">
        <v>0</v>
      </c>
      <c r="Y80" s="23">
        <v>2007.1331200000002</v>
      </c>
      <c r="Z80" s="25">
        <f t="shared" si="36"/>
        <v>2007.1331200000002</v>
      </c>
      <c r="AA80" s="23">
        <v>1762.0338790000001</v>
      </c>
      <c r="AB80" s="23">
        <v>0</v>
      </c>
      <c r="AC80" s="25">
        <f t="shared" si="31"/>
        <v>1762.0338790000001</v>
      </c>
      <c r="AD80" s="23">
        <v>355362.02446902904</v>
      </c>
      <c r="AE80" s="23">
        <v>9449.115220108315</v>
      </c>
      <c r="AF80" s="25">
        <f t="shared" si="32"/>
        <v>364811.13968913734</v>
      </c>
      <c r="AG80" s="23">
        <v>159500.98888000002</v>
      </c>
      <c r="AH80" s="23">
        <v>39472.36808</v>
      </c>
      <c r="AI80" s="25">
        <f t="shared" si="33"/>
        <v>198973.35696</v>
      </c>
      <c r="AJ80" s="25">
        <f t="shared" si="37"/>
        <v>516625.04722802906</v>
      </c>
      <c r="AK80" s="25">
        <f t="shared" si="37"/>
        <v>48921.483300108317</v>
      </c>
      <c r="AL80" s="25">
        <f t="shared" si="34"/>
        <v>565546.53052813734</v>
      </c>
      <c r="AM80" s="23">
        <v>719672.4010373404</v>
      </c>
      <c r="AN80" s="25">
        <f t="shared" si="38"/>
        <v>17254347.644166473</v>
      </c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</row>
    <row r="81" spans="1:118" x14ac:dyDescent="0.3">
      <c r="A81" s="5">
        <v>43132</v>
      </c>
      <c r="B81" s="17">
        <v>43132</v>
      </c>
      <c r="C81" s="23">
        <v>246463.48625000002</v>
      </c>
      <c r="D81" s="23">
        <v>13043.961542717871</v>
      </c>
      <c r="E81" s="24">
        <f t="shared" si="25"/>
        <v>259507.4477927179</v>
      </c>
      <c r="F81" s="23">
        <v>1972087.9447251682</v>
      </c>
      <c r="G81" s="23">
        <v>699355.78339321655</v>
      </c>
      <c r="H81" s="24">
        <f t="shared" si="26"/>
        <v>2671443.7281183847</v>
      </c>
      <c r="I81" s="23">
        <v>6145.51764</v>
      </c>
      <c r="J81" s="23">
        <v>458829.10268011689</v>
      </c>
      <c r="K81" s="24">
        <f t="shared" si="27"/>
        <v>464974.62032011687</v>
      </c>
      <c r="L81" s="23">
        <v>2255337.3773630168</v>
      </c>
      <c r="M81" s="23">
        <v>398345.31894000008</v>
      </c>
      <c r="N81" s="25">
        <f t="shared" si="28"/>
        <v>2653682.696303017</v>
      </c>
      <c r="O81" s="23">
        <v>8533207.5204297751</v>
      </c>
      <c r="P81" s="23">
        <v>1309889.5994513999</v>
      </c>
      <c r="Q81" s="25">
        <f t="shared" si="29"/>
        <v>9843097.1198811755</v>
      </c>
      <c r="R81" s="23">
        <v>27403.302561407239</v>
      </c>
      <c r="S81" s="23">
        <v>22258.983840000001</v>
      </c>
      <c r="T81" s="25">
        <f t="shared" si="30"/>
        <v>49662.28640140724</v>
      </c>
      <c r="U81" s="23">
        <v>287.57544999999999</v>
      </c>
      <c r="V81" s="23">
        <v>0</v>
      </c>
      <c r="W81" s="25">
        <f t="shared" si="35"/>
        <v>287.57544999999999</v>
      </c>
      <c r="X81" s="23">
        <v>0</v>
      </c>
      <c r="Y81" s="23">
        <v>1206.98377</v>
      </c>
      <c r="Z81" s="25">
        <f t="shared" si="36"/>
        <v>1206.98377</v>
      </c>
      <c r="AA81" s="23">
        <v>1884.572085</v>
      </c>
      <c r="AB81" s="23">
        <v>0</v>
      </c>
      <c r="AC81" s="25">
        <f t="shared" si="31"/>
        <v>1884.572085</v>
      </c>
      <c r="AD81" s="23">
        <v>381075.58073416766</v>
      </c>
      <c r="AE81" s="23">
        <v>9811.0481490177008</v>
      </c>
      <c r="AF81" s="25">
        <f t="shared" si="32"/>
        <v>390886.62888318533</v>
      </c>
      <c r="AG81" s="23">
        <v>148721.08848999999</v>
      </c>
      <c r="AH81" s="23">
        <v>28663.794720000002</v>
      </c>
      <c r="AI81" s="25">
        <f t="shared" si="33"/>
        <v>177384.88321</v>
      </c>
      <c r="AJ81" s="25">
        <f t="shared" si="37"/>
        <v>531681.24130916758</v>
      </c>
      <c r="AK81" s="25">
        <f t="shared" si="37"/>
        <v>38474.842869017702</v>
      </c>
      <c r="AL81" s="25">
        <f t="shared" si="34"/>
        <v>570156.08417818532</v>
      </c>
      <c r="AM81" s="23">
        <v>719847.10071734048</v>
      </c>
      <c r="AN81" s="25">
        <f t="shared" si="38"/>
        <v>17233865.642932344</v>
      </c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</row>
    <row r="82" spans="1:118" x14ac:dyDescent="0.3">
      <c r="A82" s="5">
        <v>43160</v>
      </c>
      <c r="B82" s="17">
        <v>43160</v>
      </c>
      <c r="C82" s="23">
        <v>288517.07355000003</v>
      </c>
      <c r="D82" s="23">
        <v>11408.620079971683</v>
      </c>
      <c r="E82" s="24">
        <f t="shared" si="25"/>
        <v>299925.69362997171</v>
      </c>
      <c r="F82" s="23">
        <v>2027218.4058998923</v>
      </c>
      <c r="G82" s="23">
        <v>785098.9925794811</v>
      </c>
      <c r="H82" s="24">
        <f t="shared" si="26"/>
        <v>2812317.3984793732</v>
      </c>
      <c r="I82" s="23">
        <v>10118.51168</v>
      </c>
      <c r="J82" s="23">
        <v>314868.85311999999</v>
      </c>
      <c r="K82" s="24">
        <f t="shared" si="27"/>
        <v>324987.36479999998</v>
      </c>
      <c r="L82" s="23">
        <v>2226791.9816742451</v>
      </c>
      <c r="M82" s="23">
        <v>398168.15062999999</v>
      </c>
      <c r="N82" s="25">
        <f t="shared" si="28"/>
        <v>2624960.1323042451</v>
      </c>
      <c r="O82" s="23">
        <v>8525396.0872166175</v>
      </c>
      <c r="P82" s="23">
        <v>1308690.746095587</v>
      </c>
      <c r="Q82" s="25">
        <f t="shared" si="29"/>
        <v>9834086.8333122041</v>
      </c>
      <c r="R82" s="23">
        <v>27973.491459007993</v>
      </c>
      <c r="S82" s="23">
        <v>22235.646730000004</v>
      </c>
      <c r="T82" s="25">
        <f t="shared" si="30"/>
        <v>50209.138189007994</v>
      </c>
      <c r="U82" s="23">
        <v>257.03161</v>
      </c>
      <c r="V82" s="23">
        <v>0</v>
      </c>
      <c r="W82" s="25">
        <f t="shared" si="35"/>
        <v>257.03161</v>
      </c>
      <c r="X82" s="23">
        <v>0</v>
      </c>
      <c r="Y82" s="23">
        <v>9227.7143699999997</v>
      </c>
      <c r="Z82" s="25">
        <f t="shared" si="36"/>
        <v>9227.7143699999997</v>
      </c>
      <c r="AA82" s="23">
        <v>2455.7794714250003</v>
      </c>
      <c r="AB82" s="23">
        <v>0</v>
      </c>
      <c r="AC82" s="25">
        <f t="shared" si="31"/>
        <v>2455.7794714250003</v>
      </c>
      <c r="AD82" s="23">
        <v>443380.50713000004</v>
      </c>
      <c r="AE82" s="23">
        <v>10707.254618630341</v>
      </c>
      <c r="AF82" s="25">
        <f t="shared" si="32"/>
        <v>454087.76174863038</v>
      </c>
      <c r="AG82" s="23">
        <v>149216.55317</v>
      </c>
      <c r="AH82" s="23">
        <v>33822.533100000001</v>
      </c>
      <c r="AI82" s="25">
        <f t="shared" si="33"/>
        <v>183039.08627</v>
      </c>
      <c r="AJ82" s="25">
        <f t="shared" si="37"/>
        <v>595052.839771425</v>
      </c>
      <c r="AK82" s="25">
        <f t="shared" si="37"/>
        <v>44529.787718630338</v>
      </c>
      <c r="AL82" s="25">
        <f t="shared" si="34"/>
        <v>639582.62749005528</v>
      </c>
      <c r="AM82" s="23">
        <v>719335.19021824305</v>
      </c>
      <c r="AN82" s="25">
        <f t="shared" si="38"/>
        <v>17314889.1244031</v>
      </c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</row>
    <row r="83" spans="1:118" x14ac:dyDescent="0.3">
      <c r="A83" s="5">
        <v>43191</v>
      </c>
      <c r="B83" s="17">
        <v>43191</v>
      </c>
      <c r="C83" s="23">
        <v>286566.44738000003</v>
      </c>
      <c r="D83" s="23">
        <v>10746.428876961059</v>
      </c>
      <c r="E83" s="24">
        <f t="shared" si="25"/>
        <v>297312.87625696108</v>
      </c>
      <c r="F83" s="23">
        <v>2008305.8807692172</v>
      </c>
      <c r="G83" s="23">
        <v>600709.48841340351</v>
      </c>
      <c r="H83" s="24">
        <f t="shared" si="26"/>
        <v>2609015.3691826207</v>
      </c>
      <c r="I83" s="23">
        <v>5975.2248300000001</v>
      </c>
      <c r="J83" s="23">
        <v>434418.64370999997</v>
      </c>
      <c r="K83" s="24">
        <f t="shared" si="27"/>
        <v>440393.86854</v>
      </c>
      <c r="L83" s="23">
        <v>2223190.1816042447</v>
      </c>
      <c r="M83" s="23">
        <v>396870.52882000007</v>
      </c>
      <c r="N83" s="25">
        <f t="shared" si="28"/>
        <v>2620060.7104242449</v>
      </c>
      <c r="O83" s="23">
        <v>8524089.5789230186</v>
      </c>
      <c r="P83" s="23">
        <v>1304132.494541287</v>
      </c>
      <c r="Q83" s="25">
        <f t="shared" si="29"/>
        <v>9828222.0734643061</v>
      </c>
      <c r="R83" s="23">
        <v>27973.491459007993</v>
      </c>
      <c r="S83" s="23">
        <v>22105.357130000004</v>
      </c>
      <c r="T83" s="25">
        <f t="shared" si="30"/>
        <v>50078.848589007997</v>
      </c>
      <c r="U83" s="23">
        <v>149.64502999999999</v>
      </c>
      <c r="V83" s="23">
        <v>0</v>
      </c>
      <c r="W83" s="25">
        <f t="shared" si="35"/>
        <v>149.64502999999999</v>
      </c>
      <c r="X83" s="23">
        <v>0</v>
      </c>
      <c r="Y83" s="23">
        <v>1610.3634</v>
      </c>
      <c r="Z83" s="25">
        <f t="shared" si="36"/>
        <v>1610.3634</v>
      </c>
      <c r="AA83" s="23">
        <v>2209.0669265249999</v>
      </c>
      <c r="AB83" s="23">
        <v>0</v>
      </c>
      <c r="AC83" s="25">
        <f t="shared" si="31"/>
        <v>2209.0669265249999</v>
      </c>
      <c r="AD83" s="23">
        <v>374729.10223749996</v>
      </c>
      <c r="AE83" s="23">
        <v>11070.083754367111</v>
      </c>
      <c r="AF83" s="25">
        <f t="shared" si="32"/>
        <v>385799.1859918671</v>
      </c>
      <c r="AG83" s="23">
        <v>143261.71674999999</v>
      </c>
      <c r="AH83" s="23">
        <v>36315.885990000002</v>
      </c>
      <c r="AI83" s="25">
        <f t="shared" si="33"/>
        <v>179577.60274</v>
      </c>
      <c r="AJ83" s="25">
        <f t="shared" si="37"/>
        <v>520199.8859140249</v>
      </c>
      <c r="AK83" s="25">
        <f t="shared" si="37"/>
        <v>47385.969744367118</v>
      </c>
      <c r="AL83" s="25">
        <f t="shared" si="34"/>
        <v>567585.85565839196</v>
      </c>
      <c r="AM83" s="23">
        <v>789591.4391082431</v>
      </c>
      <c r="AN83" s="25">
        <f t="shared" si="38"/>
        <v>17204021.049653772</v>
      </c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</row>
    <row r="84" spans="1:118" x14ac:dyDescent="0.3">
      <c r="A84" s="5">
        <v>43221</v>
      </c>
      <c r="B84" s="17">
        <v>43221</v>
      </c>
      <c r="C84" s="23">
        <v>288977.85467000003</v>
      </c>
      <c r="D84" s="23">
        <v>10338.129223321814</v>
      </c>
      <c r="E84" s="24">
        <f t="shared" si="25"/>
        <v>299315.98389332183</v>
      </c>
      <c r="F84" s="23">
        <v>2017394.3538492175</v>
      </c>
      <c r="G84" s="23">
        <v>789389.30726120656</v>
      </c>
      <c r="H84" s="24">
        <f t="shared" si="26"/>
        <v>2806783.661110424</v>
      </c>
      <c r="I84" s="23">
        <v>9934.9963100000004</v>
      </c>
      <c r="J84" s="23">
        <v>306078.77526000002</v>
      </c>
      <c r="K84" s="24">
        <f t="shared" si="27"/>
        <v>316013.77157000004</v>
      </c>
      <c r="L84" s="23">
        <v>2255736.0504142451</v>
      </c>
      <c r="M84" s="23">
        <v>385132.27646999998</v>
      </c>
      <c r="N84" s="25">
        <f t="shared" si="28"/>
        <v>2640868.326884245</v>
      </c>
      <c r="O84" s="23">
        <v>8499086.2441467755</v>
      </c>
      <c r="P84" s="23">
        <v>1304815.7264178628</v>
      </c>
      <c r="Q84" s="25">
        <f t="shared" si="29"/>
        <v>9803901.9705646373</v>
      </c>
      <c r="R84" s="23">
        <v>27973.491389007995</v>
      </c>
      <c r="S84" s="23">
        <v>22061.927250000001</v>
      </c>
      <c r="T84" s="25">
        <f t="shared" si="30"/>
        <v>50035.418639007999</v>
      </c>
      <c r="U84" s="23">
        <v>142.54791</v>
      </c>
      <c r="V84" s="23">
        <v>0</v>
      </c>
      <c r="W84" s="25">
        <f t="shared" si="35"/>
        <v>142.54791</v>
      </c>
      <c r="X84" s="23">
        <v>0</v>
      </c>
      <c r="Y84" s="23">
        <v>1833.2955100000001</v>
      </c>
      <c r="Z84" s="25">
        <f t="shared" si="36"/>
        <v>1833.2955100000001</v>
      </c>
      <c r="AA84" s="23">
        <v>2355.9448272374998</v>
      </c>
      <c r="AB84" s="23">
        <v>0</v>
      </c>
      <c r="AC84" s="25">
        <f t="shared" si="31"/>
        <v>2355.9448272374998</v>
      </c>
      <c r="AD84" s="23">
        <v>297551.38488000003</v>
      </c>
      <c r="AE84" s="23">
        <v>10677.724316865033</v>
      </c>
      <c r="AF84" s="25">
        <f t="shared" si="32"/>
        <v>308229.10919686506</v>
      </c>
      <c r="AG84" s="23">
        <v>143488.58590000001</v>
      </c>
      <c r="AH84" s="23">
        <v>25997.59404</v>
      </c>
      <c r="AI84" s="25">
        <f t="shared" si="33"/>
        <v>169486.17994</v>
      </c>
      <c r="AJ84" s="25">
        <f t="shared" si="37"/>
        <v>443395.91560723755</v>
      </c>
      <c r="AK84" s="25">
        <f t="shared" si="37"/>
        <v>36675.318356865035</v>
      </c>
      <c r="AL84" s="25">
        <f t="shared" si="34"/>
        <v>480071.23396410258</v>
      </c>
      <c r="AM84" s="23">
        <v>790267.55669824302</v>
      </c>
      <c r="AN84" s="25">
        <f t="shared" si="38"/>
        <v>17189233.76674398</v>
      </c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</row>
    <row r="85" spans="1:118" x14ac:dyDescent="0.3">
      <c r="A85" s="5">
        <v>43252</v>
      </c>
      <c r="B85" s="17">
        <v>43252</v>
      </c>
      <c r="C85" s="23">
        <v>301298.10661000002</v>
      </c>
      <c r="D85" s="23">
        <v>9640.716846303616</v>
      </c>
      <c r="E85" s="24">
        <f t="shared" si="25"/>
        <v>310938.82345630362</v>
      </c>
      <c r="F85" s="23">
        <v>2027632.1247045</v>
      </c>
      <c r="G85" s="23">
        <v>809053.33231216285</v>
      </c>
      <c r="H85" s="24">
        <f t="shared" si="26"/>
        <v>2836685.4570166627</v>
      </c>
      <c r="I85" s="23">
        <v>10160.518129999999</v>
      </c>
      <c r="J85" s="23">
        <v>293814.89814</v>
      </c>
      <c r="K85" s="24">
        <f t="shared" si="27"/>
        <v>303975.41626999999</v>
      </c>
      <c r="L85" s="23">
        <v>2262623.0940376297</v>
      </c>
      <c r="M85" s="23">
        <v>394947.59698999999</v>
      </c>
      <c r="N85" s="25">
        <f t="shared" si="28"/>
        <v>2657570.6910276297</v>
      </c>
      <c r="O85" s="23">
        <v>8531257.9119885266</v>
      </c>
      <c r="P85" s="23">
        <v>1304793.4909379219</v>
      </c>
      <c r="Q85" s="25">
        <f t="shared" si="29"/>
        <v>9836051.4029264487</v>
      </c>
      <c r="R85" s="23">
        <v>28202.248690571749</v>
      </c>
      <c r="S85" s="23">
        <v>22013.354370000001</v>
      </c>
      <c r="T85" s="25">
        <f t="shared" si="30"/>
        <v>50215.603060571753</v>
      </c>
      <c r="U85" s="23">
        <v>133.8982</v>
      </c>
      <c r="V85" s="23">
        <v>0</v>
      </c>
      <c r="W85" s="25">
        <f t="shared" si="35"/>
        <v>133.8982</v>
      </c>
      <c r="X85" s="23">
        <v>0</v>
      </c>
      <c r="Y85" s="23">
        <v>4157.0422900000003</v>
      </c>
      <c r="Z85" s="25">
        <f t="shared" si="36"/>
        <v>4157.0422900000003</v>
      </c>
      <c r="AA85" s="23">
        <v>2660.2558456749998</v>
      </c>
      <c r="AB85" s="23">
        <v>0</v>
      </c>
      <c r="AC85" s="25">
        <f t="shared" si="31"/>
        <v>2660.2558456749998</v>
      </c>
      <c r="AD85" s="23">
        <v>306362.35491625022</v>
      </c>
      <c r="AE85" s="23">
        <v>18544.003352532261</v>
      </c>
      <c r="AF85" s="25">
        <f t="shared" si="32"/>
        <v>324906.3582687825</v>
      </c>
      <c r="AG85" s="23">
        <v>144233.13771000001</v>
      </c>
      <c r="AH85" s="23">
        <v>31243.910801261998</v>
      </c>
      <c r="AI85" s="25">
        <f t="shared" si="33"/>
        <v>175477.04851126199</v>
      </c>
      <c r="AJ85" s="25">
        <f t="shared" si="37"/>
        <v>453255.74847192527</v>
      </c>
      <c r="AK85" s="25">
        <f t="shared" si="37"/>
        <v>49787.914153794263</v>
      </c>
      <c r="AL85" s="25">
        <f t="shared" si="34"/>
        <v>503043.66262571956</v>
      </c>
      <c r="AM85" s="23">
        <v>790772.86683930876</v>
      </c>
      <c r="AN85" s="25">
        <f t="shared" si="38"/>
        <v>17293544.863712646</v>
      </c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</row>
    <row r="86" spans="1:118" x14ac:dyDescent="0.3">
      <c r="A86" s="5">
        <v>43282</v>
      </c>
      <c r="B86" s="17">
        <v>43282</v>
      </c>
      <c r="C86" s="23">
        <v>331745.41423000005</v>
      </c>
      <c r="D86" s="23">
        <v>9932.949108333918</v>
      </c>
      <c r="E86" s="24">
        <f t="shared" si="25"/>
        <v>341678.36333833396</v>
      </c>
      <c r="F86" s="23">
        <v>1973478.7584945001</v>
      </c>
      <c r="G86" s="23">
        <v>556199.02823945251</v>
      </c>
      <c r="H86" s="24">
        <f t="shared" si="26"/>
        <v>2529677.7867339524</v>
      </c>
      <c r="I86" s="23">
        <v>10082.21262</v>
      </c>
      <c r="J86" s="23">
        <v>347239.02230000001</v>
      </c>
      <c r="K86" s="24">
        <f t="shared" si="27"/>
        <v>357321.23492000002</v>
      </c>
      <c r="L86" s="23">
        <v>2263471.2461276292</v>
      </c>
      <c r="M86" s="23">
        <v>414456.98526000004</v>
      </c>
      <c r="N86" s="25">
        <f t="shared" si="28"/>
        <v>2677928.2313876292</v>
      </c>
      <c r="O86" s="23">
        <v>8490472.2745168116</v>
      </c>
      <c r="P86" s="23">
        <v>300376.18865160504</v>
      </c>
      <c r="Q86" s="25">
        <f t="shared" si="29"/>
        <v>8790848.4631684162</v>
      </c>
      <c r="R86" s="23">
        <v>28202.248690571749</v>
      </c>
      <c r="S86" s="23">
        <v>22032.212090000005</v>
      </c>
      <c r="T86" s="25">
        <f t="shared" si="30"/>
        <v>50234.460780571753</v>
      </c>
      <c r="U86" s="23">
        <v>114.97452000000001</v>
      </c>
      <c r="V86" s="23">
        <v>0</v>
      </c>
      <c r="W86" s="25">
        <f t="shared" si="35"/>
        <v>114.97452000000001</v>
      </c>
      <c r="X86" s="23">
        <v>0</v>
      </c>
      <c r="Y86" s="23">
        <v>726.73212999999998</v>
      </c>
      <c r="Z86" s="25">
        <f t="shared" si="36"/>
        <v>726.73212999999998</v>
      </c>
      <c r="AA86" s="23">
        <v>2045.2009581</v>
      </c>
      <c r="AB86" s="23">
        <v>0</v>
      </c>
      <c r="AC86" s="25">
        <f t="shared" si="31"/>
        <v>2045.2009581</v>
      </c>
      <c r="AD86" s="23">
        <v>232879.75290500003</v>
      </c>
      <c r="AE86" s="23">
        <v>12354.13468860228</v>
      </c>
      <c r="AF86" s="25">
        <f t="shared" si="32"/>
        <v>245233.8875936023</v>
      </c>
      <c r="AG86" s="23">
        <v>148556.63278000004</v>
      </c>
      <c r="AH86" s="23">
        <v>21780.819790000001</v>
      </c>
      <c r="AI86" s="25">
        <f t="shared" si="33"/>
        <v>170337.45257000005</v>
      </c>
      <c r="AJ86" s="25">
        <f t="shared" si="37"/>
        <v>383481.58664310008</v>
      </c>
      <c r="AK86" s="25">
        <f t="shared" si="37"/>
        <v>34134.954478602282</v>
      </c>
      <c r="AL86" s="25">
        <f t="shared" si="34"/>
        <v>417616.54112170235</v>
      </c>
      <c r="AM86" s="23">
        <v>782829.83301930875</v>
      </c>
      <c r="AN86" s="25">
        <f t="shared" si="38"/>
        <v>15948976.621119916</v>
      </c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</row>
    <row r="87" spans="1:118" x14ac:dyDescent="0.3">
      <c r="A87" s="5">
        <v>43313</v>
      </c>
      <c r="B87" s="17">
        <v>43313</v>
      </c>
      <c r="C87" s="23">
        <v>307030.09061000001</v>
      </c>
      <c r="D87" s="23">
        <v>9377.7103750023471</v>
      </c>
      <c r="E87" s="24">
        <f t="shared" si="25"/>
        <v>316407.80098500237</v>
      </c>
      <c r="F87" s="23">
        <v>2058158.9174545</v>
      </c>
      <c r="G87" s="23">
        <v>578281.03675198148</v>
      </c>
      <c r="H87" s="24">
        <f t="shared" si="26"/>
        <v>2636439.9542064816</v>
      </c>
      <c r="I87" s="23">
        <v>6014.8509599999998</v>
      </c>
      <c r="J87" s="23">
        <v>330175.33714000002</v>
      </c>
      <c r="K87" s="24">
        <f t="shared" si="27"/>
        <v>336190.18810000003</v>
      </c>
      <c r="L87" s="23">
        <v>2261263.8764576297</v>
      </c>
      <c r="M87" s="23">
        <v>414198.60412999999</v>
      </c>
      <c r="N87" s="25">
        <f t="shared" si="28"/>
        <v>2675462.4805876296</v>
      </c>
      <c r="O87" s="23">
        <v>8522662.1033710595</v>
      </c>
      <c r="P87" s="23">
        <v>298177.94067291799</v>
      </c>
      <c r="Q87" s="25">
        <f t="shared" si="29"/>
        <v>8820840.0440439768</v>
      </c>
      <c r="R87" s="23">
        <v>28202.248690571749</v>
      </c>
      <c r="S87" s="23">
        <v>14449.355449999999</v>
      </c>
      <c r="T87" s="25">
        <f t="shared" si="30"/>
        <v>42651.604140571748</v>
      </c>
      <c r="U87" s="23">
        <v>95.954149999999998</v>
      </c>
      <c r="V87" s="23">
        <v>0</v>
      </c>
      <c r="W87" s="25">
        <f t="shared" si="35"/>
        <v>95.954149999999998</v>
      </c>
      <c r="X87" s="23">
        <v>0</v>
      </c>
      <c r="Y87" s="23">
        <v>293.52295000000004</v>
      </c>
      <c r="Z87" s="25">
        <f t="shared" si="36"/>
        <v>293.52295000000004</v>
      </c>
      <c r="AA87" s="23">
        <v>232.91007526249993</v>
      </c>
      <c r="AB87" s="23">
        <v>0</v>
      </c>
      <c r="AC87" s="25">
        <f t="shared" si="31"/>
        <v>232.91007526249993</v>
      </c>
      <c r="AD87" s="23">
        <v>259741.32436000003</v>
      </c>
      <c r="AE87" s="23">
        <v>18053.018926307806</v>
      </c>
      <c r="AF87" s="25">
        <f t="shared" si="32"/>
        <v>277794.34328630782</v>
      </c>
      <c r="AG87" s="23">
        <v>149010.65515000001</v>
      </c>
      <c r="AH87" s="23">
        <v>21952.226320000002</v>
      </c>
      <c r="AI87" s="25">
        <f t="shared" si="33"/>
        <v>170962.88147000002</v>
      </c>
      <c r="AJ87" s="25">
        <f t="shared" si="37"/>
        <v>408984.88958526251</v>
      </c>
      <c r="AK87" s="25">
        <f t="shared" si="37"/>
        <v>40005.245246307808</v>
      </c>
      <c r="AL87" s="25">
        <f t="shared" si="34"/>
        <v>448990.13483157032</v>
      </c>
      <c r="AM87" s="23">
        <v>786304.83562930871</v>
      </c>
      <c r="AN87" s="25">
        <f t="shared" si="38"/>
        <v>16063676.519624541</v>
      </c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</row>
    <row r="88" spans="1:118" x14ac:dyDescent="0.3">
      <c r="A88" s="5">
        <v>43344</v>
      </c>
      <c r="B88" s="17">
        <v>43344</v>
      </c>
      <c r="C88" s="23">
        <v>326949.98830000003</v>
      </c>
      <c r="D88" s="23">
        <v>9006.6746977796302</v>
      </c>
      <c r="E88" s="24">
        <f t="shared" si="25"/>
        <v>335956.66299777967</v>
      </c>
      <c r="F88" s="23">
        <v>2082627.934241401</v>
      </c>
      <c r="G88" s="23">
        <v>576555.98451014259</v>
      </c>
      <c r="H88" s="24">
        <f t="shared" si="26"/>
        <v>2659183.9187515434</v>
      </c>
      <c r="I88" s="23">
        <v>11856.7137</v>
      </c>
      <c r="J88" s="23">
        <v>258806.372</v>
      </c>
      <c r="K88" s="24">
        <f t="shared" si="27"/>
        <v>270663.0857</v>
      </c>
      <c r="L88" s="23">
        <v>2246166.3485318618</v>
      </c>
      <c r="M88" s="23">
        <v>433967.91309999995</v>
      </c>
      <c r="N88" s="25">
        <f t="shared" si="28"/>
        <v>2680134.2616318618</v>
      </c>
      <c r="O88" s="23">
        <v>8557835.6454554908</v>
      </c>
      <c r="P88" s="23">
        <v>297530.43609955598</v>
      </c>
      <c r="Q88" s="25">
        <f t="shared" si="29"/>
        <v>8855366.0815550461</v>
      </c>
      <c r="R88" s="23">
        <v>28041.039125202202</v>
      </c>
      <c r="S88" s="23">
        <v>14384.210650000001</v>
      </c>
      <c r="T88" s="25">
        <f t="shared" si="30"/>
        <v>42425.249775202203</v>
      </c>
      <c r="U88" s="23">
        <v>116.74074</v>
      </c>
      <c r="V88" s="23">
        <v>0</v>
      </c>
      <c r="W88" s="25">
        <f t="shared" si="35"/>
        <v>116.74074</v>
      </c>
      <c r="X88" s="23">
        <v>0</v>
      </c>
      <c r="Y88" s="23">
        <v>1448.3755100000001</v>
      </c>
      <c r="Z88" s="25">
        <f t="shared" si="36"/>
        <v>1448.3755100000001</v>
      </c>
      <c r="AA88" s="23">
        <v>2524.435485</v>
      </c>
      <c r="AB88" s="23">
        <v>0</v>
      </c>
      <c r="AC88" s="25">
        <f t="shared" si="31"/>
        <v>2524.435485</v>
      </c>
      <c r="AD88" s="23">
        <v>370402.12118132395</v>
      </c>
      <c r="AE88" s="23">
        <v>13567.711340470683</v>
      </c>
      <c r="AF88" s="25">
        <f t="shared" si="32"/>
        <v>383969.83252179465</v>
      </c>
      <c r="AG88" s="23">
        <v>147443.661020545</v>
      </c>
      <c r="AH88" s="23">
        <v>20946.714977101801</v>
      </c>
      <c r="AI88" s="25">
        <f t="shared" si="33"/>
        <v>168390.3759976468</v>
      </c>
      <c r="AJ88" s="25">
        <f t="shared" si="37"/>
        <v>520370.21768686897</v>
      </c>
      <c r="AK88" s="25">
        <f t="shared" si="37"/>
        <v>34514.426317572485</v>
      </c>
      <c r="AL88" s="25">
        <f t="shared" si="34"/>
        <v>554884.64400444145</v>
      </c>
      <c r="AM88" s="23">
        <v>781644.18238538015</v>
      </c>
      <c r="AN88" s="25">
        <f t="shared" si="38"/>
        <v>16181823.203051254</v>
      </c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</row>
    <row r="89" spans="1:118" x14ac:dyDescent="0.3">
      <c r="A89" s="5">
        <v>43374</v>
      </c>
      <c r="B89" s="17">
        <v>43374</v>
      </c>
      <c r="C89" s="23">
        <v>350096.14680000005</v>
      </c>
      <c r="D89" s="23">
        <v>8974.6997271473538</v>
      </c>
      <c r="E89" s="24">
        <f>SUM(C89:D89)</f>
        <v>359070.8465271474</v>
      </c>
      <c r="F89" s="23">
        <v>2020296.0525914007</v>
      </c>
      <c r="G89" s="23">
        <v>607543.548057131</v>
      </c>
      <c r="H89" s="24">
        <f>SUM(F89:G89)</f>
        <v>2627839.6006485317</v>
      </c>
      <c r="I89" s="23">
        <v>11873.68987</v>
      </c>
      <c r="J89" s="23">
        <v>280596.99800000002</v>
      </c>
      <c r="K89" s="24">
        <f>SUM(I89:J89)</f>
        <v>292470.68787000002</v>
      </c>
      <c r="L89" s="23">
        <v>2107623.8125718618</v>
      </c>
      <c r="M89" s="23">
        <v>433837.21032999997</v>
      </c>
      <c r="N89" s="25">
        <f>SUM(L89:M89)</f>
        <v>2541461.0229018619</v>
      </c>
      <c r="O89" s="23">
        <v>8364029.1358524123</v>
      </c>
      <c r="P89" s="23">
        <v>249937.35756066302</v>
      </c>
      <c r="Q89" s="25">
        <f>SUM(O89:P89)</f>
        <v>8613966.4934130758</v>
      </c>
      <c r="R89" s="23">
        <v>28041.039125202202</v>
      </c>
      <c r="S89" s="23">
        <v>14538.079810000001</v>
      </c>
      <c r="T89" s="25">
        <f>SUM(R89:S89)</f>
        <v>42579.118935202205</v>
      </c>
      <c r="U89" s="23">
        <v>185.34923999999998</v>
      </c>
      <c r="V89" s="23">
        <v>0</v>
      </c>
      <c r="W89" s="25">
        <f t="shared" si="35"/>
        <v>185.34923999999998</v>
      </c>
      <c r="X89" s="23">
        <v>0</v>
      </c>
      <c r="Y89" s="23">
        <v>1333.0106794624999</v>
      </c>
      <c r="Z89" s="25">
        <f t="shared" si="36"/>
        <v>1333.0106794624999</v>
      </c>
      <c r="AA89" s="23">
        <v>3084.0128471765997</v>
      </c>
      <c r="AB89" s="23">
        <v>0</v>
      </c>
      <c r="AC89" s="25">
        <f>SUM(AA89:AB89)</f>
        <v>3084.0128471765997</v>
      </c>
      <c r="AD89" s="23">
        <v>450962.39027600002</v>
      </c>
      <c r="AE89" s="23">
        <v>17287.50271925213</v>
      </c>
      <c r="AF89" s="25">
        <f>SUM(AD89:AE89)</f>
        <v>468249.89299525216</v>
      </c>
      <c r="AG89" s="23">
        <v>150572.80268000002</v>
      </c>
      <c r="AH89" s="23">
        <v>18287.581984430559</v>
      </c>
      <c r="AI89" s="25">
        <f>SUM(AG89:AH89)</f>
        <v>168860.38466443057</v>
      </c>
      <c r="AJ89" s="25">
        <f t="shared" si="37"/>
        <v>604619.20580317662</v>
      </c>
      <c r="AK89" s="25">
        <f t="shared" si="37"/>
        <v>35575.084703682689</v>
      </c>
      <c r="AL89" s="25">
        <f>SUM(AJ89:AK89)</f>
        <v>640194.29050685931</v>
      </c>
      <c r="AM89" s="23">
        <v>782222.04351538012</v>
      </c>
      <c r="AN89" s="25">
        <f t="shared" si="38"/>
        <v>15901322.464237519</v>
      </c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</row>
    <row r="90" spans="1:118" x14ac:dyDescent="0.3">
      <c r="A90" s="5">
        <v>43405</v>
      </c>
      <c r="B90" s="17">
        <v>43405</v>
      </c>
      <c r="C90" s="23">
        <v>350821.56059000001</v>
      </c>
      <c r="D90" s="23">
        <v>11517.181823969209</v>
      </c>
      <c r="E90" s="24">
        <f>SUM(C90:D90)</f>
        <v>362338.74241396924</v>
      </c>
      <c r="F90" s="23">
        <v>2097630.253341401</v>
      </c>
      <c r="G90" s="23">
        <v>678553.33254656242</v>
      </c>
      <c r="H90" s="24">
        <f>SUM(F90:G90)</f>
        <v>2776183.5858879634</v>
      </c>
      <c r="I90" s="23">
        <v>11561.576289999999</v>
      </c>
      <c r="J90" s="23">
        <v>193595.739</v>
      </c>
      <c r="K90" s="24">
        <f>SUM(I90:J90)</f>
        <v>205157.31529</v>
      </c>
      <c r="L90" s="23">
        <v>2107800.5155918617</v>
      </c>
      <c r="M90" s="23">
        <v>411789.56302</v>
      </c>
      <c r="N90" s="25">
        <f>SUM(L90:M90)</f>
        <v>2519590.0786118619</v>
      </c>
      <c r="O90" s="23">
        <v>8339405.7546823556</v>
      </c>
      <c r="P90" s="23">
        <v>248723.69695000001</v>
      </c>
      <c r="Q90" s="25">
        <f>SUM(O90:P90)</f>
        <v>8588129.4516323563</v>
      </c>
      <c r="R90" s="23">
        <v>28041.039125202202</v>
      </c>
      <c r="S90" s="23">
        <v>14538.079810000001</v>
      </c>
      <c r="T90" s="25">
        <f>SUM(R90:S90)</f>
        <v>42579.118935202205</v>
      </c>
      <c r="U90" s="23">
        <v>165.34766999999999</v>
      </c>
      <c r="V90" s="23">
        <v>0</v>
      </c>
      <c r="W90" s="25">
        <f t="shared" si="35"/>
        <v>165.34766999999999</v>
      </c>
      <c r="X90" s="23">
        <v>0</v>
      </c>
      <c r="Y90" s="23">
        <v>3285.3119999999999</v>
      </c>
      <c r="Z90" s="25">
        <f t="shared" si="36"/>
        <v>3285.3119999999999</v>
      </c>
      <c r="AA90" s="23">
        <v>2635.8182293704799</v>
      </c>
      <c r="AB90" s="23">
        <v>0</v>
      </c>
      <c r="AC90" s="25">
        <f>SUM(AA90:AB90)</f>
        <v>2635.8182293704799</v>
      </c>
      <c r="AD90" s="23">
        <v>457754.28625</v>
      </c>
      <c r="AE90" s="23">
        <v>15203.71405281065</v>
      </c>
      <c r="AF90" s="25">
        <f>SUM(AD90:AE90)</f>
        <v>472958.00030281063</v>
      </c>
      <c r="AG90" s="23">
        <v>151193.32645999998</v>
      </c>
      <c r="AH90" s="23">
        <v>19368.279650000004</v>
      </c>
      <c r="AI90" s="25">
        <f>SUM(AG90:AH90)</f>
        <v>170561.60610999999</v>
      </c>
      <c r="AJ90" s="25">
        <f t="shared" si="37"/>
        <v>611583.43093937042</v>
      </c>
      <c r="AK90" s="25">
        <f t="shared" si="37"/>
        <v>34571.993702810651</v>
      </c>
      <c r="AL90" s="25">
        <f>SUM(AJ90:AK90)</f>
        <v>646155.42464218102</v>
      </c>
      <c r="AM90" s="23">
        <v>782868.19215538027</v>
      </c>
      <c r="AN90" s="25">
        <f t="shared" si="38"/>
        <v>15926452.569238914</v>
      </c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</row>
    <row r="91" spans="1:118" x14ac:dyDescent="0.3">
      <c r="A91" s="5">
        <v>43435</v>
      </c>
      <c r="B91" s="17">
        <v>43435</v>
      </c>
      <c r="C91" s="23">
        <v>395566.38919999998</v>
      </c>
      <c r="D91" s="23">
        <v>13425.464323847291</v>
      </c>
      <c r="E91" s="24">
        <f>SUM(C91:D91)</f>
        <v>408991.85352384724</v>
      </c>
      <c r="F91" s="23">
        <v>2079419.5312662465</v>
      </c>
      <c r="G91" s="23">
        <v>779325.54804643104</v>
      </c>
      <c r="H91" s="24">
        <f>SUM(F91:G91)</f>
        <v>2858745.0793126775</v>
      </c>
      <c r="I91" s="23">
        <v>9442.2000500000013</v>
      </c>
      <c r="J91" s="23">
        <v>219630.72899999999</v>
      </c>
      <c r="K91" s="24">
        <f>SUM(I91:J91)</f>
        <v>229072.92905000001</v>
      </c>
      <c r="L91" s="23">
        <v>2108794.1401727991</v>
      </c>
      <c r="M91" s="23">
        <v>438363.11118000001</v>
      </c>
      <c r="N91" s="25">
        <f>SUM(L91:M91)</f>
        <v>2547157.2513527991</v>
      </c>
      <c r="O91" s="23">
        <v>8368286.7786117708</v>
      </c>
      <c r="P91" s="23">
        <v>244248.27482356888</v>
      </c>
      <c r="Q91" s="25">
        <f>SUM(O91:P91)</f>
        <v>8612535.0534353405</v>
      </c>
      <c r="R91" s="23">
        <v>28473.883376744954</v>
      </c>
      <c r="S91" s="23">
        <v>14586.081250000001</v>
      </c>
      <c r="T91" s="25">
        <f>SUM(R91:S91)</f>
        <v>43059.964626744957</v>
      </c>
      <c r="U91" s="23">
        <v>225.60935000000001</v>
      </c>
      <c r="V91" s="23">
        <v>0</v>
      </c>
      <c r="W91" s="25">
        <f t="shared" si="35"/>
        <v>225.60935000000001</v>
      </c>
      <c r="X91" s="23">
        <v>0</v>
      </c>
      <c r="Y91" s="23">
        <v>1552.6493</v>
      </c>
      <c r="Z91" s="25">
        <f t="shared" si="36"/>
        <v>1552.6493</v>
      </c>
      <c r="AA91" s="23">
        <v>2220.9891564125001</v>
      </c>
      <c r="AB91" s="23">
        <v>0</v>
      </c>
      <c r="AC91" s="25">
        <f>SUM(AA91:AB91)</f>
        <v>2220.9891564125001</v>
      </c>
      <c r="AD91" s="23">
        <v>470974.75599600002</v>
      </c>
      <c r="AE91" s="23">
        <v>15327.001881337159</v>
      </c>
      <c r="AF91" s="25">
        <f>SUM(AD91:AE91)</f>
        <v>486301.75787733716</v>
      </c>
      <c r="AG91" s="23">
        <v>148970.21252</v>
      </c>
      <c r="AH91" s="23">
        <v>23671.8423</v>
      </c>
      <c r="AI91" s="25">
        <f>SUM(AG91:AH91)</f>
        <v>172642.05481999999</v>
      </c>
      <c r="AJ91" s="25">
        <f t="shared" si="37"/>
        <v>622165.95767241251</v>
      </c>
      <c r="AK91" s="25">
        <f t="shared" si="37"/>
        <v>38998.844181337161</v>
      </c>
      <c r="AL91" s="25">
        <f>SUM(AJ91:AK91)</f>
        <v>661164.80185374967</v>
      </c>
      <c r="AM91" s="23">
        <v>782537.72220050928</v>
      </c>
      <c r="AN91" s="25">
        <f t="shared" si="38"/>
        <v>16145042.914005667</v>
      </c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</row>
    <row r="92" spans="1:118" x14ac:dyDescent="0.3">
      <c r="A92" s="5">
        <v>43466</v>
      </c>
      <c r="B92" s="17">
        <v>43466</v>
      </c>
      <c r="C92" s="23">
        <v>362238.94037000003</v>
      </c>
      <c r="D92" s="23">
        <v>11729.918847881794</v>
      </c>
      <c r="E92" s="24">
        <f>SUM(C92:D92)</f>
        <v>373968.85921788181</v>
      </c>
      <c r="F92" s="23">
        <v>2096220.1523362466</v>
      </c>
      <c r="G92" s="23">
        <v>711832.79922357702</v>
      </c>
      <c r="H92" s="24">
        <f>SUM(F92:G92)</f>
        <v>2808052.9515598235</v>
      </c>
      <c r="I92" s="23">
        <v>9904.665219999999</v>
      </c>
      <c r="J92" s="23">
        <v>367710.57799999998</v>
      </c>
      <c r="K92" s="24">
        <f>SUM(I92:J92)</f>
        <v>377615.24322</v>
      </c>
      <c r="L92" s="23">
        <v>2109663.5588627988</v>
      </c>
      <c r="M92" s="23">
        <v>438214.50784000003</v>
      </c>
      <c r="N92" s="25">
        <f>SUM(L92:M92)</f>
        <v>2547878.0667027989</v>
      </c>
      <c r="O92" s="23">
        <v>8313243.8200307125</v>
      </c>
      <c r="P92" s="23">
        <v>243058.3863909955</v>
      </c>
      <c r="Q92" s="25">
        <f>SUM(O92:P92)</f>
        <v>8556302.2064217087</v>
      </c>
      <c r="R92" s="23">
        <v>28473.883376744954</v>
      </c>
      <c r="S92" s="23">
        <v>14820.373970000001</v>
      </c>
      <c r="T92" s="25">
        <f>SUM(R92:S92)</f>
        <v>43294.257346744955</v>
      </c>
      <c r="U92" s="23">
        <v>191.86174</v>
      </c>
      <c r="V92" s="23">
        <v>0</v>
      </c>
      <c r="W92" s="25">
        <f t="shared" si="35"/>
        <v>191.86174</v>
      </c>
      <c r="X92" s="23">
        <v>0</v>
      </c>
      <c r="Y92" s="23">
        <v>4671.5911599999999</v>
      </c>
      <c r="Z92" s="25">
        <f t="shared" si="36"/>
        <v>4671.5911599999999</v>
      </c>
      <c r="AA92" s="23">
        <v>3667.4147629125005</v>
      </c>
      <c r="AB92" s="23">
        <v>0</v>
      </c>
      <c r="AC92" s="25">
        <f>SUM(AA92:AB92)</f>
        <v>3667.4147629125005</v>
      </c>
      <c r="AD92" s="23">
        <v>378048.52655799995</v>
      </c>
      <c r="AE92" s="23">
        <v>16566.926614909476</v>
      </c>
      <c r="AF92" s="25">
        <f>SUM(AD92:AE92)</f>
        <v>394615.45317290945</v>
      </c>
      <c r="AG92" s="23">
        <v>154698.31912999999</v>
      </c>
      <c r="AH92" s="23">
        <v>24303.790780000003</v>
      </c>
      <c r="AI92" s="25">
        <f>SUM(AG92:AH92)</f>
        <v>179002.10991</v>
      </c>
      <c r="AJ92" s="25">
        <f t="shared" si="37"/>
        <v>536414.26045091241</v>
      </c>
      <c r="AK92" s="25">
        <f t="shared" si="37"/>
        <v>40870.717394909479</v>
      </c>
      <c r="AL92" s="25">
        <f>SUM(AJ92:AK92)</f>
        <v>577284.97784582188</v>
      </c>
      <c r="AM92" s="23">
        <v>787110.8722905094</v>
      </c>
      <c r="AN92" s="25">
        <f t="shared" si="38"/>
        <v>16076370.887505289</v>
      </c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</row>
    <row r="93" spans="1:118" x14ac:dyDescent="0.3">
      <c r="A93" s="5">
        <v>43497</v>
      </c>
      <c r="B93" s="17">
        <v>43497</v>
      </c>
      <c r="C93" s="23">
        <v>360323.00170000002</v>
      </c>
      <c r="D93" s="23">
        <v>10544.180677797187</v>
      </c>
      <c r="E93" s="24">
        <f t="shared" ref="E93:E156" si="39">SUM(C93:D93)</f>
        <v>370867.1823777972</v>
      </c>
      <c r="F93" s="23">
        <v>2186266.7653762465</v>
      </c>
      <c r="G93" s="23">
        <v>696618.29347129154</v>
      </c>
      <c r="H93" s="24">
        <f t="shared" ref="H93:H156" si="40">SUM(F93:G93)</f>
        <v>2882885.0588475382</v>
      </c>
      <c r="I93" s="23">
        <v>9452.2448199999999</v>
      </c>
      <c r="J93" s="23">
        <v>397447.826</v>
      </c>
      <c r="K93" s="24">
        <f t="shared" ref="K93:K156" si="41">SUM(I93:J93)</f>
        <v>406900.07082000002</v>
      </c>
      <c r="L93" s="23">
        <v>2111145.3438550946</v>
      </c>
      <c r="M93" s="23">
        <v>418151.68004999997</v>
      </c>
      <c r="N93" s="25">
        <f t="shared" ref="N93:N156" si="42">SUM(L93:M93)</f>
        <v>2529297.0239050947</v>
      </c>
      <c r="O93" s="23">
        <v>8328654.0792309158</v>
      </c>
      <c r="P93" s="23">
        <v>239150.72960323101</v>
      </c>
      <c r="Q93" s="25">
        <f t="shared" ref="Q93:Q156" si="43">SUM(O93:P93)</f>
        <v>8567804.8088341467</v>
      </c>
      <c r="R93" s="23">
        <v>28473.883376744954</v>
      </c>
      <c r="S93" s="23">
        <v>14972.37851</v>
      </c>
      <c r="T93" s="25">
        <f t="shared" ref="T93:T156" si="44">SUM(R93:S93)</f>
        <v>43446.261886744956</v>
      </c>
      <c r="U93" s="23">
        <v>121.53513000000001</v>
      </c>
      <c r="V93" s="23">
        <v>0</v>
      </c>
      <c r="W93" s="25">
        <f t="shared" si="35"/>
        <v>121.53513000000001</v>
      </c>
      <c r="X93" s="23">
        <v>0</v>
      </c>
      <c r="Y93" s="23">
        <v>2490.8603399999997</v>
      </c>
      <c r="Z93" s="25">
        <f t="shared" si="36"/>
        <v>2490.8603399999997</v>
      </c>
      <c r="AA93" s="23">
        <v>5417.5507263500003</v>
      </c>
      <c r="AB93" s="23">
        <v>0</v>
      </c>
      <c r="AC93" s="25">
        <f t="shared" ref="AC93:AC156" si="45">SUM(AA93:AB93)</f>
        <v>5417.5507263500003</v>
      </c>
      <c r="AD93" s="23">
        <v>373205.7732210001</v>
      </c>
      <c r="AE93" s="23">
        <v>56541.727359437391</v>
      </c>
      <c r="AF93" s="25">
        <f t="shared" ref="AF93:AF156" si="46">SUM(AD93:AE93)</f>
        <v>429747.50058043748</v>
      </c>
      <c r="AG93" s="23">
        <v>154401.63984000002</v>
      </c>
      <c r="AH93" s="23">
        <v>23006.90496</v>
      </c>
      <c r="AI93" s="25">
        <f t="shared" ref="AI93:AI156" si="47">SUM(AG93:AH93)</f>
        <v>177408.54480000003</v>
      </c>
      <c r="AJ93" s="25">
        <f t="shared" si="37"/>
        <v>533024.96378735011</v>
      </c>
      <c r="AK93" s="25">
        <f t="shared" si="37"/>
        <v>79548.632319437398</v>
      </c>
      <c r="AL93" s="25">
        <f t="shared" ref="AL93:AL156" si="48">SUM(AJ93:AK93)</f>
        <v>612573.59610678745</v>
      </c>
      <c r="AM93" s="23">
        <v>778384.46402050939</v>
      </c>
      <c r="AN93" s="25">
        <f t="shared" si="38"/>
        <v>16194770.862268619</v>
      </c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</row>
    <row r="94" spans="1:118" x14ac:dyDescent="0.3">
      <c r="A94" s="5">
        <v>43525</v>
      </c>
      <c r="B94" s="17"/>
      <c r="C94" s="23">
        <v>415797.44535000005</v>
      </c>
      <c r="D94" s="23">
        <v>9804.1149048098741</v>
      </c>
      <c r="E94" s="24">
        <f t="shared" si="39"/>
        <v>425601.56025480991</v>
      </c>
      <c r="F94" s="23">
        <v>2255704.2616064553</v>
      </c>
      <c r="G94" s="23">
        <v>962001.25676119258</v>
      </c>
      <c r="H94" s="24">
        <f t="shared" si="40"/>
        <v>3217705.5183676481</v>
      </c>
      <c r="I94" s="23">
        <v>9364.9929100000008</v>
      </c>
      <c r="J94" s="23">
        <v>324460.81800000003</v>
      </c>
      <c r="K94" s="24">
        <f t="shared" si="41"/>
        <v>333825.81091</v>
      </c>
      <c r="L94" s="23">
        <v>2113809.3009399842</v>
      </c>
      <c r="M94" s="23">
        <v>437803.37926000007</v>
      </c>
      <c r="N94" s="25">
        <f t="shared" si="42"/>
        <v>2551612.6801999845</v>
      </c>
      <c r="O94" s="23">
        <v>8309786.7781141279</v>
      </c>
      <c r="P94" s="23">
        <v>237613.34058826099</v>
      </c>
      <c r="Q94" s="25">
        <f t="shared" si="43"/>
        <v>8547400.1187023893</v>
      </c>
      <c r="R94" s="23">
        <v>28904.599670602845</v>
      </c>
      <c r="S94" s="23">
        <v>15172.38449</v>
      </c>
      <c r="T94" s="25">
        <f t="shared" si="44"/>
        <v>44076.984160602849</v>
      </c>
      <c r="U94" s="23">
        <v>106.04604999999999</v>
      </c>
      <c r="V94" s="23">
        <v>0</v>
      </c>
      <c r="W94" s="25">
        <f t="shared" si="35"/>
        <v>106.04604999999999</v>
      </c>
      <c r="X94" s="23">
        <v>0</v>
      </c>
      <c r="Y94" s="23">
        <v>5934.56682</v>
      </c>
      <c r="Z94" s="25">
        <f t="shared" si="36"/>
        <v>5934.56682</v>
      </c>
      <c r="AA94" s="23">
        <v>5318.8938628875003</v>
      </c>
      <c r="AB94" s="23">
        <v>0</v>
      </c>
      <c r="AC94" s="25">
        <f t="shared" si="45"/>
        <v>5318.8938628875003</v>
      </c>
      <c r="AD94" s="23">
        <v>326753.43624999997</v>
      </c>
      <c r="AE94" s="23">
        <v>19037.686071845514</v>
      </c>
      <c r="AF94" s="25">
        <f t="shared" si="46"/>
        <v>345791.1223218455</v>
      </c>
      <c r="AG94" s="23">
        <v>155140.30618000001</v>
      </c>
      <c r="AH94" s="23">
        <v>27546.303680000001</v>
      </c>
      <c r="AI94" s="25">
        <f t="shared" si="47"/>
        <v>182686.60986000003</v>
      </c>
      <c r="AJ94" s="25">
        <f t="shared" si="37"/>
        <v>487212.6362928875</v>
      </c>
      <c r="AK94" s="25">
        <f t="shared" si="37"/>
        <v>46583.989751845511</v>
      </c>
      <c r="AL94" s="25">
        <f t="shared" si="48"/>
        <v>533796.62604473298</v>
      </c>
      <c r="AM94" s="23">
        <v>779491.30997584283</v>
      </c>
      <c r="AN94" s="25">
        <f t="shared" si="38"/>
        <v>16439551.221486008</v>
      </c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</row>
    <row r="95" spans="1:118" x14ac:dyDescent="0.3">
      <c r="A95" s="5">
        <v>43556</v>
      </c>
      <c r="C95" s="23">
        <v>437536.70348000003</v>
      </c>
      <c r="D95" s="23">
        <v>10106.968637332235</v>
      </c>
      <c r="E95" s="24">
        <f t="shared" si="39"/>
        <v>447643.67211733229</v>
      </c>
      <c r="F95" s="23">
        <v>2292016.5174564556</v>
      </c>
      <c r="G95" s="23">
        <v>835975.68299621553</v>
      </c>
      <c r="H95" s="24">
        <f t="shared" si="40"/>
        <v>3127992.2004526714</v>
      </c>
      <c r="I95" s="23">
        <v>9369.9138900000016</v>
      </c>
      <c r="J95" s="23">
        <v>397998.62</v>
      </c>
      <c r="K95" s="24">
        <f t="shared" si="41"/>
        <v>407368.53389000002</v>
      </c>
      <c r="L95" s="23">
        <v>2124392.0571499849</v>
      </c>
      <c r="M95" s="23">
        <v>437736.66959000006</v>
      </c>
      <c r="N95" s="25">
        <f t="shared" si="42"/>
        <v>2562128.7267399849</v>
      </c>
      <c r="O95" s="23">
        <v>8304248.9647313375</v>
      </c>
      <c r="P95" s="23">
        <v>225331.29884567263</v>
      </c>
      <c r="Q95" s="25">
        <f t="shared" si="43"/>
        <v>8529580.2635770105</v>
      </c>
      <c r="R95" s="23">
        <v>28905.262500602847</v>
      </c>
      <c r="S95" s="23">
        <v>15054.905769999999</v>
      </c>
      <c r="T95" s="25">
        <f t="shared" si="44"/>
        <v>43960.168270602844</v>
      </c>
      <c r="U95" s="23">
        <v>97.587519999999998</v>
      </c>
      <c r="V95" s="23">
        <v>0</v>
      </c>
      <c r="W95" s="25">
        <f t="shared" si="35"/>
        <v>97.587519999999998</v>
      </c>
      <c r="X95" s="23">
        <v>0</v>
      </c>
      <c r="Y95" s="23">
        <v>1529.45506</v>
      </c>
      <c r="Z95" s="25">
        <f t="shared" si="36"/>
        <v>1529.45506</v>
      </c>
      <c r="AA95" s="23">
        <v>7125.9322178250004</v>
      </c>
      <c r="AB95" s="23">
        <v>0</v>
      </c>
      <c r="AC95" s="25">
        <f t="shared" si="45"/>
        <v>7125.9322178250004</v>
      </c>
      <c r="AD95" s="23">
        <v>312758.51701862406</v>
      </c>
      <c r="AE95" s="23">
        <v>16678.393881242566</v>
      </c>
      <c r="AF95" s="25">
        <f t="shared" si="46"/>
        <v>329436.91089986661</v>
      </c>
      <c r="AG95" s="23">
        <v>156786.43813376201</v>
      </c>
      <c r="AH95" s="23">
        <v>27337.0199295604</v>
      </c>
      <c r="AI95" s="25">
        <f t="shared" si="47"/>
        <v>184123.45806332241</v>
      </c>
      <c r="AJ95" s="25">
        <f t="shared" si="37"/>
        <v>476670.88737021107</v>
      </c>
      <c r="AK95" s="25">
        <f t="shared" si="37"/>
        <v>44015.413810802966</v>
      </c>
      <c r="AL95" s="25">
        <f t="shared" si="48"/>
        <v>520686.30118101405</v>
      </c>
      <c r="AM95" s="23">
        <v>779578.61378134298</v>
      </c>
      <c r="AN95" s="25">
        <f t="shared" si="38"/>
        <v>16420565.522589959</v>
      </c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</row>
    <row r="96" spans="1:118" x14ac:dyDescent="0.3">
      <c r="A96" s="5">
        <v>43586</v>
      </c>
      <c r="C96" s="23">
        <v>422767.47507000004</v>
      </c>
      <c r="D96" s="23">
        <v>8881.4133850248636</v>
      </c>
      <c r="E96" s="24">
        <f t="shared" si="39"/>
        <v>431648.88845502492</v>
      </c>
      <c r="F96" s="23">
        <v>2364374.5010564555</v>
      </c>
      <c r="G96" s="23">
        <v>821286.54826990026</v>
      </c>
      <c r="H96" s="24">
        <f t="shared" si="40"/>
        <v>3185661.0493263556</v>
      </c>
      <c r="I96" s="23">
        <v>8532.8738200000007</v>
      </c>
      <c r="J96" s="23">
        <v>419953.304</v>
      </c>
      <c r="K96" s="24">
        <f t="shared" si="41"/>
        <v>428486.17781999998</v>
      </c>
      <c r="L96" s="23">
        <v>2119094.3531199843</v>
      </c>
      <c r="M96" s="23">
        <v>438606.49518000003</v>
      </c>
      <c r="N96" s="25">
        <f t="shared" si="42"/>
        <v>2557700.8482999844</v>
      </c>
      <c r="O96" s="23">
        <v>8291006.7204402247</v>
      </c>
      <c r="P96" s="23">
        <v>223913.24744098791</v>
      </c>
      <c r="Q96" s="25">
        <f t="shared" si="43"/>
        <v>8514919.967881212</v>
      </c>
      <c r="R96" s="23">
        <v>28905.262500602847</v>
      </c>
      <c r="S96" s="23">
        <v>15265.543730000001</v>
      </c>
      <c r="T96" s="25">
        <f t="shared" si="44"/>
        <v>44170.806230602844</v>
      </c>
      <c r="U96" s="23">
        <v>83.814589999999995</v>
      </c>
      <c r="V96" s="23">
        <v>0</v>
      </c>
      <c r="W96" s="25">
        <f t="shared" si="35"/>
        <v>83.814589999999995</v>
      </c>
      <c r="X96" s="23">
        <v>0</v>
      </c>
      <c r="Y96" s="23">
        <v>256.69206000000003</v>
      </c>
      <c r="Z96" s="25">
        <f t="shared" si="36"/>
        <v>256.69206000000003</v>
      </c>
      <c r="AA96" s="23">
        <v>5732.8112190874999</v>
      </c>
      <c r="AB96" s="23">
        <v>0</v>
      </c>
      <c r="AC96" s="25">
        <f t="shared" si="45"/>
        <v>5732.8112190874999</v>
      </c>
      <c r="AD96" s="23">
        <v>328682.54881930799</v>
      </c>
      <c r="AE96" s="23">
        <v>16079.727483181898</v>
      </c>
      <c r="AF96" s="25">
        <f t="shared" si="46"/>
        <v>344762.27630248992</v>
      </c>
      <c r="AG96" s="23">
        <v>160492.59290005499</v>
      </c>
      <c r="AH96" s="23">
        <v>30138.455849801499</v>
      </c>
      <c r="AI96" s="25">
        <f t="shared" si="47"/>
        <v>190631.04874985651</v>
      </c>
      <c r="AJ96" s="25">
        <f t="shared" si="37"/>
        <v>494907.9529384505</v>
      </c>
      <c r="AK96" s="25">
        <f t="shared" si="37"/>
        <v>46218.183332983397</v>
      </c>
      <c r="AL96" s="25">
        <f t="shared" si="48"/>
        <v>541126.1362714339</v>
      </c>
      <c r="AM96" s="23">
        <v>780911.10559734295</v>
      </c>
      <c r="AN96" s="25">
        <f t="shared" si="38"/>
        <v>16484965.486531956</v>
      </c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</row>
    <row r="97" spans="1:118" x14ac:dyDescent="0.3">
      <c r="A97" s="5">
        <v>43617</v>
      </c>
      <c r="C97" s="23">
        <v>434198.92660000001</v>
      </c>
      <c r="D97" s="23">
        <v>8573.3494823787514</v>
      </c>
      <c r="E97" s="24">
        <f t="shared" si="39"/>
        <v>442772.27608237875</v>
      </c>
      <c r="F97" s="23">
        <v>2362984.352545206</v>
      </c>
      <c r="G97" s="23">
        <v>966956.07972278551</v>
      </c>
      <c r="H97" s="24">
        <f t="shared" si="40"/>
        <v>3329940.4322679914</v>
      </c>
      <c r="I97" s="23">
        <v>8152.9508500000002</v>
      </c>
      <c r="J97" s="23">
        <v>342521.32799999998</v>
      </c>
      <c r="K97" s="24">
        <f t="shared" si="41"/>
        <v>350674.27885</v>
      </c>
      <c r="L97" s="23">
        <v>2123901.0278145578</v>
      </c>
      <c r="M97" s="23">
        <v>418491.20406000002</v>
      </c>
      <c r="N97" s="25">
        <f t="shared" si="42"/>
        <v>2542392.2318745577</v>
      </c>
      <c r="O97" s="23">
        <v>8333380.5543318493</v>
      </c>
      <c r="P97" s="23">
        <v>213551.46527590975</v>
      </c>
      <c r="Q97" s="25">
        <f t="shared" si="43"/>
        <v>8546932.01960776</v>
      </c>
      <c r="R97" s="23">
        <v>28869.632897121668</v>
      </c>
      <c r="S97" s="23">
        <v>15553.947189999999</v>
      </c>
      <c r="T97" s="25">
        <f t="shared" si="44"/>
        <v>44423.580087121663</v>
      </c>
      <c r="U97" s="23">
        <v>68.620949999999993</v>
      </c>
      <c r="V97" s="23">
        <v>0</v>
      </c>
      <c r="W97" s="25">
        <f t="shared" si="35"/>
        <v>68.620949999999993</v>
      </c>
      <c r="X97" s="23">
        <v>0</v>
      </c>
      <c r="Y97" s="23">
        <v>388.84777000000003</v>
      </c>
      <c r="Z97" s="25">
        <f t="shared" si="36"/>
        <v>388.84777000000003</v>
      </c>
      <c r="AA97" s="23">
        <v>6046.2828926624998</v>
      </c>
      <c r="AB97" s="23">
        <v>0</v>
      </c>
      <c r="AC97" s="25">
        <f t="shared" si="45"/>
        <v>6046.2828926624998</v>
      </c>
      <c r="AD97" s="23">
        <v>351617.58129333804</v>
      </c>
      <c r="AE97" s="23">
        <v>16363.911698397433</v>
      </c>
      <c r="AF97" s="25">
        <f t="shared" si="46"/>
        <v>367981.49299173546</v>
      </c>
      <c r="AG97" s="23">
        <v>159944.59541043104</v>
      </c>
      <c r="AH97" s="23">
        <v>33812.075001453399</v>
      </c>
      <c r="AI97" s="25">
        <f t="shared" si="47"/>
        <v>193756.67041188444</v>
      </c>
      <c r="AJ97" s="25">
        <f t="shared" si="37"/>
        <v>517608.45959643158</v>
      </c>
      <c r="AK97" s="25">
        <f t="shared" si="37"/>
        <v>50175.98669985083</v>
      </c>
      <c r="AL97" s="25">
        <f t="shared" si="48"/>
        <v>567784.44629628246</v>
      </c>
      <c r="AM97" s="23">
        <v>778988.49980144785</v>
      </c>
      <c r="AN97" s="25">
        <f t="shared" si="38"/>
        <v>16604365.233587539</v>
      </c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</row>
    <row r="98" spans="1:118" x14ac:dyDescent="0.3">
      <c r="A98" s="5">
        <v>43647</v>
      </c>
      <c r="C98" s="23">
        <v>465199.47998</v>
      </c>
      <c r="D98" s="23">
        <v>9351.2320111818171</v>
      </c>
      <c r="E98" s="24">
        <f t="shared" si="39"/>
        <v>474550.71199118183</v>
      </c>
      <c r="F98" s="23">
        <v>2233093.6098952061</v>
      </c>
      <c r="G98" s="23">
        <v>980798.18098483677</v>
      </c>
      <c r="H98" s="24">
        <f t="shared" si="40"/>
        <v>3213891.7908800431</v>
      </c>
      <c r="I98" s="23">
        <v>9836.3966600000003</v>
      </c>
      <c r="J98" s="23">
        <v>269362.04399999999</v>
      </c>
      <c r="K98" s="24">
        <f t="shared" si="41"/>
        <v>279198.44066000002</v>
      </c>
      <c r="L98" s="23">
        <v>2127963.1024745577</v>
      </c>
      <c r="M98" s="23">
        <v>408244.41621000005</v>
      </c>
      <c r="N98" s="25">
        <f t="shared" si="42"/>
        <v>2536207.5186845576</v>
      </c>
      <c r="O98" s="23">
        <v>8355185.2057805499</v>
      </c>
      <c r="P98" s="23">
        <v>204669.5071926066</v>
      </c>
      <c r="Q98" s="25">
        <f t="shared" si="43"/>
        <v>8559854.7129731569</v>
      </c>
      <c r="R98" s="23">
        <v>28869.632897121668</v>
      </c>
      <c r="S98" s="23">
        <v>15670.83575</v>
      </c>
      <c r="T98" s="25">
        <f t="shared" si="44"/>
        <v>44540.46864712167</v>
      </c>
      <c r="U98" s="23">
        <v>54.706809999999997</v>
      </c>
      <c r="V98" s="23">
        <v>0</v>
      </c>
      <c r="W98" s="25">
        <f t="shared" si="35"/>
        <v>54.706809999999997</v>
      </c>
      <c r="X98" s="23">
        <v>0</v>
      </c>
      <c r="Y98" s="23">
        <v>1364.3791899999999</v>
      </c>
      <c r="Z98" s="25">
        <f t="shared" si="36"/>
        <v>1364.3791899999999</v>
      </c>
      <c r="AA98" s="23">
        <v>5742.5376048066091</v>
      </c>
      <c r="AB98" s="23">
        <v>0</v>
      </c>
      <c r="AC98" s="25">
        <f t="shared" si="45"/>
        <v>5742.5376048066091</v>
      </c>
      <c r="AD98" s="23">
        <v>335112.44039603003</v>
      </c>
      <c r="AE98" s="23">
        <v>16853.904133501677</v>
      </c>
      <c r="AF98" s="25">
        <f t="shared" si="46"/>
        <v>351966.34452953172</v>
      </c>
      <c r="AG98" s="23">
        <v>160808.66880000001</v>
      </c>
      <c r="AH98" s="23">
        <v>32369.148172194702</v>
      </c>
      <c r="AI98" s="25">
        <f t="shared" si="47"/>
        <v>193177.81697219471</v>
      </c>
      <c r="AJ98" s="25">
        <f t="shared" si="37"/>
        <v>501663.64680083666</v>
      </c>
      <c r="AK98" s="25">
        <f t="shared" si="37"/>
        <v>49223.052305696379</v>
      </c>
      <c r="AL98" s="25">
        <f t="shared" si="48"/>
        <v>550886.69910653308</v>
      </c>
      <c r="AM98" s="23">
        <v>777720.38938144769</v>
      </c>
      <c r="AN98" s="25">
        <f t="shared" si="38"/>
        <v>16438269.818324042</v>
      </c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</row>
    <row r="99" spans="1:118" x14ac:dyDescent="0.3">
      <c r="A99" s="5">
        <v>43678</v>
      </c>
      <c r="C99" s="23">
        <v>447589.90842000005</v>
      </c>
      <c r="D99" s="23">
        <v>7772.1421319883466</v>
      </c>
      <c r="E99" s="24">
        <f t="shared" si="39"/>
        <v>455362.05055198842</v>
      </c>
      <c r="F99" s="23">
        <v>2327747.6787552061</v>
      </c>
      <c r="G99" s="23">
        <v>901140.92716099683</v>
      </c>
      <c r="H99" s="24">
        <f t="shared" si="40"/>
        <v>3228888.605916203</v>
      </c>
      <c r="I99" s="23">
        <v>9751.3119299999998</v>
      </c>
      <c r="J99" s="23">
        <v>395633.85399999999</v>
      </c>
      <c r="K99" s="24">
        <f t="shared" si="41"/>
        <v>405385.16593000002</v>
      </c>
      <c r="L99" s="23">
        <v>2130000.6812445577</v>
      </c>
      <c r="M99" s="23">
        <v>399437.58756000001</v>
      </c>
      <c r="N99" s="25">
        <f t="shared" si="42"/>
        <v>2529438.2688045576</v>
      </c>
      <c r="O99" s="23">
        <v>8322842.5752435382</v>
      </c>
      <c r="P99" s="23">
        <v>203469.79743409474</v>
      </c>
      <c r="Q99" s="25">
        <f t="shared" si="43"/>
        <v>8526312.3726776335</v>
      </c>
      <c r="R99" s="23">
        <v>28869.632897121668</v>
      </c>
      <c r="S99" s="23">
        <v>16093.749170000001</v>
      </c>
      <c r="T99" s="25">
        <f t="shared" si="44"/>
        <v>44963.382067121667</v>
      </c>
      <c r="U99" s="23">
        <v>43.079059999999998</v>
      </c>
      <c r="V99" s="23">
        <v>0</v>
      </c>
      <c r="W99" s="25">
        <f t="shared" si="35"/>
        <v>43.079059999999998</v>
      </c>
      <c r="X99" s="23">
        <v>0</v>
      </c>
      <c r="Y99" s="23">
        <v>1236.85996</v>
      </c>
      <c r="Z99" s="25">
        <f t="shared" si="36"/>
        <v>1236.85996</v>
      </c>
      <c r="AA99" s="23">
        <v>5590.2746872124999</v>
      </c>
      <c r="AB99" s="23">
        <v>0</v>
      </c>
      <c r="AC99" s="25">
        <f t="shared" si="45"/>
        <v>5590.2746872124999</v>
      </c>
      <c r="AD99" s="23">
        <v>336313.69548949826</v>
      </c>
      <c r="AE99" s="23">
        <v>12658.784692717401</v>
      </c>
      <c r="AF99" s="25">
        <f t="shared" si="46"/>
        <v>348972.48018221569</v>
      </c>
      <c r="AG99" s="23">
        <v>161168.02726957097</v>
      </c>
      <c r="AH99" s="23">
        <v>26187.071247226802</v>
      </c>
      <c r="AI99" s="25">
        <f t="shared" si="47"/>
        <v>187355.09851679776</v>
      </c>
      <c r="AJ99" s="25">
        <f t="shared" si="37"/>
        <v>503071.99744628172</v>
      </c>
      <c r="AK99" s="25">
        <f t="shared" si="37"/>
        <v>38845.855939944202</v>
      </c>
      <c r="AL99" s="25">
        <f t="shared" si="48"/>
        <v>541917.85338622588</v>
      </c>
      <c r="AM99" s="23">
        <v>777381.65512144787</v>
      </c>
      <c r="AN99" s="25">
        <f t="shared" si="38"/>
        <v>16510929.293475175</v>
      </c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</row>
    <row r="100" spans="1:118" x14ac:dyDescent="0.3">
      <c r="A100" s="5">
        <v>43709</v>
      </c>
      <c r="C100" s="23">
        <v>447768.92255999998</v>
      </c>
      <c r="D100" s="23">
        <v>7764.4049113007541</v>
      </c>
      <c r="E100" s="24">
        <f t="shared" si="39"/>
        <v>455533.32747130073</v>
      </c>
      <c r="F100" s="23">
        <v>2409214.6009424198</v>
      </c>
      <c r="G100" s="23">
        <v>753087.91134735616</v>
      </c>
      <c r="H100" s="24">
        <f t="shared" si="40"/>
        <v>3162302.512289776</v>
      </c>
      <c r="I100" s="23">
        <v>11238.32193</v>
      </c>
      <c r="J100" s="23">
        <v>239785.59340000001</v>
      </c>
      <c r="K100" s="24">
        <f t="shared" si="41"/>
        <v>251023.91533000002</v>
      </c>
      <c r="L100" s="23">
        <v>2142880.4280338399</v>
      </c>
      <c r="M100" s="23">
        <v>389417.00880000001</v>
      </c>
      <c r="N100" s="25">
        <f t="shared" si="42"/>
        <v>2532297.4368338399</v>
      </c>
      <c r="O100" s="23">
        <v>8374581.1148376632</v>
      </c>
      <c r="P100" s="23">
        <v>190253.42501514236</v>
      </c>
      <c r="Q100" s="25">
        <f t="shared" si="43"/>
        <v>8564834.5398528054</v>
      </c>
      <c r="R100" s="23">
        <v>29316.912394716728</v>
      </c>
      <c r="S100" s="23">
        <v>15923.409029999999</v>
      </c>
      <c r="T100" s="25">
        <f t="shared" si="44"/>
        <v>45240.321424716727</v>
      </c>
      <c r="U100" s="23">
        <v>50.076140000000002</v>
      </c>
      <c r="V100" s="23">
        <v>0</v>
      </c>
      <c r="W100" s="25">
        <f t="shared" si="35"/>
        <v>50.076140000000002</v>
      </c>
      <c r="X100" s="23">
        <v>0</v>
      </c>
      <c r="Y100" s="23">
        <v>108.47281</v>
      </c>
      <c r="Z100" s="25">
        <f t="shared" si="36"/>
        <v>108.47281</v>
      </c>
      <c r="AA100" s="23">
        <v>5738.8608296924995</v>
      </c>
      <c r="AB100" s="23">
        <v>0</v>
      </c>
      <c r="AC100" s="25">
        <f t="shared" si="45"/>
        <v>5738.8608296924995</v>
      </c>
      <c r="AD100" s="23">
        <v>320879.51753000001</v>
      </c>
      <c r="AE100" s="23">
        <v>12144.324330541509</v>
      </c>
      <c r="AF100" s="25">
        <f t="shared" si="46"/>
        <v>333023.84186054149</v>
      </c>
      <c r="AG100" s="23">
        <v>160533.68642974802</v>
      </c>
      <c r="AH100" s="23">
        <v>34585.886497643696</v>
      </c>
      <c r="AI100" s="25">
        <f t="shared" si="47"/>
        <v>195119.57292739171</v>
      </c>
      <c r="AJ100" s="25">
        <f t="shared" si="37"/>
        <v>487152.06478944054</v>
      </c>
      <c r="AK100" s="25">
        <f t="shared" si="37"/>
        <v>46730.210828185205</v>
      </c>
      <c r="AL100" s="25">
        <f t="shared" si="48"/>
        <v>533882.2756176258</v>
      </c>
      <c r="AM100" s="23">
        <v>789796.30240095151</v>
      </c>
      <c r="AN100" s="25">
        <f t="shared" si="38"/>
        <v>16335069.180171017</v>
      </c>
    </row>
    <row r="101" spans="1:118" ht="14.25" customHeight="1" x14ac:dyDescent="0.3">
      <c r="A101" s="5">
        <v>43739</v>
      </c>
      <c r="C101" s="23">
        <v>454740.20688999997</v>
      </c>
      <c r="D101" s="23">
        <v>8651.9032783986622</v>
      </c>
      <c r="E101" s="24">
        <f t="shared" si="39"/>
        <v>463392.11016839865</v>
      </c>
      <c r="F101" s="23">
        <v>2439480.9031724199</v>
      </c>
      <c r="G101" s="23">
        <v>686857.89730372839</v>
      </c>
      <c r="H101" s="24">
        <f t="shared" si="40"/>
        <v>3126338.8004761483</v>
      </c>
      <c r="I101" s="23">
        <v>11012.546370000002</v>
      </c>
      <c r="J101" s="23">
        <v>284317.79683999997</v>
      </c>
      <c r="K101" s="24">
        <f t="shared" si="41"/>
        <v>295330.34320999996</v>
      </c>
      <c r="L101" s="23">
        <v>2157240.5225538402</v>
      </c>
      <c r="M101" s="23">
        <v>387943.18319999997</v>
      </c>
      <c r="N101" s="25">
        <f t="shared" si="42"/>
        <v>2545183.70575384</v>
      </c>
      <c r="O101" s="23">
        <v>8409957.8081253152</v>
      </c>
      <c r="P101" s="23">
        <v>190388.71323604774</v>
      </c>
      <c r="Q101" s="25">
        <f t="shared" si="43"/>
        <v>8600346.5213613622</v>
      </c>
      <c r="R101" s="23">
        <v>29316.912394716728</v>
      </c>
      <c r="S101" s="23">
        <v>15988.02081</v>
      </c>
      <c r="T101" s="25">
        <f t="shared" si="44"/>
        <v>45304.933204716726</v>
      </c>
      <c r="U101" s="23">
        <v>60.384790000000002</v>
      </c>
      <c r="V101" s="23">
        <v>0</v>
      </c>
      <c r="W101" s="25">
        <f t="shared" si="35"/>
        <v>60.384790000000002</v>
      </c>
      <c r="X101" s="23">
        <v>0</v>
      </c>
      <c r="Y101" s="23">
        <v>3181.1990000000001</v>
      </c>
      <c r="Z101" s="25">
        <f t="shared" si="36"/>
        <v>3181.1990000000001</v>
      </c>
      <c r="AA101" s="23">
        <v>5386.9792794875002</v>
      </c>
      <c r="AB101" s="23">
        <v>0</v>
      </c>
      <c r="AC101" s="25">
        <f t="shared" si="45"/>
        <v>5386.9792794875002</v>
      </c>
      <c r="AD101" s="23">
        <v>295888.66766869603</v>
      </c>
      <c r="AE101" s="23">
        <v>14639.30739345555</v>
      </c>
      <c r="AF101" s="25">
        <f t="shared" si="46"/>
        <v>310527.97506215156</v>
      </c>
      <c r="AG101" s="23">
        <v>157946.01219000004</v>
      </c>
      <c r="AH101" s="23">
        <v>34539.941905223699</v>
      </c>
      <c r="AI101" s="25">
        <f t="shared" si="47"/>
        <v>192485.95409522374</v>
      </c>
      <c r="AJ101" s="25">
        <f t="shared" si="37"/>
        <v>459221.65913818358</v>
      </c>
      <c r="AK101" s="25">
        <f t="shared" si="37"/>
        <v>49179.249298679249</v>
      </c>
      <c r="AL101" s="25">
        <f t="shared" si="48"/>
        <v>508400.90843686281</v>
      </c>
      <c r="AM101" s="23">
        <v>794176.66159095149</v>
      </c>
      <c r="AN101" s="25">
        <f t="shared" si="38"/>
        <v>16381715.567992277</v>
      </c>
    </row>
    <row r="102" spans="1:118" x14ac:dyDescent="0.3">
      <c r="A102" s="5">
        <v>43770</v>
      </c>
      <c r="C102" s="23">
        <v>448911.33840000001</v>
      </c>
      <c r="D102" s="23">
        <v>9798.1853763516265</v>
      </c>
      <c r="E102" s="24">
        <f t="shared" si="39"/>
        <v>458709.52377635165</v>
      </c>
      <c r="F102" s="23">
        <v>2445076.1847624201</v>
      </c>
      <c r="G102" s="23">
        <v>626322.46743288147</v>
      </c>
      <c r="H102" s="24">
        <f t="shared" si="40"/>
        <v>3071398.6521953018</v>
      </c>
      <c r="I102" s="23">
        <v>11677.037530000001</v>
      </c>
      <c r="J102" s="23">
        <v>343509.14637999999</v>
      </c>
      <c r="K102" s="24">
        <f t="shared" si="41"/>
        <v>355186.18391000002</v>
      </c>
      <c r="L102" s="23">
        <v>2159948.3809338403</v>
      </c>
      <c r="M102" s="23">
        <v>348173.99213999999</v>
      </c>
      <c r="N102" s="25">
        <f t="shared" si="42"/>
        <v>2508122.3730738405</v>
      </c>
      <c r="O102" s="23">
        <v>8421190.1790612657</v>
      </c>
      <c r="P102" s="23">
        <v>189485.28095610719</v>
      </c>
      <c r="Q102" s="25">
        <f t="shared" si="43"/>
        <v>8610675.4600173719</v>
      </c>
      <c r="R102" s="23">
        <v>29316.912394716728</v>
      </c>
      <c r="S102" s="23">
        <v>16029.137390000002</v>
      </c>
      <c r="T102" s="25">
        <f t="shared" si="44"/>
        <v>45346.049784716728</v>
      </c>
      <c r="U102" s="23">
        <v>123.07906</v>
      </c>
      <c r="V102" s="23">
        <v>0</v>
      </c>
      <c r="W102" s="25">
        <f t="shared" si="35"/>
        <v>123.07906</v>
      </c>
      <c r="X102" s="23">
        <v>0</v>
      </c>
      <c r="Y102" s="23">
        <v>9343.3430000000008</v>
      </c>
      <c r="Z102" s="25">
        <f t="shared" si="36"/>
        <v>9343.3430000000008</v>
      </c>
      <c r="AA102" s="23">
        <v>4061.0930698250004</v>
      </c>
      <c r="AB102" s="23">
        <v>0</v>
      </c>
      <c r="AC102" s="25">
        <f t="shared" si="45"/>
        <v>4061.0930698250004</v>
      </c>
      <c r="AD102" s="23">
        <v>310039.52498000005</v>
      </c>
      <c r="AE102" s="23">
        <v>18317.195394491562</v>
      </c>
      <c r="AF102" s="25">
        <f t="shared" si="46"/>
        <v>328356.72037449159</v>
      </c>
      <c r="AG102" s="23">
        <v>157930.5828</v>
      </c>
      <c r="AH102" s="23">
        <v>35762.783950000005</v>
      </c>
      <c r="AI102" s="25">
        <f t="shared" si="47"/>
        <v>193693.36675000002</v>
      </c>
      <c r="AJ102" s="25">
        <f t="shared" si="37"/>
        <v>472031.20084982505</v>
      </c>
      <c r="AK102" s="25">
        <f t="shared" si="37"/>
        <v>54079.97934449157</v>
      </c>
      <c r="AL102" s="25">
        <f t="shared" si="48"/>
        <v>526111.18019431666</v>
      </c>
      <c r="AM102" s="23">
        <v>857751.50643095153</v>
      </c>
      <c r="AN102" s="25">
        <f t="shared" si="38"/>
        <v>16442767.351442849</v>
      </c>
    </row>
    <row r="103" spans="1:118" x14ac:dyDescent="0.3">
      <c r="A103" s="5">
        <v>43800</v>
      </c>
      <c r="C103" s="23">
        <v>533357.24570000009</v>
      </c>
      <c r="D103" s="23">
        <v>12112.321073330009</v>
      </c>
      <c r="E103" s="24">
        <f t="shared" si="39"/>
        <v>545469.56677333009</v>
      </c>
      <c r="F103" s="23">
        <v>2315376.265275734</v>
      </c>
      <c r="G103" s="23">
        <v>800815.86916470551</v>
      </c>
      <c r="H103" s="24">
        <f t="shared" si="40"/>
        <v>3116192.1344404398</v>
      </c>
      <c r="I103" s="23">
        <v>11434.544750000001</v>
      </c>
      <c r="J103" s="23">
        <v>207517.10938000001</v>
      </c>
      <c r="K103" s="24">
        <f t="shared" si="41"/>
        <v>218951.65413000001</v>
      </c>
      <c r="L103" s="23">
        <v>2164685.0870260149</v>
      </c>
      <c r="M103" s="23">
        <v>394059.23785999994</v>
      </c>
      <c r="N103" s="25">
        <f t="shared" si="42"/>
        <v>2558744.3248860147</v>
      </c>
      <c r="O103" s="23">
        <v>8458538.0797828697</v>
      </c>
      <c r="P103" s="23">
        <v>174725.66059209418</v>
      </c>
      <c r="Q103" s="25">
        <f t="shared" si="43"/>
        <v>8633263.7403749637</v>
      </c>
      <c r="R103" s="23">
        <v>29208.397461521345</v>
      </c>
      <c r="S103" s="23">
        <v>16126.64243</v>
      </c>
      <c r="T103" s="25">
        <f t="shared" si="44"/>
        <v>45335.039891521345</v>
      </c>
      <c r="U103" s="23">
        <v>173.24154000000001</v>
      </c>
      <c r="V103" s="23">
        <v>0</v>
      </c>
      <c r="W103" s="25">
        <f t="shared" si="35"/>
        <v>173.24154000000001</v>
      </c>
      <c r="X103" s="23">
        <v>0</v>
      </c>
      <c r="Y103" s="23">
        <v>770.04259999999999</v>
      </c>
      <c r="Z103" s="25">
        <f t="shared" si="36"/>
        <v>770.04259999999999</v>
      </c>
      <c r="AA103" s="23">
        <v>3862.8776836000002</v>
      </c>
      <c r="AB103" s="23">
        <v>0</v>
      </c>
      <c r="AC103" s="25">
        <f t="shared" si="45"/>
        <v>3862.8776836000002</v>
      </c>
      <c r="AD103" s="23">
        <v>280310.59195040702</v>
      </c>
      <c r="AE103" s="23">
        <v>11945.90602951129</v>
      </c>
      <c r="AF103" s="25">
        <f t="shared" si="46"/>
        <v>292256.49797991832</v>
      </c>
      <c r="AG103" s="23">
        <v>158117.12557962898</v>
      </c>
      <c r="AH103" s="23">
        <v>35770.077225859801</v>
      </c>
      <c r="AI103" s="25">
        <f t="shared" si="47"/>
        <v>193887.20280548878</v>
      </c>
      <c r="AJ103" s="25">
        <f t="shared" si="37"/>
        <v>442290.595213636</v>
      </c>
      <c r="AK103" s="25">
        <f t="shared" si="37"/>
        <v>47715.983255371088</v>
      </c>
      <c r="AL103" s="25">
        <f t="shared" si="48"/>
        <v>490006.5784690071</v>
      </c>
      <c r="AM103" s="23">
        <v>864150.53470804263</v>
      </c>
      <c r="AN103" s="25">
        <f t="shared" si="38"/>
        <v>16473056.857813317</v>
      </c>
    </row>
    <row r="104" spans="1:118" x14ac:dyDescent="0.3">
      <c r="A104" s="5">
        <v>43861</v>
      </c>
      <c r="C104" s="23">
        <v>477189.72988</v>
      </c>
      <c r="D104" s="23">
        <v>11499.815654364091</v>
      </c>
      <c r="E104" s="24">
        <f t="shared" si="39"/>
        <v>488689.54553436406</v>
      </c>
      <c r="F104" s="23">
        <v>2353544.5020157346</v>
      </c>
      <c r="G104" s="23">
        <v>891447.91985870327</v>
      </c>
      <c r="H104" s="24">
        <f t="shared" si="40"/>
        <v>3244992.4218744379</v>
      </c>
      <c r="I104" s="23">
        <v>9017.23164</v>
      </c>
      <c r="J104" s="23">
        <v>276732.636</v>
      </c>
      <c r="K104" s="24">
        <f t="shared" si="41"/>
        <v>285749.86764000001</v>
      </c>
      <c r="L104" s="23">
        <v>2167983.0193160144</v>
      </c>
      <c r="M104" s="23">
        <v>394040.06491999998</v>
      </c>
      <c r="N104" s="25">
        <f t="shared" si="42"/>
        <v>2562023.0842360142</v>
      </c>
      <c r="O104" s="23">
        <v>8414668.0139699969</v>
      </c>
      <c r="P104" s="23">
        <v>113190.6823260988</v>
      </c>
      <c r="Q104" s="25">
        <f t="shared" si="43"/>
        <v>8527858.6962960958</v>
      </c>
      <c r="R104" s="23">
        <v>29208.397321521341</v>
      </c>
      <c r="S104" s="23">
        <v>16316.95347</v>
      </c>
      <c r="T104" s="25">
        <f t="shared" si="44"/>
        <v>45525.350791521341</v>
      </c>
      <c r="U104" s="23">
        <v>191.91278</v>
      </c>
      <c r="V104" s="23">
        <v>0</v>
      </c>
      <c r="W104" s="25">
        <f t="shared" si="35"/>
        <v>191.91278</v>
      </c>
      <c r="X104" s="23">
        <v>0</v>
      </c>
      <c r="Y104" s="23">
        <v>412.077</v>
      </c>
      <c r="Z104" s="25">
        <f t="shared" si="36"/>
        <v>412.077</v>
      </c>
      <c r="AA104" s="23">
        <v>3451.4754841499998</v>
      </c>
      <c r="AB104" s="23">
        <v>0</v>
      </c>
      <c r="AC104" s="25">
        <f t="shared" si="45"/>
        <v>3451.4754841499998</v>
      </c>
      <c r="AD104" s="23">
        <v>268200.28388271597</v>
      </c>
      <c r="AE104" s="23">
        <v>11112.281311439481</v>
      </c>
      <c r="AF104" s="25">
        <f t="shared" si="46"/>
        <v>279312.56519415544</v>
      </c>
      <c r="AG104" s="23">
        <v>165209.263420576</v>
      </c>
      <c r="AH104" s="23">
        <v>34461.384972530701</v>
      </c>
      <c r="AI104" s="25">
        <f t="shared" si="47"/>
        <v>199670.64839310671</v>
      </c>
      <c r="AJ104" s="25">
        <f t="shared" si="37"/>
        <v>436861.02278744197</v>
      </c>
      <c r="AK104" s="25">
        <f t="shared" si="37"/>
        <v>45573.666283970182</v>
      </c>
      <c r="AL104" s="25">
        <f t="shared" si="48"/>
        <v>482434.68907141214</v>
      </c>
      <c r="AM104" s="23">
        <v>862850.73262804258</v>
      </c>
      <c r="AN104" s="25">
        <f t="shared" si="38"/>
        <v>16500728.377851887</v>
      </c>
    </row>
    <row r="105" spans="1:118" x14ac:dyDescent="0.3">
      <c r="A105" s="5">
        <v>43890</v>
      </c>
      <c r="C105" s="23">
        <v>471563.96074652852</v>
      </c>
      <c r="D105" s="23">
        <v>11310.40924703511</v>
      </c>
      <c r="E105" s="24">
        <f t="shared" si="39"/>
        <v>482874.36999356363</v>
      </c>
      <c r="F105" s="23">
        <v>2390715.3275057338</v>
      </c>
      <c r="G105" s="23">
        <v>817922.78387303022</v>
      </c>
      <c r="H105" s="24">
        <f t="shared" si="40"/>
        <v>3208638.1113787638</v>
      </c>
      <c r="I105" s="23">
        <v>9012.9225399999996</v>
      </c>
      <c r="J105" s="23">
        <v>296607.09600000002</v>
      </c>
      <c r="K105" s="24">
        <f t="shared" si="41"/>
        <v>305620.01854000002</v>
      </c>
      <c r="L105" s="23">
        <v>2170042.1010160148</v>
      </c>
      <c r="M105" s="23">
        <v>392884.78865000006</v>
      </c>
      <c r="N105" s="25">
        <f t="shared" si="42"/>
        <v>2562926.8896660148</v>
      </c>
      <c r="O105" s="23">
        <v>8469612.0743315257</v>
      </c>
      <c r="P105" s="23">
        <v>123987.39389004755</v>
      </c>
      <c r="Q105" s="25">
        <f t="shared" si="43"/>
        <v>8593599.4682215732</v>
      </c>
      <c r="R105" s="23">
        <v>29177.156821521341</v>
      </c>
      <c r="S105" s="23">
        <v>16439.715830000001</v>
      </c>
      <c r="T105" s="25">
        <f t="shared" si="44"/>
        <v>45616.872651521342</v>
      </c>
      <c r="U105" s="23">
        <v>176.08265</v>
      </c>
      <c r="V105" s="23">
        <v>0</v>
      </c>
      <c r="W105" s="25">
        <f t="shared" si="35"/>
        <v>176.08265</v>
      </c>
      <c r="X105" s="23">
        <v>0</v>
      </c>
      <c r="Y105" s="23">
        <v>1433.6510000000001</v>
      </c>
      <c r="Z105" s="25">
        <f t="shared" si="36"/>
        <v>1433.6510000000001</v>
      </c>
      <c r="AA105" s="23">
        <v>2900.1174833</v>
      </c>
      <c r="AB105" s="23">
        <v>0</v>
      </c>
      <c r="AC105" s="25">
        <f t="shared" si="45"/>
        <v>2900.1174833</v>
      </c>
      <c r="AD105" s="23">
        <v>366624.21369835996</v>
      </c>
      <c r="AE105" s="23">
        <v>20069.912475088782</v>
      </c>
      <c r="AF105" s="25">
        <f t="shared" si="46"/>
        <v>386694.12617344875</v>
      </c>
      <c r="AG105" s="23">
        <v>165190.44507002499</v>
      </c>
      <c r="AH105" s="23">
        <v>41361.546405757304</v>
      </c>
      <c r="AI105" s="25">
        <f t="shared" si="47"/>
        <v>206551.9914757823</v>
      </c>
      <c r="AJ105" s="25">
        <f t="shared" si="37"/>
        <v>534714.77625168487</v>
      </c>
      <c r="AK105" s="25">
        <f t="shared" si="37"/>
        <v>61431.458880846083</v>
      </c>
      <c r="AL105" s="25">
        <f t="shared" si="48"/>
        <v>596146.23513253091</v>
      </c>
      <c r="AM105" s="23">
        <v>859080.88870804256</v>
      </c>
      <c r="AN105" s="25">
        <f t="shared" si="38"/>
        <v>16656112.58794201</v>
      </c>
    </row>
    <row r="106" spans="1:118" x14ac:dyDescent="0.3">
      <c r="A106" s="5">
        <v>43921</v>
      </c>
      <c r="C106" s="23">
        <v>553316.53284865653</v>
      </c>
      <c r="D106" s="23">
        <v>11011.477688418683</v>
      </c>
      <c r="E106" s="24">
        <f t="shared" si="39"/>
        <v>564328.01053707523</v>
      </c>
      <c r="F106" s="23">
        <v>2401852.0546219321</v>
      </c>
      <c r="G106" s="23">
        <v>967301.80027691601</v>
      </c>
      <c r="H106" s="24">
        <f t="shared" si="40"/>
        <v>3369153.8548988481</v>
      </c>
      <c r="I106" s="23">
        <v>9246.0313000000006</v>
      </c>
      <c r="J106" s="23">
        <v>328346.201</v>
      </c>
      <c r="K106" s="24">
        <f t="shared" si="41"/>
        <v>337592.23229999997</v>
      </c>
      <c r="L106" s="23">
        <v>2176655.4222590518</v>
      </c>
      <c r="M106" s="23">
        <v>372592.77937</v>
      </c>
      <c r="N106" s="25">
        <f t="shared" si="42"/>
        <v>2549248.2016290519</v>
      </c>
      <c r="O106" s="23">
        <v>8416243.3666922115</v>
      </c>
      <c r="P106" s="23">
        <v>123723.46900405576</v>
      </c>
      <c r="Q106" s="25">
        <f t="shared" si="43"/>
        <v>8539966.835696267</v>
      </c>
      <c r="R106" s="23">
        <v>29812.634576194047</v>
      </c>
      <c r="S106" s="23">
        <v>14661.60799</v>
      </c>
      <c r="T106" s="25">
        <f t="shared" si="44"/>
        <v>44474.242566194051</v>
      </c>
      <c r="U106" s="23">
        <v>154.53449000000001</v>
      </c>
      <c r="V106" s="23">
        <v>0</v>
      </c>
      <c r="W106" s="25">
        <f t="shared" si="35"/>
        <v>154.53449000000001</v>
      </c>
      <c r="X106" s="23">
        <v>0</v>
      </c>
      <c r="Y106" s="23">
        <v>1194.1369999999999</v>
      </c>
      <c r="Z106" s="25">
        <f t="shared" si="36"/>
        <v>1194.1369999999999</v>
      </c>
      <c r="AA106" s="23">
        <v>4805.9975481216497</v>
      </c>
      <c r="AB106" s="23">
        <v>0</v>
      </c>
      <c r="AC106" s="25">
        <f t="shared" si="45"/>
        <v>4805.9975481216497</v>
      </c>
      <c r="AD106" s="23">
        <v>243263.91963096659</v>
      </c>
      <c r="AE106" s="23">
        <v>32502.230839500367</v>
      </c>
      <c r="AF106" s="25">
        <f t="shared" si="46"/>
        <v>275766.15047046694</v>
      </c>
      <c r="AG106" s="23">
        <v>165322.546589734</v>
      </c>
      <c r="AH106" s="23">
        <v>44900.593139369601</v>
      </c>
      <c r="AI106" s="25">
        <f t="shared" si="47"/>
        <v>210223.1397291036</v>
      </c>
      <c r="AJ106" s="25">
        <f t="shared" si="37"/>
        <v>413392.46376882226</v>
      </c>
      <c r="AK106" s="25">
        <f t="shared" si="37"/>
        <v>77402.823978869972</v>
      </c>
      <c r="AL106" s="25">
        <f t="shared" si="48"/>
        <v>490795.2877476922</v>
      </c>
      <c r="AM106" s="23">
        <v>861430.76603093348</v>
      </c>
      <c r="AN106" s="25">
        <f t="shared" si="38"/>
        <v>16758338.102896063</v>
      </c>
    </row>
    <row r="107" spans="1:118" x14ac:dyDescent="0.3">
      <c r="A107" s="5">
        <v>43951</v>
      </c>
      <c r="C107" s="23">
        <v>543240.25794137316</v>
      </c>
      <c r="D107" s="23">
        <v>10033.110660981785</v>
      </c>
      <c r="E107" s="24">
        <f t="shared" si="39"/>
        <v>553273.36860235489</v>
      </c>
      <c r="F107" s="23">
        <v>2475129.6669619316</v>
      </c>
      <c r="G107" s="23">
        <v>978967.04640548467</v>
      </c>
      <c r="H107" s="24">
        <f t="shared" si="40"/>
        <v>3454096.7133674165</v>
      </c>
      <c r="I107" s="23">
        <v>8934.0719700000009</v>
      </c>
      <c r="J107" s="23">
        <v>326390.77500000002</v>
      </c>
      <c r="K107" s="24">
        <f t="shared" si="41"/>
        <v>335324.84697000001</v>
      </c>
      <c r="L107" s="23">
        <v>2208099.9022564464</v>
      </c>
      <c r="M107" s="23">
        <v>372425.38569999998</v>
      </c>
      <c r="N107" s="25">
        <f t="shared" si="42"/>
        <v>2580525.2879564464</v>
      </c>
      <c r="O107" s="23">
        <v>8367106.1920371633</v>
      </c>
      <c r="P107" s="23">
        <v>123363.89025812299</v>
      </c>
      <c r="Q107" s="25">
        <f t="shared" si="43"/>
        <v>8490470.0822952855</v>
      </c>
      <c r="R107" s="23">
        <v>29812.634576194047</v>
      </c>
      <c r="S107" s="23">
        <v>15279.531470000002</v>
      </c>
      <c r="T107" s="25">
        <f t="shared" si="44"/>
        <v>45092.166046194048</v>
      </c>
      <c r="U107" s="23">
        <v>132.06839000000002</v>
      </c>
      <c r="V107" s="23">
        <v>0</v>
      </c>
      <c r="W107" s="25">
        <f t="shared" si="35"/>
        <v>132.06839000000002</v>
      </c>
      <c r="X107" s="23">
        <v>0</v>
      </c>
      <c r="Y107" s="23">
        <v>613.21699999999998</v>
      </c>
      <c r="Z107" s="25">
        <f t="shared" si="36"/>
        <v>613.21699999999998</v>
      </c>
      <c r="AA107" s="23">
        <v>5937.9855567375007</v>
      </c>
      <c r="AB107" s="23">
        <v>0</v>
      </c>
      <c r="AC107" s="25">
        <f t="shared" si="45"/>
        <v>5937.9855567375007</v>
      </c>
      <c r="AD107" s="23">
        <v>268175.89929169806</v>
      </c>
      <c r="AE107" s="23">
        <v>18572.195387949501</v>
      </c>
      <c r="AF107" s="25">
        <f t="shared" si="46"/>
        <v>286748.09467964759</v>
      </c>
      <c r="AG107" s="23">
        <v>172818.15680951803</v>
      </c>
      <c r="AH107" s="23">
        <v>40930.492114856403</v>
      </c>
      <c r="AI107" s="25">
        <f t="shared" si="47"/>
        <v>213748.64892437443</v>
      </c>
      <c r="AJ107" s="25">
        <f t="shared" si="37"/>
        <v>446932.04165795364</v>
      </c>
      <c r="AK107" s="25">
        <f t="shared" si="37"/>
        <v>59502.6875028059</v>
      </c>
      <c r="AL107" s="25">
        <f t="shared" si="48"/>
        <v>506434.72916075954</v>
      </c>
      <c r="AM107" s="23">
        <v>878057.74700093339</v>
      </c>
      <c r="AN107" s="25">
        <f t="shared" si="38"/>
        <v>16844020.226789393</v>
      </c>
    </row>
    <row r="108" spans="1:118" x14ac:dyDescent="0.3">
      <c r="A108" s="5">
        <v>43982</v>
      </c>
      <c r="C108" s="23">
        <v>535272.30862965516</v>
      </c>
      <c r="D108" s="23">
        <v>9564.8059879884404</v>
      </c>
      <c r="E108" s="24">
        <f t="shared" si="39"/>
        <v>544837.11461764365</v>
      </c>
      <c r="F108" s="23">
        <v>2602813.0899819322</v>
      </c>
      <c r="G108" s="23">
        <v>861808.0868424701</v>
      </c>
      <c r="H108" s="24">
        <f t="shared" si="40"/>
        <v>3464621.1768244021</v>
      </c>
      <c r="I108" s="23">
        <v>7882.74053</v>
      </c>
      <c r="J108" s="23">
        <v>340682.71100000001</v>
      </c>
      <c r="K108" s="24">
        <f t="shared" si="41"/>
        <v>348565.45153000002</v>
      </c>
      <c r="L108" s="23">
        <v>2211387.9282964463</v>
      </c>
      <c r="M108" s="23">
        <v>372398.40195999999</v>
      </c>
      <c r="N108" s="25">
        <f t="shared" si="42"/>
        <v>2583786.3302564463</v>
      </c>
      <c r="O108" s="23">
        <v>8399749.0764607955</v>
      </c>
      <c r="P108" s="23">
        <v>124027.04473411746</v>
      </c>
      <c r="Q108" s="25">
        <f t="shared" si="43"/>
        <v>8523776.1211949121</v>
      </c>
      <c r="R108" s="23">
        <v>29812.634576194047</v>
      </c>
      <c r="S108" s="23">
        <v>15856.338369999999</v>
      </c>
      <c r="T108" s="25">
        <f t="shared" si="44"/>
        <v>45668.972946194044</v>
      </c>
      <c r="U108" s="23">
        <v>142.47164000000001</v>
      </c>
      <c r="V108" s="23">
        <v>0</v>
      </c>
      <c r="W108" s="25">
        <f t="shared" si="35"/>
        <v>142.47164000000001</v>
      </c>
      <c r="X108" s="23">
        <v>0</v>
      </c>
      <c r="Y108" s="23">
        <v>1167.42</v>
      </c>
      <c r="Z108" s="25">
        <f t="shared" si="36"/>
        <v>1167.42</v>
      </c>
      <c r="AA108" s="23">
        <v>5549.1962978499996</v>
      </c>
      <c r="AB108" s="23">
        <v>0</v>
      </c>
      <c r="AC108" s="25">
        <f t="shared" si="45"/>
        <v>5549.1962978499996</v>
      </c>
      <c r="AD108" s="23">
        <v>288074.86425814312</v>
      </c>
      <c r="AE108" s="23">
        <v>15254.393793810999</v>
      </c>
      <c r="AF108" s="25">
        <f t="shared" si="46"/>
        <v>303329.25805195409</v>
      </c>
      <c r="AG108" s="23">
        <v>172217.952219517</v>
      </c>
      <c r="AH108" s="23">
        <v>40876.145346848898</v>
      </c>
      <c r="AI108" s="25">
        <f t="shared" si="47"/>
        <v>213094.0975663659</v>
      </c>
      <c r="AJ108" s="25">
        <f t="shared" si="37"/>
        <v>465842.01277551008</v>
      </c>
      <c r="AK108" s="25">
        <f t="shared" si="37"/>
        <v>56130.539140659894</v>
      </c>
      <c r="AL108" s="25">
        <f t="shared" si="48"/>
        <v>521972.55191616999</v>
      </c>
      <c r="AM108" s="23">
        <v>880027.76243093342</v>
      </c>
      <c r="AN108" s="25">
        <f t="shared" si="38"/>
        <v>16914565.373356704</v>
      </c>
    </row>
    <row r="109" spans="1:118" x14ac:dyDescent="0.3">
      <c r="A109" s="5">
        <v>44012</v>
      </c>
      <c r="C109" s="23">
        <v>627877.07364938303</v>
      </c>
      <c r="D109" s="23">
        <v>9338.3523675251508</v>
      </c>
      <c r="E109" s="24">
        <f t="shared" si="39"/>
        <v>637215.42601690814</v>
      </c>
      <c r="F109" s="23">
        <v>2551954.9786158889</v>
      </c>
      <c r="G109" s="23">
        <v>906178.2869540127</v>
      </c>
      <c r="H109" s="24">
        <f t="shared" si="40"/>
        <v>3458133.2655699016</v>
      </c>
      <c r="I109" s="23">
        <v>8053.3237100000006</v>
      </c>
      <c r="J109" s="23">
        <v>326796.10100000002</v>
      </c>
      <c r="K109" s="24">
        <f t="shared" si="41"/>
        <v>334849.42471000005</v>
      </c>
      <c r="L109" s="23">
        <v>2177069.3884388036</v>
      </c>
      <c r="M109" s="23">
        <v>372190.91243999999</v>
      </c>
      <c r="N109" s="25">
        <f t="shared" si="42"/>
        <v>2549260.3008788037</v>
      </c>
      <c r="O109" s="23">
        <v>8338925.930115968</v>
      </c>
      <c r="P109" s="23">
        <v>124051.65709414711</v>
      </c>
      <c r="Q109" s="25">
        <f t="shared" si="43"/>
        <v>8462977.587210115</v>
      </c>
      <c r="R109" s="23">
        <v>30908.515523463473</v>
      </c>
      <c r="S109" s="23">
        <v>16267.759240000001</v>
      </c>
      <c r="T109" s="25">
        <f t="shared" si="44"/>
        <v>47176.274763463472</v>
      </c>
      <c r="U109" s="23">
        <v>96.957620000000006</v>
      </c>
      <c r="V109" s="23">
        <v>0</v>
      </c>
      <c r="W109" s="25">
        <f t="shared" si="35"/>
        <v>96.957620000000006</v>
      </c>
      <c r="X109" s="23">
        <v>0</v>
      </c>
      <c r="Y109" s="23">
        <v>1191.662</v>
      </c>
      <c r="Z109" s="25">
        <f t="shared" si="36"/>
        <v>1191.662</v>
      </c>
      <c r="AA109" s="23">
        <v>6080.8374459423003</v>
      </c>
      <c r="AB109" s="23">
        <v>0</v>
      </c>
      <c r="AC109" s="25">
        <f t="shared" si="45"/>
        <v>6080.8374459423003</v>
      </c>
      <c r="AD109" s="23">
        <v>292034.74710682005</v>
      </c>
      <c r="AE109" s="23">
        <v>15199.299723990858</v>
      </c>
      <c r="AF109" s="25">
        <f t="shared" si="46"/>
        <v>307234.0468308109</v>
      </c>
      <c r="AG109" s="23">
        <v>172326.628440742</v>
      </c>
      <c r="AH109" s="23">
        <v>45688.763126525606</v>
      </c>
      <c r="AI109" s="25">
        <f t="shared" si="47"/>
        <v>218015.39156726759</v>
      </c>
      <c r="AJ109" s="25">
        <f t="shared" si="37"/>
        <v>470442.21299350436</v>
      </c>
      <c r="AK109" s="25">
        <f t="shared" si="37"/>
        <v>60888.062850516464</v>
      </c>
      <c r="AL109" s="25">
        <f t="shared" si="48"/>
        <v>531330.27584402077</v>
      </c>
      <c r="AM109" s="23">
        <v>895040.45899104525</v>
      </c>
      <c r="AN109" s="25">
        <f t="shared" si="38"/>
        <v>16917271.633604258</v>
      </c>
    </row>
    <row r="110" spans="1:118" x14ac:dyDescent="0.3">
      <c r="A110" s="5">
        <v>44043</v>
      </c>
      <c r="C110" s="23">
        <v>613953.42392999993</v>
      </c>
      <c r="D110" s="23">
        <v>9187.6330070225467</v>
      </c>
      <c r="E110" s="24">
        <f t="shared" si="39"/>
        <v>623141.05693702248</v>
      </c>
      <c r="F110" s="23">
        <v>2677621.5197358886</v>
      </c>
      <c r="G110" s="23">
        <v>739566.09421708318</v>
      </c>
      <c r="H110" s="24">
        <f t="shared" si="40"/>
        <v>3417187.613952972</v>
      </c>
      <c r="I110" s="23">
        <v>7662.6260700000003</v>
      </c>
      <c r="J110" s="23">
        <v>271890.86599999998</v>
      </c>
      <c r="K110" s="24">
        <f t="shared" si="41"/>
        <v>279553.49206999998</v>
      </c>
      <c r="L110" s="23">
        <v>2179953.8467388041</v>
      </c>
      <c r="M110" s="23">
        <v>369800.63713000005</v>
      </c>
      <c r="N110" s="25">
        <f t="shared" si="42"/>
        <v>2549754.4838688043</v>
      </c>
      <c r="O110" s="23">
        <v>8350159.2619190654</v>
      </c>
      <c r="P110" s="23">
        <v>124538.49903394503</v>
      </c>
      <c r="Q110" s="25">
        <f t="shared" si="43"/>
        <v>8474697.760953011</v>
      </c>
      <c r="R110" s="23">
        <v>30877.891413463472</v>
      </c>
      <c r="S110" s="23">
        <v>16724.153300000002</v>
      </c>
      <c r="T110" s="25">
        <f t="shared" si="44"/>
        <v>47602.044713463474</v>
      </c>
      <c r="U110" s="23">
        <v>88.599559999999997</v>
      </c>
      <c r="V110" s="23">
        <v>0</v>
      </c>
      <c r="W110" s="25">
        <f t="shared" si="35"/>
        <v>88.599559999999997</v>
      </c>
      <c r="X110" s="23">
        <v>0</v>
      </c>
      <c r="Y110" s="23">
        <v>1740.2999199999999</v>
      </c>
      <c r="Z110" s="25">
        <f t="shared" si="36"/>
        <v>1740.2999199999999</v>
      </c>
      <c r="AA110" s="23">
        <v>7601.4398960625003</v>
      </c>
      <c r="AB110" s="23">
        <v>0</v>
      </c>
      <c r="AC110" s="25">
        <f t="shared" si="45"/>
        <v>7601.4398960625003</v>
      </c>
      <c r="AD110" s="23">
        <v>280055.99408144102</v>
      </c>
      <c r="AE110" s="23">
        <v>28556.9520127502</v>
      </c>
      <c r="AF110" s="25">
        <f t="shared" si="46"/>
        <v>308612.94609419123</v>
      </c>
      <c r="AG110" s="23">
        <v>192853.56844895301</v>
      </c>
      <c r="AH110" s="23">
        <v>26879.912735960901</v>
      </c>
      <c r="AI110" s="25">
        <f t="shared" si="47"/>
        <v>219733.48118491392</v>
      </c>
      <c r="AJ110" s="25">
        <f t="shared" si="37"/>
        <v>480511.00242645654</v>
      </c>
      <c r="AK110" s="25">
        <f t="shared" si="37"/>
        <v>55436.864748711101</v>
      </c>
      <c r="AL110" s="25">
        <f t="shared" si="48"/>
        <v>535947.86717516766</v>
      </c>
      <c r="AM110" s="23">
        <v>895828.57457104535</v>
      </c>
      <c r="AN110" s="25">
        <f t="shared" si="38"/>
        <v>16825541.793721486</v>
      </c>
    </row>
    <row r="111" spans="1:118" x14ac:dyDescent="0.3">
      <c r="A111" s="5">
        <v>44074</v>
      </c>
      <c r="C111" s="23">
        <v>601226.36393999995</v>
      </c>
      <c r="D111" s="23">
        <v>7822.6838338641901</v>
      </c>
      <c r="E111" s="24">
        <f t="shared" si="39"/>
        <v>609049.04777386412</v>
      </c>
      <c r="F111" s="23">
        <v>2782866.815405888</v>
      </c>
      <c r="G111" s="23">
        <v>635821.52034769615</v>
      </c>
      <c r="H111" s="24">
        <f t="shared" si="40"/>
        <v>3418688.3357535843</v>
      </c>
      <c r="I111" s="23">
        <v>5585.43408</v>
      </c>
      <c r="J111" s="23">
        <v>296979.598</v>
      </c>
      <c r="K111" s="24">
        <f t="shared" si="41"/>
        <v>302565.03207999998</v>
      </c>
      <c r="L111" s="23">
        <v>2183345.3036588035</v>
      </c>
      <c r="M111" s="23">
        <v>369791.82923000003</v>
      </c>
      <c r="N111" s="25">
        <f t="shared" si="42"/>
        <v>2553137.1328888033</v>
      </c>
      <c r="O111" s="23">
        <v>8345540.5530894902</v>
      </c>
      <c r="P111" s="23">
        <v>130980.95544000001</v>
      </c>
      <c r="Q111" s="25">
        <f t="shared" si="43"/>
        <v>8476521.5085294899</v>
      </c>
      <c r="R111" s="23">
        <v>30877.891413463472</v>
      </c>
      <c r="S111" s="23">
        <v>16684.211480000002</v>
      </c>
      <c r="T111" s="25">
        <f t="shared" si="44"/>
        <v>47562.102893463474</v>
      </c>
      <c r="U111" s="23">
        <v>65.689970000000002</v>
      </c>
      <c r="V111" s="23">
        <v>0</v>
      </c>
      <c r="W111" s="25">
        <f t="shared" si="35"/>
        <v>65.689970000000002</v>
      </c>
      <c r="X111" s="23">
        <v>0</v>
      </c>
      <c r="Y111" s="23">
        <v>0</v>
      </c>
      <c r="Z111" s="25">
        <f t="shared" si="36"/>
        <v>0</v>
      </c>
      <c r="AA111" s="23">
        <v>5950.8729367249998</v>
      </c>
      <c r="AB111" s="23">
        <v>0</v>
      </c>
      <c r="AC111" s="25">
        <f t="shared" si="45"/>
        <v>5950.8729367249998</v>
      </c>
      <c r="AD111" s="23">
        <v>294458.06651765999</v>
      </c>
      <c r="AE111" s="23">
        <v>19807.051332014355</v>
      </c>
      <c r="AF111" s="25">
        <f t="shared" si="46"/>
        <v>314265.11784967437</v>
      </c>
      <c r="AG111" s="23">
        <v>191784.94860784701</v>
      </c>
      <c r="AH111" s="23">
        <v>27361.461130243599</v>
      </c>
      <c r="AI111" s="25">
        <f t="shared" si="47"/>
        <v>219146.40973809062</v>
      </c>
      <c r="AJ111" s="25">
        <f t="shared" si="37"/>
        <v>492193.88806223194</v>
      </c>
      <c r="AK111" s="25">
        <f t="shared" si="37"/>
        <v>47168.512462257953</v>
      </c>
      <c r="AL111" s="25">
        <f t="shared" si="48"/>
        <v>539362.40052448993</v>
      </c>
      <c r="AM111" s="23">
        <v>893054.05419104546</v>
      </c>
      <c r="AN111" s="25">
        <f t="shared" si="38"/>
        <v>16840005.304604739</v>
      </c>
    </row>
    <row r="112" spans="1:118" x14ac:dyDescent="0.3">
      <c r="A112" s="5">
        <v>44104</v>
      </c>
      <c r="C112" s="23">
        <v>626523.27789000003</v>
      </c>
      <c r="D112" s="23">
        <v>7688.2852799087041</v>
      </c>
      <c r="E112" s="24">
        <f t="shared" si="39"/>
        <v>634211.56316990871</v>
      </c>
      <c r="F112" s="23">
        <v>2745253.1269559409</v>
      </c>
      <c r="G112" s="23">
        <v>560010.38319805101</v>
      </c>
      <c r="H112" s="24">
        <f t="shared" si="40"/>
        <v>3305263.5101539921</v>
      </c>
      <c r="I112" s="23">
        <v>5747.2757799999999</v>
      </c>
      <c r="J112" s="23">
        <v>294898.05800000002</v>
      </c>
      <c r="K112" s="24">
        <f t="shared" si="41"/>
        <v>300645.33378000004</v>
      </c>
      <c r="L112" s="23">
        <v>2182355.749561951</v>
      </c>
      <c r="M112" s="23">
        <v>369585.44324999995</v>
      </c>
      <c r="N112" s="25">
        <f t="shared" si="42"/>
        <v>2551941.192811951</v>
      </c>
      <c r="O112" s="23">
        <v>8404472.4400020745</v>
      </c>
      <c r="P112" s="23">
        <v>131250.58891000002</v>
      </c>
      <c r="Q112" s="25">
        <f t="shared" si="43"/>
        <v>8535723.0289120749</v>
      </c>
      <c r="R112" s="23">
        <v>31598.874045502213</v>
      </c>
      <c r="S112" s="23">
        <v>16459.296900000001</v>
      </c>
      <c r="T112" s="25">
        <f t="shared" si="44"/>
        <v>48058.170945502214</v>
      </c>
      <c r="U112" s="23">
        <v>64.560850000000002</v>
      </c>
      <c r="V112" s="23">
        <v>0</v>
      </c>
      <c r="W112" s="25">
        <f t="shared" si="35"/>
        <v>64.560850000000002</v>
      </c>
      <c r="X112" s="23">
        <v>0</v>
      </c>
      <c r="Y112" s="23">
        <v>901.93200000000002</v>
      </c>
      <c r="Z112" s="25">
        <f t="shared" si="36"/>
        <v>901.93200000000002</v>
      </c>
      <c r="AA112" s="23">
        <v>6863.3641331749996</v>
      </c>
      <c r="AB112" s="23">
        <v>0</v>
      </c>
      <c r="AC112" s="25">
        <f t="shared" si="45"/>
        <v>6863.3641331749996</v>
      </c>
      <c r="AD112" s="23">
        <v>283162.1786040428</v>
      </c>
      <c r="AE112" s="23">
        <v>33935.37180934866</v>
      </c>
      <c r="AF112" s="25">
        <f t="shared" si="46"/>
        <v>317097.55041339144</v>
      </c>
      <c r="AG112" s="23">
        <v>191836.659838358</v>
      </c>
      <c r="AH112" s="23">
        <v>27479.781855310601</v>
      </c>
      <c r="AI112" s="25">
        <f t="shared" si="47"/>
        <v>219316.4416936686</v>
      </c>
      <c r="AJ112" s="25">
        <f t="shared" si="37"/>
        <v>481862.20257557579</v>
      </c>
      <c r="AK112" s="25">
        <f t="shared" si="37"/>
        <v>61415.153664659258</v>
      </c>
      <c r="AL112" s="25">
        <f t="shared" si="48"/>
        <v>543277.35624023504</v>
      </c>
      <c r="AM112" s="23">
        <v>897912.2676230456</v>
      </c>
      <c r="AN112" s="25">
        <f t="shared" si="38"/>
        <v>16817998.91648671</v>
      </c>
    </row>
    <row r="113" spans="1:40" x14ac:dyDescent="0.3">
      <c r="A113" s="5">
        <v>44135</v>
      </c>
      <c r="C113" s="23">
        <v>606448.30454000004</v>
      </c>
      <c r="D113" s="23">
        <v>7129.0964101174868</v>
      </c>
      <c r="E113" s="24">
        <f t="shared" si="39"/>
        <v>613577.4009501175</v>
      </c>
      <c r="F113" s="23">
        <v>2820678.1852459409</v>
      </c>
      <c r="G113" s="23">
        <v>522341.48965692904</v>
      </c>
      <c r="H113" s="24">
        <f t="shared" si="40"/>
        <v>3343019.6749028699</v>
      </c>
      <c r="I113" s="23">
        <v>7773.2444500000001</v>
      </c>
      <c r="J113" s="23">
        <v>284703.57799999998</v>
      </c>
      <c r="K113" s="24">
        <f t="shared" si="41"/>
        <v>292476.82244999998</v>
      </c>
      <c r="L113" s="23">
        <v>2191124.016011951</v>
      </c>
      <c r="M113" s="23">
        <v>368655.30854999996</v>
      </c>
      <c r="N113" s="25">
        <f t="shared" si="42"/>
        <v>2559779.3245619508</v>
      </c>
      <c r="O113" s="23">
        <v>8427453.8793954924</v>
      </c>
      <c r="P113" s="23">
        <v>129127.19762000001</v>
      </c>
      <c r="Q113" s="25">
        <f t="shared" si="43"/>
        <v>8556581.0770154931</v>
      </c>
      <c r="R113" s="23">
        <v>31598.874045502213</v>
      </c>
      <c r="S113" s="23">
        <v>16651.957459999998</v>
      </c>
      <c r="T113" s="25">
        <f t="shared" si="44"/>
        <v>48250.83150550221</v>
      </c>
      <c r="U113" s="23">
        <v>108.04998000000002</v>
      </c>
      <c r="V113" s="23">
        <v>0</v>
      </c>
      <c r="W113" s="25">
        <f t="shared" si="35"/>
        <v>108.04998000000002</v>
      </c>
      <c r="X113" s="23">
        <v>0</v>
      </c>
      <c r="Y113" s="23">
        <v>1514.9850000000001</v>
      </c>
      <c r="Z113" s="25">
        <f t="shared" si="36"/>
        <v>1514.9850000000001</v>
      </c>
      <c r="AA113" s="23">
        <v>6509.3366191625</v>
      </c>
      <c r="AB113" s="23">
        <v>0</v>
      </c>
      <c r="AC113" s="25">
        <f t="shared" si="45"/>
        <v>6509.3366191625</v>
      </c>
      <c r="AD113" s="23">
        <v>269356.78750452079</v>
      </c>
      <c r="AE113" s="23">
        <v>36020.264663604561</v>
      </c>
      <c r="AF113" s="25">
        <f t="shared" si="46"/>
        <v>305377.05216812534</v>
      </c>
      <c r="AG113" s="23">
        <v>193950.57797981999</v>
      </c>
      <c r="AH113" s="23">
        <v>26725.010721097802</v>
      </c>
      <c r="AI113" s="25">
        <f t="shared" si="47"/>
        <v>220675.58870091778</v>
      </c>
      <c r="AJ113" s="25">
        <f t="shared" si="37"/>
        <v>469816.70210350328</v>
      </c>
      <c r="AK113" s="25">
        <f t="shared" si="37"/>
        <v>62745.275384702363</v>
      </c>
      <c r="AL113" s="25">
        <f t="shared" si="48"/>
        <v>532561.97748820565</v>
      </c>
      <c r="AM113" s="23">
        <v>896426.23946993332</v>
      </c>
      <c r="AN113" s="25">
        <f t="shared" si="38"/>
        <v>16844296.383324068</v>
      </c>
    </row>
    <row r="114" spans="1:40" x14ac:dyDescent="0.3">
      <c r="A114" s="5">
        <v>44165</v>
      </c>
      <c r="C114" s="23">
        <v>604509.18526000006</v>
      </c>
      <c r="D114" s="23">
        <v>6916.3493777387021</v>
      </c>
      <c r="E114" s="24">
        <f t="shared" si="39"/>
        <v>611425.53463773872</v>
      </c>
      <c r="F114" s="23">
        <v>2864452.4812659407</v>
      </c>
      <c r="G114" s="23">
        <v>548557.3149684805</v>
      </c>
      <c r="H114" s="24">
        <f t="shared" si="40"/>
        <v>3413009.7962344214</v>
      </c>
      <c r="I114" s="23">
        <v>7732.6853099999998</v>
      </c>
      <c r="J114" s="23">
        <v>258662.66400000002</v>
      </c>
      <c r="K114" s="24">
        <f t="shared" si="41"/>
        <v>266395.34931000002</v>
      </c>
      <c r="L114" s="23">
        <v>2194416.2140819514</v>
      </c>
      <c r="M114" s="23">
        <v>368348.32997999998</v>
      </c>
      <c r="N114" s="25">
        <f t="shared" si="42"/>
        <v>2562764.5440619513</v>
      </c>
      <c r="O114" s="23">
        <v>8439312.2444474567</v>
      </c>
      <c r="P114" s="23">
        <v>126508.93319</v>
      </c>
      <c r="Q114" s="25">
        <f t="shared" si="43"/>
        <v>8565821.177637456</v>
      </c>
      <c r="R114" s="23">
        <v>31598.874045502213</v>
      </c>
      <c r="S114" s="23">
        <v>16839.918980000002</v>
      </c>
      <c r="T114" s="25">
        <f t="shared" si="44"/>
        <v>48438.793025502215</v>
      </c>
      <c r="U114" s="23">
        <v>87.785119999999992</v>
      </c>
      <c r="V114" s="23">
        <v>0</v>
      </c>
      <c r="W114" s="25">
        <f t="shared" si="35"/>
        <v>87.785119999999992</v>
      </c>
      <c r="X114" s="23">
        <v>0</v>
      </c>
      <c r="Y114" s="23">
        <v>786.34900000000005</v>
      </c>
      <c r="Z114" s="25">
        <f t="shared" si="36"/>
        <v>786.34900000000005</v>
      </c>
      <c r="AA114" s="23">
        <v>6795.6906696249998</v>
      </c>
      <c r="AB114" s="23">
        <v>0</v>
      </c>
      <c r="AC114" s="25">
        <f t="shared" si="45"/>
        <v>6795.6906696249998</v>
      </c>
      <c r="AD114" s="23">
        <v>285655.39748932782</v>
      </c>
      <c r="AE114" s="23">
        <v>41391.319155485937</v>
      </c>
      <c r="AF114" s="25">
        <f t="shared" si="46"/>
        <v>327046.71664481377</v>
      </c>
      <c r="AG114" s="23">
        <v>193813.08120999997</v>
      </c>
      <c r="AH114" s="23">
        <v>27711.904415594599</v>
      </c>
      <c r="AI114" s="25">
        <f t="shared" si="47"/>
        <v>221524.98562559456</v>
      </c>
      <c r="AJ114" s="25">
        <f t="shared" si="37"/>
        <v>486264.1693689528</v>
      </c>
      <c r="AK114" s="25">
        <f t="shared" si="37"/>
        <v>69103.22357108054</v>
      </c>
      <c r="AL114" s="25">
        <f t="shared" si="48"/>
        <v>555367.39294003334</v>
      </c>
      <c r="AM114" s="23">
        <v>896333.74765993317</v>
      </c>
      <c r="AN114" s="25">
        <f t="shared" si="38"/>
        <v>16920430.469627038</v>
      </c>
    </row>
    <row r="115" spans="1:40" x14ac:dyDescent="0.3">
      <c r="A115" s="5">
        <v>44196</v>
      </c>
      <c r="C115" s="23">
        <v>642467.74083000002</v>
      </c>
      <c r="D115" s="23">
        <v>8196.5811383112305</v>
      </c>
      <c r="E115" s="24">
        <f t="shared" si="39"/>
        <v>650664.32196831121</v>
      </c>
      <c r="F115" s="23">
        <v>2854538.0540913879</v>
      </c>
      <c r="G115" s="23">
        <v>654493.56719228718</v>
      </c>
      <c r="H115" s="24">
        <f t="shared" si="40"/>
        <v>3509031.6212836751</v>
      </c>
      <c r="I115" s="23">
        <v>5624.9599500000004</v>
      </c>
      <c r="J115" s="23">
        <v>284253.90600000002</v>
      </c>
      <c r="K115" s="24">
        <f t="shared" si="41"/>
        <v>289878.86595000001</v>
      </c>
      <c r="L115" s="23">
        <v>2192575.3455133797</v>
      </c>
      <c r="M115" s="23">
        <v>370193.58434000006</v>
      </c>
      <c r="N115" s="25">
        <f t="shared" si="42"/>
        <v>2562768.9298533797</v>
      </c>
      <c r="O115" s="23">
        <v>8446040.742199447</v>
      </c>
      <c r="P115" s="23">
        <v>105836.00296375</v>
      </c>
      <c r="Q115" s="25">
        <f t="shared" si="43"/>
        <v>8551876.7451631967</v>
      </c>
      <c r="R115" s="23">
        <v>31696.618732223065</v>
      </c>
      <c r="S115" s="23">
        <v>16986.763919999998</v>
      </c>
      <c r="T115" s="25">
        <f t="shared" si="44"/>
        <v>48683.382652223067</v>
      </c>
      <c r="U115" s="23">
        <v>211.81307000000001</v>
      </c>
      <c r="V115" s="23">
        <v>0</v>
      </c>
      <c r="W115" s="25">
        <f t="shared" si="35"/>
        <v>211.81307000000001</v>
      </c>
      <c r="X115" s="23">
        <v>0</v>
      </c>
      <c r="Y115" s="23">
        <v>520.46370850000005</v>
      </c>
      <c r="Z115" s="25">
        <f t="shared" si="36"/>
        <v>520.46370850000005</v>
      </c>
      <c r="AA115" s="23">
        <v>6499.6884459374996</v>
      </c>
      <c r="AB115" s="23">
        <v>0</v>
      </c>
      <c r="AC115" s="25">
        <f t="shared" si="45"/>
        <v>6499.6884459374996</v>
      </c>
      <c r="AD115" s="23">
        <v>274372.90580798901</v>
      </c>
      <c r="AE115" s="23">
        <v>28343.663800348517</v>
      </c>
      <c r="AF115" s="25">
        <f t="shared" si="46"/>
        <v>302716.56960833754</v>
      </c>
      <c r="AG115" s="23">
        <v>193370.75288947902</v>
      </c>
      <c r="AH115" s="23">
        <v>28430.766391497596</v>
      </c>
      <c r="AI115" s="25">
        <f t="shared" si="47"/>
        <v>221801.51928097662</v>
      </c>
      <c r="AJ115" s="25">
        <f t="shared" si="37"/>
        <v>474243.34714340558</v>
      </c>
      <c r="AK115" s="25">
        <f t="shared" si="37"/>
        <v>56774.430191846113</v>
      </c>
      <c r="AL115" s="25">
        <f t="shared" si="48"/>
        <v>531017.77733525168</v>
      </c>
      <c r="AM115" s="23">
        <v>896919.05092689104</v>
      </c>
      <c r="AN115" s="25">
        <f t="shared" si="38"/>
        <v>17041572.971911427</v>
      </c>
    </row>
    <row r="116" spans="1:40" x14ac:dyDescent="0.3">
      <c r="A116" s="5">
        <v>44227</v>
      </c>
      <c r="C116" s="23">
        <v>640309.80012999999</v>
      </c>
      <c r="D116" s="23">
        <v>6966.589204471602</v>
      </c>
      <c r="E116" s="24">
        <f t="shared" si="39"/>
        <v>647276.38933447155</v>
      </c>
      <c r="F116" s="23">
        <v>2964781.2626913884</v>
      </c>
      <c r="G116" s="23">
        <v>640250.67624486703</v>
      </c>
      <c r="H116" s="24">
        <f t="shared" si="40"/>
        <v>3605031.9389362554</v>
      </c>
      <c r="I116" s="23">
        <v>1000</v>
      </c>
      <c r="J116" s="23">
        <v>266948.29700000002</v>
      </c>
      <c r="K116" s="24">
        <f t="shared" si="41"/>
        <v>267948.29700000002</v>
      </c>
      <c r="L116" s="23">
        <v>2196235.0989033789</v>
      </c>
      <c r="M116" s="23">
        <v>368071.97779000003</v>
      </c>
      <c r="N116" s="25">
        <f t="shared" si="42"/>
        <v>2564307.0766933789</v>
      </c>
      <c r="O116" s="23">
        <v>8454045.0440515429</v>
      </c>
      <c r="P116" s="23">
        <v>106067.86869776841</v>
      </c>
      <c r="Q116" s="25">
        <f t="shared" si="43"/>
        <v>8560112.912749311</v>
      </c>
      <c r="R116" s="23">
        <v>31675.657572223063</v>
      </c>
      <c r="S116" s="23">
        <v>16893.957919999997</v>
      </c>
      <c r="T116" s="25">
        <f t="shared" si="44"/>
        <v>48569.615492223063</v>
      </c>
      <c r="U116" s="23">
        <v>184.44194999999999</v>
      </c>
      <c r="V116" s="23">
        <v>0</v>
      </c>
      <c r="W116" s="25">
        <f t="shared" si="35"/>
        <v>184.44194999999999</v>
      </c>
      <c r="X116" s="23">
        <v>0</v>
      </c>
      <c r="Y116" s="23">
        <v>1142.75297</v>
      </c>
      <c r="Z116" s="25">
        <f t="shared" si="36"/>
        <v>1142.75297</v>
      </c>
      <c r="AA116" s="23">
        <v>7346.3910651249998</v>
      </c>
      <c r="AB116" s="23">
        <v>0</v>
      </c>
      <c r="AC116" s="25">
        <f t="shared" si="45"/>
        <v>7346.3910651249998</v>
      </c>
      <c r="AD116" s="23">
        <v>301752.86403</v>
      </c>
      <c r="AE116" s="23">
        <v>31019.327126106546</v>
      </c>
      <c r="AF116" s="25">
        <f t="shared" si="46"/>
        <v>332772.19115610654</v>
      </c>
      <c r="AG116" s="23">
        <v>197129.45112348624</v>
      </c>
      <c r="AH116" s="23">
        <v>26503.5848406308</v>
      </c>
      <c r="AI116" s="25">
        <f t="shared" si="47"/>
        <v>223633.03596411704</v>
      </c>
      <c r="AJ116" s="25">
        <f t="shared" si="37"/>
        <v>506228.70621861122</v>
      </c>
      <c r="AK116" s="25">
        <f t="shared" si="37"/>
        <v>57522.911966737345</v>
      </c>
      <c r="AL116" s="25">
        <f t="shared" si="48"/>
        <v>563751.61818534858</v>
      </c>
      <c r="AM116" s="23">
        <v>899335.05545674812</v>
      </c>
      <c r="AN116" s="25">
        <f t="shared" si="38"/>
        <v>17157660.098767739</v>
      </c>
    </row>
    <row r="117" spans="1:40" x14ac:dyDescent="0.3">
      <c r="A117" s="5">
        <v>44255</v>
      </c>
      <c r="C117" s="23">
        <v>630767.18564000004</v>
      </c>
      <c r="D117" s="23">
        <v>7336.4648523136211</v>
      </c>
      <c r="E117" s="24">
        <f t="shared" si="39"/>
        <v>638103.65049231367</v>
      </c>
      <c r="F117" s="23">
        <v>3151720.4928713883</v>
      </c>
      <c r="G117" s="23">
        <v>618503.77824208071</v>
      </c>
      <c r="H117" s="24">
        <f t="shared" si="40"/>
        <v>3770224.2711134693</v>
      </c>
      <c r="I117" s="23">
        <v>1000</v>
      </c>
      <c r="J117" s="23">
        <v>273004.37800000003</v>
      </c>
      <c r="K117" s="24">
        <f t="shared" si="41"/>
        <v>274004.37800000003</v>
      </c>
      <c r="L117" s="23">
        <v>2210667.8012733795</v>
      </c>
      <c r="M117" s="23">
        <v>367052.64178000006</v>
      </c>
      <c r="N117" s="25">
        <f t="shared" si="42"/>
        <v>2577720.4430533797</v>
      </c>
      <c r="O117" s="23">
        <v>8432505.4597899988</v>
      </c>
      <c r="P117" s="23">
        <v>105262.42068776842</v>
      </c>
      <c r="Q117" s="25">
        <f t="shared" si="43"/>
        <v>8537767.8804777674</v>
      </c>
      <c r="R117" s="23">
        <v>31675.657572223063</v>
      </c>
      <c r="S117" s="23">
        <v>16657.831259999999</v>
      </c>
      <c r="T117" s="25">
        <f t="shared" si="44"/>
        <v>48333.488832223062</v>
      </c>
      <c r="U117" s="23">
        <v>168.15312</v>
      </c>
      <c r="V117" s="23">
        <v>0</v>
      </c>
      <c r="W117" s="25">
        <f t="shared" si="35"/>
        <v>168.15312</v>
      </c>
      <c r="X117" s="23">
        <v>0</v>
      </c>
      <c r="Y117" s="23">
        <v>482.79900000000004</v>
      </c>
      <c r="Z117" s="25">
        <f t="shared" si="36"/>
        <v>482.79900000000004</v>
      </c>
      <c r="AA117" s="23">
        <v>6845.5215153625004</v>
      </c>
      <c r="AB117" s="23">
        <v>0</v>
      </c>
      <c r="AC117" s="25">
        <f t="shared" si="45"/>
        <v>6845.5215153625004</v>
      </c>
      <c r="AD117" s="23">
        <v>270145.92639000004</v>
      </c>
      <c r="AE117" s="23">
        <v>19622.235252388055</v>
      </c>
      <c r="AF117" s="25">
        <f t="shared" si="46"/>
        <v>289768.16164238809</v>
      </c>
      <c r="AG117" s="23">
        <v>196817.069310266</v>
      </c>
      <c r="AH117" s="23">
        <v>26136.897244016996</v>
      </c>
      <c r="AI117" s="25">
        <f t="shared" si="47"/>
        <v>222953.96655428299</v>
      </c>
      <c r="AJ117" s="25">
        <f t="shared" si="37"/>
        <v>473808.51721562853</v>
      </c>
      <c r="AK117" s="25">
        <f t="shared" si="37"/>
        <v>45759.132496405051</v>
      </c>
      <c r="AL117" s="25">
        <f t="shared" si="48"/>
        <v>519567.64971203357</v>
      </c>
      <c r="AM117" s="23">
        <v>900046.0251168909</v>
      </c>
      <c r="AN117" s="25">
        <f t="shared" si="38"/>
        <v>17266418.738918077</v>
      </c>
    </row>
    <row r="118" spans="1:40" x14ac:dyDescent="0.3">
      <c r="A118" s="5">
        <v>44286</v>
      </c>
      <c r="C118" s="23">
        <v>689012.62401000003</v>
      </c>
      <c r="D118" s="23">
        <v>6119.9819513753246</v>
      </c>
      <c r="E118" s="24">
        <f t="shared" si="39"/>
        <v>695132.6059613754</v>
      </c>
      <c r="F118" s="23">
        <v>3251175.849278619</v>
      </c>
      <c r="G118" s="23">
        <v>656487.48438477016</v>
      </c>
      <c r="H118" s="24">
        <f t="shared" si="40"/>
        <v>3907663.3336633891</v>
      </c>
      <c r="I118" s="23">
        <v>1000</v>
      </c>
      <c r="J118" s="23">
        <v>236029.31100000002</v>
      </c>
      <c r="K118" s="24">
        <f t="shared" si="41"/>
        <v>237029.31100000002</v>
      </c>
      <c r="L118" s="23">
        <v>2221831.3547053901</v>
      </c>
      <c r="M118" s="23">
        <v>366910.76903000002</v>
      </c>
      <c r="N118" s="25">
        <f t="shared" si="42"/>
        <v>2588742.1237353901</v>
      </c>
      <c r="O118" s="23">
        <v>8359586.9902100014</v>
      </c>
      <c r="P118" s="23">
        <v>104770.53731776841</v>
      </c>
      <c r="Q118" s="25">
        <f t="shared" si="43"/>
        <v>8464357.52752777</v>
      </c>
      <c r="R118" s="23">
        <v>33696.281158855432</v>
      </c>
      <c r="S118" s="23">
        <v>16375.888980000002</v>
      </c>
      <c r="T118" s="25">
        <f t="shared" si="44"/>
        <v>50072.170138855436</v>
      </c>
      <c r="U118" s="23">
        <v>146.13971000000001</v>
      </c>
      <c r="V118" s="23">
        <v>0</v>
      </c>
      <c r="W118" s="25">
        <f t="shared" si="35"/>
        <v>146.13971000000001</v>
      </c>
      <c r="X118" s="23">
        <v>0</v>
      </c>
      <c r="Y118" s="23">
        <v>1178.673</v>
      </c>
      <c r="Z118" s="25">
        <f t="shared" si="36"/>
        <v>1178.673</v>
      </c>
      <c r="AA118" s="23">
        <v>7277.0607039822198</v>
      </c>
      <c r="AB118" s="23">
        <v>0</v>
      </c>
      <c r="AC118" s="25">
        <f t="shared" si="45"/>
        <v>7277.0607039822198</v>
      </c>
      <c r="AD118" s="23">
        <v>253105.52254999999</v>
      </c>
      <c r="AE118" s="23">
        <v>20189.840441381177</v>
      </c>
      <c r="AF118" s="25">
        <f t="shared" si="46"/>
        <v>273295.36299138115</v>
      </c>
      <c r="AG118" s="23">
        <v>134678.25229032498</v>
      </c>
      <c r="AH118" s="23">
        <v>25226.550133602203</v>
      </c>
      <c r="AI118" s="25">
        <f t="shared" si="47"/>
        <v>159904.80242392718</v>
      </c>
      <c r="AJ118" s="25">
        <f t="shared" si="37"/>
        <v>395060.83554430719</v>
      </c>
      <c r="AK118" s="25">
        <f t="shared" si="37"/>
        <v>45416.390574983379</v>
      </c>
      <c r="AL118" s="25">
        <f t="shared" si="48"/>
        <v>440477.22611929057</v>
      </c>
      <c r="AM118" s="23">
        <v>906422.24928144692</v>
      </c>
      <c r="AN118" s="25">
        <f t="shared" si="38"/>
        <v>17291221.360137515</v>
      </c>
    </row>
    <row r="119" spans="1:40" x14ac:dyDescent="0.3">
      <c r="A119" s="5">
        <v>44316</v>
      </c>
      <c r="C119" s="23">
        <v>655212.98432999989</v>
      </c>
      <c r="D119" s="23">
        <v>5930.7393490490304</v>
      </c>
      <c r="E119" s="24">
        <f t="shared" si="39"/>
        <v>661143.72367904894</v>
      </c>
      <c r="F119" s="23">
        <v>3391296.0054586185</v>
      </c>
      <c r="G119" s="23">
        <v>692510.34786529862</v>
      </c>
      <c r="H119" s="24">
        <f t="shared" si="40"/>
        <v>4083806.3533239169</v>
      </c>
      <c r="I119" s="23">
        <v>1000</v>
      </c>
      <c r="J119" s="23">
        <v>207695.94</v>
      </c>
      <c r="K119" s="24">
        <f t="shared" si="41"/>
        <v>208695.94</v>
      </c>
      <c r="L119" s="23">
        <v>2225298.7188153905</v>
      </c>
      <c r="M119" s="23">
        <v>366861.98686999996</v>
      </c>
      <c r="N119" s="25">
        <f t="shared" si="42"/>
        <v>2592160.7056853906</v>
      </c>
      <c r="O119" s="23">
        <v>8337804.1574295815</v>
      </c>
      <c r="P119" s="23">
        <v>104432.04019776841</v>
      </c>
      <c r="Q119" s="25">
        <f t="shared" si="43"/>
        <v>8442236.1976273507</v>
      </c>
      <c r="R119" s="23">
        <v>33519.366118855425</v>
      </c>
      <c r="S119" s="23">
        <v>16799.40382</v>
      </c>
      <c r="T119" s="25">
        <f t="shared" si="44"/>
        <v>50318.769938855425</v>
      </c>
      <c r="U119" s="23">
        <v>126.76950000000001</v>
      </c>
      <c r="V119" s="23">
        <v>0</v>
      </c>
      <c r="W119" s="25">
        <f t="shared" si="35"/>
        <v>126.76950000000001</v>
      </c>
      <c r="X119" s="23">
        <v>0</v>
      </c>
      <c r="Y119" s="23">
        <v>407.709</v>
      </c>
      <c r="Z119" s="25">
        <f t="shared" si="36"/>
        <v>407.709</v>
      </c>
      <c r="AA119" s="23">
        <v>5197.5574402375696</v>
      </c>
      <c r="AB119" s="23">
        <v>0</v>
      </c>
      <c r="AC119" s="25">
        <f t="shared" si="45"/>
        <v>5197.5574402375696</v>
      </c>
      <c r="AD119" s="23">
        <v>249338.97391999996</v>
      </c>
      <c r="AE119" s="23">
        <v>29009.500026366593</v>
      </c>
      <c r="AF119" s="25">
        <f t="shared" si="46"/>
        <v>278348.47394636658</v>
      </c>
      <c r="AG119" s="23">
        <v>113533.34767032501</v>
      </c>
      <c r="AH119" s="23">
        <v>24338.166818884001</v>
      </c>
      <c r="AI119" s="25">
        <f t="shared" si="47"/>
        <v>137871.51448920902</v>
      </c>
      <c r="AJ119" s="25">
        <f t="shared" si="37"/>
        <v>368069.87903056253</v>
      </c>
      <c r="AK119" s="25">
        <f t="shared" si="37"/>
        <v>53347.666845250598</v>
      </c>
      <c r="AL119" s="25">
        <f t="shared" si="48"/>
        <v>421417.54587581311</v>
      </c>
      <c r="AM119" s="23">
        <v>906768.71201144694</v>
      </c>
      <c r="AN119" s="25">
        <f t="shared" si="38"/>
        <v>17367082.426641822</v>
      </c>
    </row>
    <row r="120" spans="1:40" x14ac:dyDescent="0.3">
      <c r="A120" s="5">
        <v>44347</v>
      </c>
      <c r="C120" s="23">
        <v>658106.65016999992</v>
      </c>
      <c r="D120" s="23">
        <v>6007.793982628521</v>
      </c>
      <c r="E120" s="24">
        <f t="shared" si="39"/>
        <v>664114.44415262842</v>
      </c>
      <c r="F120" s="23">
        <v>3430206.7500786181</v>
      </c>
      <c r="G120" s="23">
        <v>670849.55418726604</v>
      </c>
      <c r="H120" s="24">
        <f t="shared" si="40"/>
        <v>4101056.3042658842</v>
      </c>
      <c r="I120" s="23">
        <v>1000</v>
      </c>
      <c r="J120" s="23">
        <v>223278.40212263798</v>
      </c>
      <c r="K120" s="24">
        <f t="shared" si="41"/>
        <v>224278.40212263798</v>
      </c>
      <c r="L120" s="23">
        <v>2228731.9693153901</v>
      </c>
      <c r="M120" s="23">
        <v>366845.52626000001</v>
      </c>
      <c r="N120" s="25">
        <f t="shared" si="42"/>
        <v>2595577.4955753903</v>
      </c>
      <c r="O120" s="23">
        <v>8336412.5417754296</v>
      </c>
      <c r="P120" s="23">
        <v>102421.29544776841</v>
      </c>
      <c r="Q120" s="25">
        <f t="shared" si="43"/>
        <v>8438833.8372231983</v>
      </c>
      <c r="R120" s="23">
        <v>33454.854038855425</v>
      </c>
      <c r="S120" s="23">
        <v>16875.763200000001</v>
      </c>
      <c r="T120" s="25">
        <f t="shared" si="44"/>
        <v>50330.617238855426</v>
      </c>
      <c r="U120" s="23">
        <v>117.81631</v>
      </c>
      <c r="V120" s="23">
        <v>0</v>
      </c>
      <c r="W120" s="25">
        <f t="shared" si="35"/>
        <v>117.81631</v>
      </c>
      <c r="X120" s="23">
        <v>0</v>
      </c>
      <c r="Y120" s="23">
        <v>1043.499</v>
      </c>
      <c r="Z120" s="25">
        <f t="shared" si="36"/>
        <v>1043.499</v>
      </c>
      <c r="AA120" s="23">
        <v>4706.6931971624999</v>
      </c>
      <c r="AB120" s="23">
        <v>0</v>
      </c>
      <c r="AC120" s="25">
        <f t="shared" si="45"/>
        <v>4706.6931971624999</v>
      </c>
      <c r="AD120" s="23">
        <v>257467.2009566667</v>
      </c>
      <c r="AE120" s="23">
        <v>36745.752137320189</v>
      </c>
      <c r="AF120" s="25">
        <f t="shared" si="46"/>
        <v>294212.9530939869</v>
      </c>
      <c r="AG120" s="23">
        <v>113563.567569597</v>
      </c>
      <c r="AH120" s="23">
        <v>24935.824850159002</v>
      </c>
      <c r="AI120" s="25">
        <f t="shared" si="47"/>
        <v>138499.39241975601</v>
      </c>
      <c r="AJ120" s="25">
        <f t="shared" si="37"/>
        <v>375737.46172342618</v>
      </c>
      <c r="AK120" s="25">
        <f t="shared" si="37"/>
        <v>61681.576987479188</v>
      </c>
      <c r="AL120" s="25">
        <f t="shared" si="48"/>
        <v>437419.03871090536</v>
      </c>
      <c r="AM120" s="23">
        <v>905747.45400144695</v>
      </c>
      <c r="AN120" s="25">
        <f t="shared" si="38"/>
        <v>17418518.908600945</v>
      </c>
    </row>
    <row r="121" spans="1:40" x14ac:dyDescent="0.3">
      <c r="A121" s="5">
        <v>44377</v>
      </c>
      <c r="C121" s="23">
        <v>671597.28842</v>
      </c>
      <c r="D121" s="23">
        <v>6412.5619313543466</v>
      </c>
      <c r="E121" s="24">
        <f t="shared" si="39"/>
        <v>678009.85035135434</v>
      </c>
      <c r="F121" s="23">
        <v>3388734.1440506163</v>
      </c>
      <c r="G121" s="23">
        <v>807206.19953330257</v>
      </c>
      <c r="H121" s="24">
        <f t="shared" si="40"/>
        <v>4195940.3435839191</v>
      </c>
      <c r="I121" s="23">
        <v>1000</v>
      </c>
      <c r="J121" s="23">
        <v>219082.807</v>
      </c>
      <c r="K121" s="24">
        <f t="shared" si="41"/>
        <v>220082.807</v>
      </c>
      <c r="L121" s="23">
        <v>2236492.6171006951</v>
      </c>
      <c r="M121" s="23">
        <v>366130.02513000002</v>
      </c>
      <c r="N121" s="25">
        <f t="shared" si="42"/>
        <v>2602622.6422306951</v>
      </c>
      <c r="O121" s="23">
        <v>8348330.7717228802</v>
      </c>
      <c r="P121" s="23">
        <v>103651.72021776842</v>
      </c>
      <c r="Q121" s="25">
        <f t="shared" si="43"/>
        <v>8451982.4919406492</v>
      </c>
      <c r="R121" s="23">
        <v>34630.36558566599</v>
      </c>
      <c r="S121" s="23">
        <v>16934.50116</v>
      </c>
      <c r="T121" s="25">
        <f t="shared" si="44"/>
        <v>51564.86674566599</v>
      </c>
      <c r="U121" s="23">
        <v>101.4234</v>
      </c>
      <c r="V121" s="23">
        <v>0</v>
      </c>
      <c r="W121" s="25">
        <f t="shared" si="35"/>
        <v>101.4234</v>
      </c>
      <c r="X121" s="23">
        <v>0</v>
      </c>
      <c r="Y121" s="23">
        <v>1037.5440000000001</v>
      </c>
      <c r="Z121" s="25">
        <f t="shared" si="36"/>
        <v>1037.5440000000001</v>
      </c>
      <c r="AA121" s="23">
        <v>4353.8835551840493</v>
      </c>
      <c r="AB121" s="23">
        <v>0</v>
      </c>
      <c r="AC121" s="25">
        <f t="shared" si="45"/>
        <v>4353.8835551840493</v>
      </c>
      <c r="AD121" s="23">
        <v>243684.15610000002</v>
      </c>
      <c r="AE121" s="23">
        <v>28017.927837438485</v>
      </c>
      <c r="AF121" s="25">
        <f t="shared" si="46"/>
        <v>271702.0839374385</v>
      </c>
      <c r="AG121" s="23">
        <v>113398.597120046</v>
      </c>
      <c r="AH121" s="23">
        <v>25687.936200437704</v>
      </c>
      <c r="AI121" s="25">
        <f t="shared" si="47"/>
        <v>139086.53332048369</v>
      </c>
      <c r="AJ121" s="25">
        <f t="shared" si="37"/>
        <v>361436.63677523006</v>
      </c>
      <c r="AK121" s="25">
        <f t="shared" si="37"/>
        <v>53705.864037876192</v>
      </c>
      <c r="AL121" s="25">
        <f t="shared" si="48"/>
        <v>415142.50081310625</v>
      </c>
      <c r="AM121" s="23">
        <v>898627.14515364543</v>
      </c>
      <c r="AN121" s="25">
        <f t="shared" si="38"/>
        <v>17515111.615219034</v>
      </c>
    </row>
    <row r="122" spans="1:40" x14ac:dyDescent="0.3">
      <c r="A122" s="5">
        <v>44408</v>
      </c>
      <c r="C122" s="23">
        <v>680639.82149999996</v>
      </c>
      <c r="D122" s="23">
        <v>6403.5177941417041</v>
      </c>
      <c r="E122" s="24">
        <f t="shared" si="39"/>
        <v>687043.33929414162</v>
      </c>
      <c r="F122" s="23">
        <v>3436010.9630006161</v>
      </c>
      <c r="G122" s="23">
        <v>850635.76046947506</v>
      </c>
      <c r="H122" s="24">
        <f t="shared" si="40"/>
        <v>4286646.7234700909</v>
      </c>
      <c r="I122" s="23">
        <v>0</v>
      </c>
      <c r="J122" s="23">
        <v>245203.57399999999</v>
      </c>
      <c r="K122" s="24">
        <f t="shared" si="41"/>
        <v>245203.57399999999</v>
      </c>
      <c r="L122" s="23">
        <v>2239393.160260696</v>
      </c>
      <c r="M122" s="23">
        <v>365977.30371000007</v>
      </c>
      <c r="N122" s="25">
        <f t="shared" si="42"/>
        <v>2605370.4639706961</v>
      </c>
      <c r="O122" s="23">
        <v>8330137.2739800001</v>
      </c>
      <c r="P122" s="23">
        <v>102886.66057000001</v>
      </c>
      <c r="Q122" s="25">
        <f t="shared" si="43"/>
        <v>8433023.9345500004</v>
      </c>
      <c r="R122" s="23">
        <v>34630.36558566599</v>
      </c>
      <c r="S122" s="23">
        <v>17069.5985</v>
      </c>
      <c r="T122" s="25">
        <f t="shared" si="44"/>
        <v>51699.96408566599</v>
      </c>
      <c r="U122" s="23">
        <v>81.516899999999993</v>
      </c>
      <c r="V122" s="23">
        <v>0</v>
      </c>
      <c r="W122" s="25">
        <f t="shared" si="35"/>
        <v>81.516899999999993</v>
      </c>
      <c r="X122" s="23">
        <v>0</v>
      </c>
      <c r="Y122" s="23">
        <v>0</v>
      </c>
      <c r="Z122" s="25">
        <f t="shared" si="36"/>
        <v>0</v>
      </c>
      <c r="AA122" s="23">
        <v>5348.8966867375002</v>
      </c>
      <c r="AB122" s="23">
        <v>0</v>
      </c>
      <c r="AC122" s="25">
        <f t="shared" si="45"/>
        <v>5348.8966867375002</v>
      </c>
      <c r="AD122" s="23">
        <v>259882.32628000004</v>
      </c>
      <c r="AE122" s="23">
        <v>29402.468968194291</v>
      </c>
      <c r="AF122" s="25">
        <f t="shared" si="46"/>
        <v>289284.79524819431</v>
      </c>
      <c r="AG122" s="23">
        <v>116301.89542984801</v>
      </c>
      <c r="AH122" s="23">
        <v>22328.837446130001</v>
      </c>
      <c r="AI122" s="25">
        <f t="shared" si="47"/>
        <v>138630.73287597802</v>
      </c>
      <c r="AJ122" s="25">
        <f t="shared" si="37"/>
        <v>381533.11839658552</v>
      </c>
      <c r="AK122" s="25">
        <f t="shared" si="37"/>
        <v>51731.306414324295</v>
      </c>
      <c r="AL122" s="25">
        <f t="shared" si="48"/>
        <v>433264.42481090978</v>
      </c>
      <c r="AM122" s="23">
        <v>899963.49065364513</v>
      </c>
      <c r="AN122" s="25">
        <f t="shared" si="38"/>
        <v>17642297.431735151</v>
      </c>
    </row>
    <row r="123" spans="1:40" x14ac:dyDescent="0.3">
      <c r="A123" s="5">
        <v>44439</v>
      </c>
      <c r="C123" s="23">
        <v>671756.13609000004</v>
      </c>
      <c r="D123" s="23">
        <v>6985.2513477068005</v>
      </c>
      <c r="E123" s="24">
        <f t="shared" si="39"/>
        <v>678741.38743770681</v>
      </c>
      <c r="F123" s="23">
        <v>3424722.5960206161</v>
      </c>
      <c r="G123" s="23">
        <v>775867.58432832197</v>
      </c>
      <c r="H123" s="24">
        <f t="shared" si="40"/>
        <v>4200590.1803489383</v>
      </c>
      <c r="I123" s="23">
        <v>1000</v>
      </c>
      <c r="J123" s="23">
        <v>258891.33499999999</v>
      </c>
      <c r="K123" s="24">
        <f t="shared" si="41"/>
        <v>259891.33499999999</v>
      </c>
      <c r="L123" s="23">
        <v>2242542.2833506959</v>
      </c>
      <c r="M123" s="23">
        <v>441491.39105000003</v>
      </c>
      <c r="N123" s="25">
        <f t="shared" si="42"/>
        <v>2684033.6744006961</v>
      </c>
      <c r="O123" s="23">
        <v>8362734.9489199994</v>
      </c>
      <c r="P123" s="23">
        <v>104064.26321</v>
      </c>
      <c r="Q123" s="25">
        <f t="shared" si="43"/>
        <v>8466799.212129999</v>
      </c>
      <c r="R123" s="23">
        <v>34630.36558566599</v>
      </c>
      <c r="S123" s="23">
        <v>17016.73432</v>
      </c>
      <c r="T123" s="25">
        <f t="shared" si="44"/>
        <v>51647.099905665993</v>
      </c>
      <c r="U123" s="23">
        <v>63.412799999999997</v>
      </c>
      <c r="V123" s="23">
        <v>0</v>
      </c>
      <c r="W123" s="25">
        <f t="shared" si="35"/>
        <v>63.412799999999997</v>
      </c>
      <c r="X123" s="23">
        <v>0</v>
      </c>
      <c r="Y123" s="23">
        <v>2753.826</v>
      </c>
      <c r="Z123" s="25">
        <f t="shared" si="36"/>
        <v>2753.826</v>
      </c>
      <c r="AA123" s="23">
        <v>4771.3216836125002</v>
      </c>
      <c r="AB123" s="23">
        <v>0</v>
      </c>
      <c r="AC123" s="25">
        <f t="shared" si="45"/>
        <v>4771.3216836125002</v>
      </c>
      <c r="AD123" s="23">
        <v>262303.28668785555</v>
      </c>
      <c r="AE123" s="23">
        <v>28540.723327163134</v>
      </c>
      <c r="AF123" s="25">
        <f t="shared" si="46"/>
        <v>290844.01001501869</v>
      </c>
      <c r="AG123" s="23">
        <v>116946.03677980098</v>
      </c>
      <c r="AH123" s="23">
        <v>22378.369174184001</v>
      </c>
      <c r="AI123" s="25">
        <f t="shared" si="47"/>
        <v>139324.405953985</v>
      </c>
      <c r="AJ123" s="25">
        <f t="shared" si="37"/>
        <v>384020.64515126904</v>
      </c>
      <c r="AK123" s="25">
        <f t="shared" si="37"/>
        <v>50919.092501347135</v>
      </c>
      <c r="AL123" s="25">
        <f t="shared" si="48"/>
        <v>434939.73765261617</v>
      </c>
      <c r="AM123" s="23">
        <v>899803.21237364528</v>
      </c>
      <c r="AN123" s="25">
        <f t="shared" si="38"/>
        <v>17679263.078049265</v>
      </c>
    </row>
    <row r="124" spans="1:40" x14ac:dyDescent="0.3">
      <c r="A124" s="5">
        <v>44469</v>
      </c>
      <c r="C124" s="23">
        <v>672188.40353999997</v>
      </c>
      <c r="D124" s="23">
        <v>7007.2657936410951</v>
      </c>
      <c r="E124" s="24">
        <f t="shared" si="39"/>
        <v>679195.66933364107</v>
      </c>
      <c r="F124" s="23">
        <v>3504897.2546255123</v>
      </c>
      <c r="G124" s="23">
        <v>768291.72678047372</v>
      </c>
      <c r="H124" s="24">
        <f t="shared" si="40"/>
        <v>4273188.9814059865</v>
      </c>
      <c r="I124" s="23">
        <v>1000</v>
      </c>
      <c r="J124" s="23">
        <v>251922.698</v>
      </c>
      <c r="K124" s="24">
        <f t="shared" si="41"/>
        <v>252922.698</v>
      </c>
      <c r="L124" s="23">
        <v>2257551.9063488999</v>
      </c>
      <c r="M124" s="23">
        <v>498307.94535000005</v>
      </c>
      <c r="N124" s="25">
        <f t="shared" si="42"/>
        <v>2755859.8516989001</v>
      </c>
      <c r="O124" s="23">
        <v>8393835.64494</v>
      </c>
      <c r="P124" s="23">
        <v>103608.94039</v>
      </c>
      <c r="Q124" s="25">
        <f t="shared" si="43"/>
        <v>8497444.5853300001</v>
      </c>
      <c r="R124" s="23">
        <v>36179.778115832611</v>
      </c>
      <c r="S124" s="23">
        <v>16952.12256</v>
      </c>
      <c r="T124" s="25">
        <f t="shared" si="44"/>
        <v>53131.900675832614</v>
      </c>
      <c r="U124" s="23">
        <v>64.219809999999995</v>
      </c>
      <c r="V124" s="23">
        <v>0</v>
      </c>
      <c r="W124" s="25">
        <f t="shared" si="35"/>
        <v>64.219809999999995</v>
      </c>
      <c r="X124" s="23">
        <v>0</v>
      </c>
      <c r="Y124" s="23">
        <v>930.95193999999992</v>
      </c>
      <c r="Z124" s="25">
        <f t="shared" si="36"/>
        <v>930.95193999999992</v>
      </c>
      <c r="AA124" s="23">
        <v>4187.1517985874998</v>
      </c>
      <c r="AB124" s="23">
        <v>0</v>
      </c>
      <c r="AC124" s="25">
        <f t="shared" si="45"/>
        <v>4187.1517985874998</v>
      </c>
      <c r="AD124" s="23">
        <v>240035.33861999997</v>
      </c>
      <c r="AE124" s="23">
        <v>28992.379903043482</v>
      </c>
      <c r="AF124" s="25">
        <f t="shared" si="46"/>
        <v>269027.71852304344</v>
      </c>
      <c r="AG124" s="23">
        <v>116565.89933977801</v>
      </c>
      <c r="AH124" s="23">
        <v>22495.268820514299</v>
      </c>
      <c r="AI124" s="25">
        <f t="shared" si="47"/>
        <v>139061.16816029232</v>
      </c>
      <c r="AJ124" s="25">
        <f t="shared" si="37"/>
        <v>360788.38975836546</v>
      </c>
      <c r="AK124" s="25">
        <f t="shared" si="37"/>
        <v>51487.648723557781</v>
      </c>
      <c r="AL124" s="25">
        <f t="shared" si="48"/>
        <v>412276.03848192323</v>
      </c>
      <c r="AM124" s="23">
        <v>892986.10614359775</v>
      </c>
      <c r="AN124" s="25">
        <f t="shared" si="38"/>
        <v>17818001.002819881</v>
      </c>
    </row>
    <row r="125" spans="1:40" x14ac:dyDescent="0.3">
      <c r="A125" s="5">
        <v>44500</v>
      </c>
      <c r="C125" s="23">
        <v>662079.62480999995</v>
      </c>
      <c r="D125" s="23">
        <v>6973.4985388832392</v>
      </c>
      <c r="E125" s="24">
        <f t="shared" si="39"/>
        <v>669053.12334888324</v>
      </c>
      <c r="F125" s="23">
        <v>3479910.0345555111</v>
      </c>
      <c r="G125" s="23">
        <v>727286.31876438891</v>
      </c>
      <c r="H125" s="24">
        <f t="shared" si="40"/>
        <v>4207196.3533199001</v>
      </c>
      <c r="I125" s="23">
        <v>1000</v>
      </c>
      <c r="J125" s="23">
        <v>272658.34000000003</v>
      </c>
      <c r="K125" s="24">
        <f t="shared" si="41"/>
        <v>273658.34000000003</v>
      </c>
      <c r="L125" s="23">
        <v>2258108.9775589006</v>
      </c>
      <c r="M125" s="23">
        <v>498110.87536999997</v>
      </c>
      <c r="N125" s="25">
        <f t="shared" si="42"/>
        <v>2756219.8529289006</v>
      </c>
      <c r="O125" s="23">
        <v>8416600.2657699995</v>
      </c>
      <c r="P125" s="23">
        <v>104174.94599000001</v>
      </c>
      <c r="Q125" s="25">
        <f t="shared" si="43"/>
        <v>8520775.2117599994</v>
      </c>
      <c r="R125" s="23">
        <v>36115.266035832617</v>
      </c>
      <c r="S125" s="23">
        <v>16770.03484</v>
      </c>
      <c r="T125" s="25">
        <f t="shared" si="44"/>
        <v>52885.300875832618</v>
      </c>
      <c r="U125" s="23">
        <v>105.88526999999999</v>
      </c>
      <c r="V125" s="23">
        <v>0</v>
      </c>
      <c r="W125" s="25">
        <f t="shared" si="35"/>
        <v>105.88526999999999</v>
      </c>
      <c r="X125" s="23">
        <v>0</v>
      </c>
      <c r="Y125" s="23">
        <v>1004.0945400000001</v>
      </c>
      <c r="Z125" s="25">
        <f t="shared" si="36"/>
        <v>1004.0945400000001</v>
      </c>
      <c r="AA125" s="23">
        <v>1967.6869270750001</v>
      </c>
      <c r="AB125" s="23">
        <v>0</v>
      </c>
      <c r="AC125" s="25">
        <f t="shared" si="45"/>
        <v>1967.6869270750001</v>
      </c>
      <c r="AD125" s="23">
        <v>279137.48074000003</v>
      </c>
      <c r="AE125" s="23">
        <v>30357.031512797108</v>
      </c>
      <c r="AF125" s="25">
        <f t="shared" si="46"/>
        <v>309494.51225279714</v>
      </c>
      <c r="AG125" s="23">
        <v>119023.89975006801</v>
      </c>
      <c r="AH125" s="23">
        <v>22416.849134963701</v>
      </c>
      <c r="AI125" s="25">
        <f t="shared" si="47"/>
        <v>141440.7488850317</v>
      </c>
      <c r="AJ125" s="25">
        <f t="shared" si="37"/>
        <v>400129.06741714303</v>
      </c>
      <c r="AK125" s="25">
        <f t="shared" si="37"/>
        <v>52773.880647760809</v>
      </c>
      <c r="AL125" s="25">
        <f t="shared" si="48"/>
        <v>452902.94806490385</v>
      </c>
      <c r="AM125" s="23">
        <v>896318.18161359779</v>
      </c>
      <c r="AN125" s="25">
        <f t="shared" si="38"/>
        <v>17830119.291722018</v>
      </c>
    </row>
    <row r="126" spans="1:40" x14ac:dyDescent="0.3">
      <c r="A126" s="5">
        <v>44530</v>
      </c>
      <c r="C126" s="23">
        <v>674538.52518000011</v>
      </c>
      <c r="D126" s="23">
        <v>7971.259308740603</v>
      </c>
      <c r="E126" s="24">
        <f t="shared" si="39"/>
        <v>682509.78448874073</v>
      </c>
      <c r="F126" s="23">
        <v>3441333.4389955117</v>
      </c>
      <c r="G126" s="23">
        <v>705059.33457706613</v>
      </c>
      <c r="H126" s="24">
        <f t="shared" si="40"/>
        <v>4146392.7735725781</v>
      </c>
      <c r="I126" s="23">
        <v>1000</v>
      </c>
      <c r="J126" s="23">
        <v>268920.91800000001</v>
      </c>
      <c r="K126" s="24">
        <f t="shared" si="41"/>
        <v>269920.91800000001</v>
      </c>
      <c r="L126" s="23">
        <v>2262426.4019189007</v>
      </c>
      <c r="M126" s="23">
        <v>487953.41263000009</v>
      </c>
      <c r="N126" s="25">
        <f t="shared" si="42"/>
        <v>2750379.8145489008</v>
      </c>
      <c r="O126" s="23">
        <v>8413700.8068300001</v>
      </c>
      <c r="P126" s="23">
        <v>104042.02207000002</v>
      </c>
      <c r="Q126" s="25">
        <f t="shared" si="43"/>
        <v>8517742.8289000001</v>
      </c>
      <c r="R126" s="23">
        <v>36115.266035832617</v>
      </c>
      <c r="S126" s="23">
        <v>16611.442300000002</v>
      </c>
      <c r="T126" s="25">
        <f t="shared" si="44"/>
        <v>52726.70833583262</v>
      </c>
      <c r="U126" s="23">
        <v>94.276700000000019</v>
      </c>
      <c r="V126" s="23">
        <v>0</v>
      </c>
      <c r="W126" s="25">
        <f t="shared" si="35"/>
        <v>94.276700000000019</v>
      </c>
      <c r="X126" s="23">
        <v>0</v>
      </c>
      <c r="Y126" s="23">
        <v>729.28029000000004</v>
      </c>
      <c r="Z126" s="25">
        <f t="shared" si="36"/>
        <v>729.28029000000004</v>
      </c>
      <c r="AA126" s="23">
        <v>3044.0114147875001</v>
      </c>
      <c r="AB126" s="23">
        <v>0</v>
      </c>
      <c r="AC126" s="25">
        <f t="shared" si="45"/>
        <v>3044.0114147875001</v>
      </c>
      <c r="AD126" s="23">
        <v>302017.69082999998</v>
      </c>
      <c r="AE126" s="23">
        <v>12477.0607650928</v>
      </c>
      <c r="AF126" s="25">
        <f t="shared" si="46"/>
        <v>314494.75159509276</v>
      </c>
      <c r="AG126" s="23">
        <v>122104.47709</v>
      </c>
      <c r="AH126" s="23">
        <v>22524.694437496699</v>
      </c>
      <c r="AI126" s="25">
        <f t="shared" si="47"/>
        <v>144629.17152749671</v>
      </c>
      <c r="AJ126" s="25">
        <f t="shared" si="37"/>
        <v>427166.17933478748</v>
      </c>
      <c r="AK126" s="25">
        <f t="shared" si="37"/>
        <v>35001.755202589498</v>
      </c>
      <c r="AL126" s="25">
        <f t="shared" si="48"/>
        <v>462167.93453737698</v>
      </c>
      <c r="AM126" s="23">
        <v>895695.44373359764</v>
      </c>
      <c r="AN126" s="25">
        <f t="shared" si="38"/>
        <v>17778359.763107024</v>
      </c>
    </row>
    <row r="127" spans="1:40" x14ac:dyDescent="0.3">
      <c r="A127" s="5">
        <v>44561</v>
      </c>
      <c r="C127" s="23">
        <v>674841.26535</v>
      </c>
      <c r="D127" s="23">
        <v>9228.4626916034103</v>
      </c>
      <c r="E127" s="24">
        <f t="shared" si="39"/>
        <v>684069.72804160346</v>
      </c>
      <c r="F127" s="23">
        <v>3424844.4622960836</v>
      </c>
      <c r="G127" s="23">
        <v>709114.74957959342</v>
      </c>
      <c r="H127" s="24">
        <f t="shared" si="40"/>
        <v>4133959.2118756771</v>
      </c>
      <c r="I127" s="23">
        <v>1000</v>
      </c>
      <c r="J127" s="23">
        <v>259280.30900000001</v>
      </c>
      <c r="K127" s="24">
        <f t="shared" si="41"/>
        <v>260280.30900000001</v>
      </c>
      <c r="L127" s="23">
        <v>2276276.9125504168</v>
      </c>
      <c r="M127" s="23">
        <v>487958.53457000002</v>
      </c>
      <c r="N127" s="25">
        <f t="shared" si="42"/>
        <v>2764235.4471204169</v>
      </c>
      <c r="O127" s="23">
        <v>8417678.8872699998</v>
      </c>
      <c r="P127" s="23">
        <v>101841.12355999999</v>
      </c>
      <c r="Q127" s="25">
        <f t="shared" si="43"/>
        <v>8519520.01083</v>
      </c>
      <c r="R127" s="23">
        <v>36887.774406769015</v>
      </c>
      <c r="S127" s="23">
        <v>16652.5589</v>
      </c>
      <c r="T127" s="25">
        <f t="shared" si="44"/>
        <v>53540.333306769011</v>
      </c>
      <c r="U127" s="23">
        <v>213.64171999999999</v>
      </c>
      <c r="V127" s="23">
        <v>0</v>
      </c>
      <c r="W127" s="25">
        <f t="shared" si="35"/>
        <v>213.64171999999999</v>
      </c>
      <c r="X127" s="23">
        <v>0</v>
      </c>
      <c r="Y127" s="23">
        <v>4595.0470000000005</v>
      </c>
      <c r="Z127" s="25">
        <f t="shared" si="36"/>
        <v>4595.0470000000005</v>
      </c>
      <c r="AA127" s="23">
        <v>688.57738047500004</v>
      </c>
      <c r="AB127" s="23">
        <v>0</v>
      </c>
      <c r="AC127" s="25">
        <f t="shared" si="45"/>
        <v>688.57738047500004</v>
      </c>
      <c r="AD127" s="23">
        <v>292754.04499999998</v>
      </c>
      <c r="AE127" s="23">
        <v>43248.840542685793</v>
      </c>
      <c r="AF127" s="25">
        <f t="shared" si="46"/>
        <v>336002.88554268575</v>
      </c>
      <c r="AG127" s="23">
        <v>138393.70009</v>
      </c>
      <c r="AH127" s="23">
        <v>19223.451074445002</v>
      </c>
      <c r="AI127" s="25">
        <f t="shared" si="47"/>
        <v>157617.15116444501</v>
      </c>
      <c r="AJ127" s="25">
        <f t="shared" si="37"/>
        <v>431836.32247047499</v>
      </c>
      <c r="AK127" s="25">
        <f t="shared" si="37"/>
        <v>62472.291617130795</v>
      </c>
      <c r="AL127" s="25">
        <f t="shared" si="48"/>
        <v>494308.61408760579</v>
      </c>
      <c r="AM127" s="23">
        <v>892820.04962430755</v>
      </c>
      <c r="AN127" s="25">
        <f t="shared" si="38"/>
        <v>17807542.392606381</v>
      </c>
    </row>
    <row r="128" spans="1:40" x14ac:dyDescent="0.3">
      <c r="A128" s="5">
        <v>44592</v>
      </c>
      <c r="C128" s="23">
        <v>657877.91625000001</v>
      </c>
      <c r="D128" s="23">
        <v>9913.33473982736</v>
      </c>
      <c r="E128" s="24">
        <f t="shared" si="39"/>
        <v>667791.25098982733</v>
      </c>
      <c r="F128" s="23">
        <v>3448590.0917660841</v>
      </c>
      <c r="G128" s="23">
        <v>799458.05474089144</v>
      </c>
      <c r="H128" s="24">
        <f t="shared" si="40"/>
        <v>4248048.1465069754</v>
      </c>
      <c r="I128" s="23">
        <v>1000</v>
      </c>
      <c r="J128" s="23">
        <v>260065.79200000002</v>
      </c>
      <c r="K128" s="24">
        <f t="shared" si="41"/>
        <v>261065.79200000002</v>
      </c>
      <c r="L128" s="23">
        <v>2273157.4443404172</v>
      </c>
      <c r="M128" s="23">
        <v>517832.98079999996</v>
      </c>
      <c r="N128" s="25">
        <f t="shared" si="42"/>
        <v>2790990.4251404172</v>
      </c>
      <c r="O128" s="23">
        <v>8406401.6187399998</v>
      </c>
      <c r="P128" s="23">
        <v>99419.609510000009</v>
      </c>
      <c r="Q128" s="25">
        <f t="shared" si="43"/>
        <v>8505821.2282500006</v>
      </c>
      <c r="R128" s="23">
        <v>36887.774406769015</v>
      </c>
      <c r="S128" s="23">
        <v>16217.89788</v>
      </c>
      <c r="T128" s="25">
        <f t="shared" si="44"/>
        <v>53105.672286769011</v>
      </c>
      <c r="U128" s="23">
        <v>192.69988000000001</v>
      </c>
      <c r="V128" s="23">
        <v>0</v>
      </c>
      <c r="W128" s="25">
        <f t="shared" si="35"/>
        <v>192.69988000000001</v>
      </c>
      <c r="X128" s="23">
        <v>0</v>
      </c>
      <c r="Y128" s="23">
        <v>4292.9629999999997</v>
      </c>
      <c r="Z128" s="25">
        <f t="shared" si="36"/>
        <v>4292.9629999999997</v>
      </c>
      <c r="AA128" s="23">
        <v>3210.631702225</v>
      </c>
      <c r="AB128" s="23">
        <v>0</v>
      </c>
      <c r="AC128" s="25">
        <f t="shared" si="45"/>
        <v>3210.631702225</v>
      </c>
      <c r="AD128" s="23">
        <v>320649.61700243008</v>
      </c>
      <c r="AE128" s="23">
        <v>49551.245789220397</v>
      </c>
      <c r="AF128" s="25">
        <f t="shared" si="46"/>
        <v>370200.86279165046</v>
      </c>
      <c r="AG128" s="23">
        <v>147185.66531000001</v>
      </c>
      <c r="AH128" s="23">
        <v>16068.489554453199</v>
      </c>
      <c r="AI128" s="25">
        <f t="shared" si="47"/>
        <v>163254.15486445322</v>
      </c>
      <c r="AJ128" s="25">
        <f t="shared" si="37"/>
        <v>471045.91401465511</v>
      </c>
      <c r="AK128" s="25">
        <f t="shared" si="37"/>
        <v>65619.735343673601</v>
      </c>
      <c r="AL128" s="25">
        <f t="shared" si="48"/>
        <v>536665.64935832866</v>
      </c>
      <c r="AM128" s="23">
        <v>896410.97717430745</v>
      </c>
      <c r="AN128" s="25">
        <f t="shared" si="38"/>
        <v>17964384.804586627</v>
      </c>
    </row>
    <row r="129" spans="1:40" x14ac:dyDescent="0.3">
      <c r="A129" s="5">
        <v>44620</v>
      </c>
      <c r="C129" s="23">
        <v>654607.13029</v>
      </c>
      <c r="D129" s="23">
        <v>9390.0414991487505</v>
      </c>
      <c r="E129" s="24">
        <f t="shared" si="39"/>
        <v>663997.17178914871</v>
      </c>
      <c r="F129" s="23">
        <v>3498863.799126084</v>
      </c>
      <c r="G129" s="23">
        <v>898593.58567058947</v>
      </c>
      <c r="H129" s="24">
        <f t="shared" si="40"/>
        <v>4397457.3847966734</v>
      </c>
      <c r="I129" s="23">
        <v>1000</v>
      </c>
      <c r="J129" s="23">
        <v>263991.57799999998</v>
      </c>
      <c r="K129" s="24">
        <f t="shared" si="41"/>
        <v>264991.57799999998</v>
      </c>
      <c r="L129" s="23">
        <v>2272729.1930604172</v>
      </c>
      <c r="M129" s="23">
        <v>527616.32156999991</v>
      </c>
      <c r="N129" s="25">
        <f t="shared" si="42"/>
        <v>2800345.5146304173</v>
      </c>
      <c r="O129" s="23">
        <v>8404319.4083297066</v>
      </c>
      <c r="P129" s="23">
        <v>95136.707880000002</v>
      </c>
      <c r="Q129" s="25">
        <f t="shared" si="43"/>
        <v>8499456.1162097063</v>
      </c>
      <c r="R129" s="23">
        <v>36887.774406769015</v>
      </c>
      <c r="S129" s="23">
        <v>15789.110680000002</v>
      </c>
      <c r="T129" s="25">
        <f t="shared" si="44"/>
        <v>52676.88508676902</v>
      </c>
      <c r="U129" s="23">
        <v>175.26127</v>
      </c>
      <c r="V129" s="23">
        <v>0</v>
      </c>
      <c r="W129" s="25">
        <f t="shared" si="35"/>
        <v>175.26127</v>
      </c>
      <c r="X129" s="23">
        <v>0</v>
      </c>
      <c r="Y129" s="23">
        <v>4566.0230000000001</v>
      </c>
      <c r="Z129" s="25">
        <f t="shared" si="36"/>
        <v>4566.0230000000001</v>
      </c>
      <c r="AA129" s="23">
        <v>3003.2967720874999</v>
      </c>
      <c r="AB129" s="23">
        <v>0</v>
      </c>
      <c r="AC129" s="25">
        <f t="shared" si="45"/>
        <v>3003.2967720874999</v>
      </c>
      <c r="AD129" s="23">
        <v>356320.64519999991</v>
      </c>
      <c r="AE129" s="23">
        <v>29060.957747411445</v>
      </c>
      <c r="AF129" s="25">
        <f t="shared" si="46"/>
        <v>385381.60294741136</v>
      </c>
      <c r="AG129" s="23">
        <v>145604.32889999999</v>
      </c>
      <c r="AH129" s="23">
        <v>12655.831461280501</v>
      </c>
      <c r="AI129" s="25">
        <f t="shared" si="47"/>
        <v>158260.16036128049</v>
      </c>
      <c r="AJ129" s="25">
        <f t="shared" si="37"/>
        <v>504928.27087208745</v>
      </c>
      <c r="AK129" s="25">
        <f t="shared" si="37"/>
        <v>41716.789208691946</v>
      </c>
      <c r="AL129" s="25">
        <f t="shared" si="48"/>
        <v>546645.06008077937</v>
      </c>
      <c r="AM129" s="23">
        <v>898436.26010430744</v>
      </c>
      <c r="AN129" s="25">
        <f t="shared" si="38"/>
        <v>18128747.254967801</v>
      </c>
    </row>
    <row r="130" spans="1:40" x14ac:dyDescent="0.3">
      <c r="A130" s="5">
        <v>44651</v>
      </c>
      <c r="C130" s="23">
        <v>686335.66512000014</v>
      </c>
      <c r="D130" s="23">
        <v>8524.86923583727</v>
      </c>
      <c r="E130" s="24">
        <f t="shared" si="39"/>
        <v>694860.53435583739</v>
      </c>
      <c r="F130" s="23">
        <v>3785497.6474407958</v>
      </c>
      <c r="G130" s="23">
        <v>949610.82843925478</v>
      </c>
      <c r="H130" s="24">
        <f t="shared" si="40"/>
        <v>4735108.475880051</v>
      </c>
      <c r="I130" s="23">
        <v>1000</v>
      </c>
      <c r="J130" s="23">
        <v>262900.21799999999</v>
      </c>
      <c r="K130" s="24">
        <f t="shared" si="41"/>
        <v>263900.21799999999</v>
      </c>
      <c r="L130" s="23">
        <v>2290186.8024942321</v>
      </c>
      <c r="M130" s="23">
        <v>557556.97704999999</v>
      </c>
      <c r="N130" s="25">
        <f t="shared" si="42"/>
        <v>2847743.7795442319</v>
      </c>
      <c r="O130" s="23">
        <v>8406236.0060709473</v>
      </c>
      <c r="P130" s="23">
        <v>94797.456009999994</v>
      </c>
      <c r="Q130" s="25">
        <f t="shared" si="43"/>
        <v>8501033.4620809481</v>
      </c>
      <c r="R130" s="23">
        <v>38999.595048798394</v>
      </c>
      <c r="S130" s="23">
        <v>15442.556620000001</v>
      </c>
      <c r="T130" s="25">
        <f t="shared" si="44"/>
        <v>54442.151668798397</v>
      </c>
      <c r="U130" s="23">
        <v>154.65765999999999</v>
      </c>
      <c r="V130" s="23">
        <v>0</v>
      </c>
      <c r="W130" s="25">
        <f t="shared" si="35"/>
        <v>154.65765999999999</v>
      </c>
      <c r="X130" s="23">
        <v>0</v>
      </c>
      <c r="Y130" s="23">
        <v>4307.7969000000003</v>
      </c>
      <c r="Z130" s="25">
        <f t="shared" si="36"/>
        <v>4307.7969000000003</v>
      </c>
      <c r="AA130" s="23">
        <v>4138.7524257625</v>
      </c>
      <c r="AB130" s="23">
        <v>0</v>
      </c>
      <c r="AC130" s="25">
        <f t="shared" si="45"/>
        <v>4138.7524257625</v>
      </c>
      <c r="AD130" s="23">
        <v>345314.66778999998</v>
      </c>
      <c r="AE130" s="23">
        <v>36783.149353478693</v>
      </c>
      <c r="AF130" s="25">
        <f t="shared" si="46"/>
        <v>382097.81714347866</v>
      </c>
      <c r="AG130" s="23">
        <v>117733.74389</v>
      </c>
      <c r="AH130" s="23">
        <v>11080.190073168702</v>
      </c>
      <c r="AI130" s="25">
        <f t="shared" si="47"/>
        <v>128813.9339631687</v>
      </c>
      <c r="AJ130" s="25">
        <f t="shared" si="37"/>
        <v>467187.16410576244</v>
      </c>
      <c r="AK130" s="25">
        <f t="shared" si="37"/>
        <v>47863.339426647392</v>
      </c>
      <c r="AL130" s="25">
        <f t="shared" si="48"/>
        <v>515050.50353240984</v>
      </c>
      <c r="AM130" s="23">
        <v>897454.37514592684</v>
      </c>
      <c r="AN130" s="25">
        <f t="shared" si="38"/>
        <v>18514055.954768203</v>
      </c>
    </row>
    <row r="131" spans="1:40" x14ac:dyDescent="0.3">
      <c r="A131" s="5">
        <v>44681</v>
      </c>
      <c r="C131" s="23">
        <v>679025.54194000002</v>
      </c>
      <c r="D131" s="23">
        <v>6971.7741257971575</v>
      </c>
      <c r="E131" s="24">
        <f t="shared" si="39"/>
        <v>685997.31606579723</v>
      </c>
      <c r="F131" s="23">
        <v>3894434.3253237656</v>
      </c>
      <c r="G131" s="23">
        <v>731189.77274379332</v>
      </c>
      <c r="H131" s="24">
        <f t="shared" si="40"/>
        <v>4625624.0980675593</v>
      </c>
      <c r="I131" s="23">
        <v>1000</v>
      </c>
      <c r="J131" s="23">
        <v>319672.45600000001</v>
      </c>
      <c r="K131" s="24">
        <f t="shared" si="41"/>
        <v>320672.45600000001</v>
      </c>
      <c r="L131" s="23">
        <v>2294601.5575242327</v>
      </c>
      <c r="M131" s="23">
        <v>567455.48281999992</v>
      </c>
      <c r="N131" s="25">
        <f t="shared" si="42"/>
        <v>2862057.0403442327</v>
      </c>
      <c r="O131" s="23">
        <v>8410907.2441974096</v>
      </c>
      <c r="P131" s="23">
        <v>115900.25273999998</v>
      </c>
      <c r="Q131" s="25">
        <f t="shared" si="43"/>
        <v>8526807.496937409</v>
      </c>
      <c r="R131" s="23">
        <v>39004.500858798383</v>
      </c>
      <c r="S131" s="23">
        <v>15013.769420000002</v>
      </c>
      <c r="T131" s="25">
        <f t="shared" si="44"/>
        <v>54018.270278798387</v>
      </c>
      <c r="U131" s="23">
        <v>145.43696</v>
      </c>
      <c r="V131" s="23">
        <v>0</v>
      </c>
      <c r="W131" s="25">
        <f t="shared" si="35"/>
        <v>145.43696</v>
      </c>
      <c r="X131" s="23">
        <v>0</v>
      </c>
      <c r="Y131" s="23">
        <v>0</v>
      </c>
      <c r="Z131" s="25">
        <f t="shared" si="36"/>
        <v>0</v>
      </c>
      <c r="AA131" s="23">
        <v>3554.7798620250001</v>
      </c>
      <c r="AB131" s="23">
        <v>0</v>
      </c>
      <c r="AC131" s="25">
        <f t="shared" si="45"/>
        <v>3554.7798620250001</v>
      </c>
      <c r="AD131" s="23">
        <v>321184.22636000003</v>
      </c>
      <c r="AE131" s="23">
        <v>13087.954287197197</v>
      </c>
      <c r="AF131" s="25">
        <f t="shared" si="46"/>
        <v>334272.18064719724</v>
      </c>
      <c r="AG131" s="23">
        <v>117747.5591</v>
      </c>
      <c r="AH131" s="23">
        <v>7589.1916334778007</v>
      </c>
      <c r="AI131" s="25">
        <f t="shared" si="47"/>
        <v>125336.75073347781</v>
      </c>
      <c r="AJ131" s="25">
        <f t="shared" si="37"/>
        <v>442486.56532202504</v>
      </c>
      <c r="AK131" s="25">
        <f t="shared" si="37"/>
        <v>20677.145920674997</v>
      </c>
      <c r="AL131" s="25">
        <f t="shared" si="48"/>
        <v>463163.71124270005</v>
      </c>
      <c r="AM131" s="23">
        <v>897187.52654592681</v>
      </c>
      <c r="AN131" s="25">
        <f t="shared" si="38"/>
        <v>18435673.352442425</v>
      </c>
    </row>
    <row r="132" spans="1:40" x14ac:dyDescent="0.3">
      <c r="A132" s="5">
        <v>44712</v>
      </c>
      <c r="C132" s="23">
        <v>683600.06112000009</v>
      </c>
      <c r="D132" s="23">
        <v>7025.5691834103909</v>
      </c>
      <c r="E132" s="24">
        <f t="shared" si="39"/>
        <v>690625.63030341046</v>
      </c>
      <c r="F132" s="23">
        <v>3935724.0577337663</v>
      </c>
      <c r="G132" s="23">
        <v>739373.24416803475</v>
      </c>
      <c r="H132" s="24">
        <f t="shared" si="40"/>
        <v>4675097.3019018006</v>
      </c>
      <c r="I132" s="23">
        <v>1000</v>
      </c>
      <c r="J132" s="23">
        <v>391646.97100000002</v>
      </c>
      <c r="K132" s="24">
        <f t="shared" si="41"/>
        <v>392646.97100000002</v>
      </c>
      <c r="L132" s="23">
        <v>2297772.3423342318</v>
      </c>
      <c r="M132" s="23">
        <v>577101.9792200001</v>
      </c>
      <c r="N132" s="25">
        <f t="shared" si="42"/>
        <v>2874874.3215542319</v>
      </c>
      <c r="O132" s="23">
        <v>8389451.0897899996</v>
      </c>
      <c r="P132" s="23">
        <v>115142.37951000001</v>
      </c>
      <c r="Q132" s="25">
        <f t="shared" si="43"/>
        <v>8504593.4693</v>
      </c>
      <c r="R132" s="23">
        <v>39066.619998798385</v>
      </c>
      <c r="S132" s="23">
        <v>14884.545880000001</v>
      </c>
      <c r="T132" s="25">
        <f t="shared" si="44"/>
        <v>53951.165878798391</v>
      </c>
      <c r="U132" s="23">
        <v>126.77029999999999</v>
      </c>
      <c r="V132" s="23">
        <v>0</v>
      </c>
      <c r="W132" s="25">
        <f t="shared" si="35"/>
        <v>126.77029999999999</v>
      </c>
      <c r="X132" s="23">
        <v>0</v>
      </c>
      <c r="Y132" s="23">
        <v>328.39</v>
      </c>
      <c r="Z132" s="25">
        <f t="shared" si="36"/>
        <v>328.39</v>
      </c>
      <c r="AA132" s="23">
        <v>5707.0616812875005</v>
      </c>
      <c r="AB132" s="23">
        <v>0</v>
      </c>
      <c r="AC132" s="25">
        <f t="shared" si="45"/>
        <v>5707.0616812875005</v>
      </c>
      <c r="AD132" s="23">
        <v>276985.151495</v>
      </c>
      <c r="AE132" s="23">
        <v>13416.609892486271</v>
      </c>
      <c r="AF132" s="25">
        <f t="shared" si="46"/>
        <v>290401.76138748624</v>
      </c>
      <c r="AG132" s="23">
        <v>117885.18569996</v>
      </c>
      <c r="AH132" s="23">
        <v>6244.2539259797004</v>
      </c>
      <c r="AI132" s="25">
        <f t="shared" si="47"/>
        <v>124129.4396259397</v>
      </c>
      <c r="AJ132" s="25">
        <f t="shared" si="37"/>
        <v>400577.39887624746</v>
      </c>
      <c r="AK132" s="25">
        <f t="shared" si="37"/>
        <v>19660.863818465972</v>
      </c>
      <c r="AL132" s="25">
        <f t="shared" si="48"/>
        <v>420238.26269471343</v>
      </c>
      <c r="AM132" s="23">
        <v>898020.01054592663</v>
      </c>
      <c r="AN132" s="25">
        <f t="shared" si="38"/>
        <v>18510502.293478884</v>
      </c>
    </row>
    <row r="133" spans="1:40" x14ac:dyDescent="0.3">
      <c r="A133" s="5">
        <v>44742</v>
      </c>
      <c r="C133" s="23">
        <v>682769.78091999993</v>
      </c>
      <c r="D133" s="23">
        <v>6366.1091442635206</v>
      </c>
      <c r="E133" s="24">
        <f t="shared" si="39"/>
        <v>689135.89006426348</v>
      </c>
      <c r="F133" s="23">
        <v>3968461.4640045529</v>
      </c>
      <c r="G133" s="23">
        <v>761768.85049269651</v>
      </c>
      <c r="H133" s="24">
        <f t="shared" si="40"/>
        <v>4730230.3144972492</v>
      </c>
      <c r="I133" s="23">
        <v>1000</v>
      </c>
      <c r="J133" s="23">
        <v>410985.64500000002</v>
      </c>
      <c r="K133" s="24">
        <f t="shared" si="41"/>
        <v>411985.64500000002</v>
      </c>
      <c r="L133" s="23">
        <v>2314116.9719336503</v>
      </c>
      <c r="M133" s="23">
        <v>577075.72519999999</v>
      </c>
      <c r="N133" s="25">
        <f t="shared" si="42"/>
        <v>2891192.6971336501</v>
      </c>
      <c r="O133" s="23">
        <v>8430721.354475921</v>
      </c>
      <c r="P133" s="23">
        <v>114721.15044000001</v>
      </c>
      <c r="Q133" s="25">
        <f t="shared" si="43"/>
        <v>8545442.504915921</v>
      </c>
      <c r="R133" s="23">
        <v>39949.791730546458</v>
      </c>
      <c r="S133" s="23">
        <v>14320.661320000001</v>
      </c>
      <c r="T133" s="25">
        <f t="shared" si="44"/>
        <v>54270.453050546457</v>
      </c>
      <c r="U133" s="23">
        <v>107.08961000000001</v>
      </c>
      <c r="V133" s="23">
        <v>0</v>
      </c>
      <c r="W133" s="25">
        <f t="shared" si="35"/>
        <v>107.08961000000001</v>
      </c>
      <c r="X133" s="23">
        <v>0</v>
      </c>
      <c r="Y133" s="23">
        <v>195.4</v>
      </c>
      <c r="Z133" s="25">
        <f t="shared" si="36"/>
        <v>195.4</v>
      </c>
      <c r="AA133" s="23">
        <v>3918.8907892625002</v>
      </c>
      <c r="AB133" s="23">
        <v>0</v>
      </c>
      <c r="AC133" s="25">
        <f t="shared" si="45"/>
        <v>3918.8907892625002</v>
      </c>
      <c r="AD133" s="23">
        <v>254049.58049000002</v>
      </c>
      <c r="AE133" s="23">
        <v>20592.481693642632</v>
      </c>
      <c r="AF133" s="25">
        <f t="shared" si="46"/>
        <v>274642.06218364264</v>
      </c>
      <c r="AG133" s="23">
        <v>118077.08511000001</v>
      </c>
      <c r="AH133" s="23">
        <v>7186.2220305450001</v>
      </c>
      <c r="AI133" s="25">
        <f t="shared" si="47"/>
        <v>125263.30714054502</v>
      </c>
      <c r="AJ133" s="25">
        <f t="shared" si="37"/>
        <v>376045.55638926255</v>
      </c>
      <c r="AK133" s="25">
        <f t="shared" si="37"/>
        <v>27778.703724187631</v>
      </c>
      <c r="AL133" s="25">
        <f t="shared" si="48"/>
        <v>403824.26011345017</v>
      </c>
      <c r="AM133" s="23">
        <v>896692.97296807764</v>
      </c>
      <c r="AN133" s="25">
        <f t="shared" si="38"/>
        <v>18623077.227353156</v>
      </c>
    </row>
    <row r="134" spans="1:40" x14ac:dyDescent="0.3">
      <c r="A134" s="5">
        <v>44773</v>
      </c>
      <c r="C134" s="23">
        <v>700634.79259000008</v>
      </c>
      <c r="D134" s="23">
        <v>6165.6234107910168</v>
      </c>
      <c r="E134" s="24">
        <f t="shared" si="39"/>
        <v>706800.41600079113</v>
      </c>
      <c r="F134" s="23">
        <v>3989348.4624045528</v>
      </c>
      <c r="G134" s="23">
        <v>686575.48540746293</v>
      </c>
      <c r="H134" s="24">
        <f t="shared" si="40"/>
        <v>4675923.9478120161</v>
      </c>
      <c r="I134" s="23">
        <v>1000</v>
      </c>
      <c r="J134" s="23">
        <v>447143.47600000002</v>
      </c>
      <c r="K134" s="24">
        <f t="shared" si="41"/>
        <v>448143.47600000002</v>
      </c>
      <c r="L134" s="23">
        <v>2316798.2581736511</v>
      </c>
      <c r="M134" s="23">
        <v>581354.94455999997</v>
      </c>
      <c r="N134" s="25">
        <f t="shared" si="42"/>
        <v>2898153.2027336508</v>
      </c>
      <c r="O134" s="23">
        <v>8460563.0354132708</v>
      </c>
      <c r="P134" s="23">
        <v>114250.25245000001</v>
      </c>
      <c r="Q134" s="25">
        <f t="shared" si="43"/>
        <v>8574813.2878632713</v>
      </c>
      <c r="R134" s="23">
        <v>39949.791730546458</v>
      </c>
      <c r="S134" s="23">
        <v>14579.108420000002</v>
      </c>
      <c r="T134" s="25">
        <f t="shared" si="44"/>
        <v>54528.900150546462</v>
      </c>
      <c r="U134" s="23">
        <v>104.78918000000002</v>
      </c>
      <c r="V134" s="23">
        <v>0</v>
      </c>
      <c r="W134" s="25">
        <f t="shared" si="35"/>
        <v>104.78918000000002</v>
      </c>
      <c r="X134" s="23">
        <v>0</v>
      </c>
      <c r="Y134" s="23">
        <v>195.6</v>
      </c>
      <c r="Z134" s="25">
        <f t="shared" si="36"/>
        <v>195.6</v>
      </c>
      <c r="AA134" s="23">
        <v>3860.4556540500002</v>
      </c>
      <c r="AB134" s="23">
        <v>0</v>
      </c>
      <c r="AC134" s="25">
        <f t="shared" si="45"/>
        <v>3860.4556540500002</v>
      </c>
      <c r="AD134" s="23">
        <v>254735.40261000005</v>
      </c>
      <c r="AE134" s="23">
        <v>19865.714408801203</v>
      </c>
      <c r="AF134" s="25">
        <f t="shared" si="46"/>
        <v>274601.11701880128</v>
      </c>
      <c r="AG134" s="23">
        <v>118120.07316</v>
      </c>
      <c r="AH134" s="23">
        <v>6597.2113499836996</v>
      </c>
      <c r="AI134" s="25">
        <f t="shared" si="47"/>
        <v>124717.2845099837</v>
      </c>
      <c r="AJ134" s="25">
        <f t="shared" si="37"/>
        <v>376715.93142405001</v>
      </c>
      <c r="AK134" s="25">
        <f t="shared" si="37"/>
        <v>26462.925758784902</v>
      </c>
      <c r="AL134" s="25">
        <f t="shared" si="48"/>
        <v>403178.85718283494</v>
      </c>
      <c r="AM134" s="23">
        <v>862043.88947807776</v>
      </c>
      <c r="AN134" s="25">
        <f t="shared" si="38"/>
        <v>18623886.366401184</v>
      </c>
    </row>
    <row r="135" spans="1:40" x14ac:dyDescent="0.3">
      <c r="A135" s="5">
        <v>44804</v>
      </c>
      <c r="C135" s="23">
        <v>678918.58190999995</v>
      </c>
      <c r="D135" s="23">
        <v>7618.3411944764894</v>
      </c>
      <c r="E135" s="24">
        <f t="shared" si="39"/>
        <v>686536.92310447642</v>
      </c>
      <c r="F135" s="23">
        <v>3929523.551954553</v>
      </c>
      <c r="G135" s="23">
        <v>592886.30674961035</v>
      </c>
      <c r="H135" s="24">
        <f t="shared" si="40"/>
        <v>4522409.8587041637</v>
      </c>
      <c r="I135" s="23">
        <v>1000</v>
      </c>
      <c r="J135" s="23">
        <v>385041.39299999998</v>
      </c>
      <c r="K135" s="24">
        <f t="shared" si="41"/>
        <v>386041.39299999998</v>
      </c>
      <c r="L135" s="23">
        <v>2318787.24250365</v>
      </c>
      <c r="M135" s="23">
        <v>562131.49483999994</v>
      </c>
      <c r="N135" s="25">
        <f t="shared" si="42"/>
        <v>2880918.7373436498</v>
      </c>
      <c r="O135" s="23">
        <v>8450447.7764727026</v>
      </c>
      <c r="P135" s="23">
        <v>105055.58711000001</v>
      </c>
      <c r="Q135" s="25">
        <f t="shared" si="43"/>
        <v>8555503.3635827024</v>
      </c>
      <c r="R135" s="23">
        <v>39949.791730546458</v>
      </c>
      <c r="S135" s="23">
        <v>14673.089180000003</v>
      </c>
      <c r="T135" s="25">
        <f t="shared" si="44"/>
        <v>54622.880910546461</v>
      </c>
      <c r="U135" s="23">
        <v>80.208610000000007</v>
      </c>
      <c r="V135" s="23">
        <v>0</v>
      </c>
      <c r="W135" s="25">
        <f t="shared" si="35"/>
        <v>80.208610000000007</v>
      </c>
      <c r="X135" s="23">
        <v>0</v>
      </c>
      <c r="Y135" s="23">
        <v>10448.37119</v>
      </c>
      <c r="Z135" s="25">
        <f t="shared" si="36"/>
        <v>10448.37119</v>
      </c>
      <c r="AA135" s="23">
        <v>2821.9253965875005</v>
      </c>
      <c r="AB135" s="23">
        <v>0</v>
      </c>
      <c r="AC135" s="25">
        <f t="shared" si="45"/>
        <v>2821.9253965875005</v>
      </c>
      <c r="AD135" s="23">
        <v>252137.15408000001</v>
      </c>
      <c r="AE135" s="23">
        <v>19855.714623943004</v>
      </c>
      <c r="AF135" s="25">
        <f t="shared" si="46"/>
        <v>271992.86870394304</v>
      </c>
      <c r="AG135" s="23">
        <v>117025.74428</v>
      </c>
      <c r="AH135" s="23">
        <v>3976.0489360776</v>
      </c>
      <c r="AI135" s="25">
        <f t="shared" si="47"/>
        <v>121001.7932160776</v>
      </c>
      <c r="AJ135" s="25">
        <f t="shared" si="37"/>
        <v>371984.82375658752</v>
      </c>
      <c r="AK135" s="25">
        <f t="shared" si="37"/>
        <v>23831.763560020605</v>
      </c>
      <c r="AL135" s="25">
        <f t="shared" si="48"/>
        <v>395816.58731660811</v>
      </c>
      <c r="AM135" s="23">
        <v>862519.81781807786</v>
      </c>
      <c r="AN135" s="25">
        <f t="shared" si="38"/>
        <v>18354898.141580224</v>
      </c>
    </row>
    <row r="136" spans="1:40" x14ac:dyDescent="0.3">
      <c r="A136" s="5">
        <v>44834</v>
      </c>
      <c r="C136" s="23">
        <v>634835.54867000005</v>
      </c>
      <c r="D136" s="23">
        <v>7303.6949383883002</v>
      </c>
      <c r="E136" s="24">
        <f t="shared" si="39"/>
        <v>642139.24360838835</v>
      </c>
      <c r="F136" s="23">
        <v>3839775.430453972</v>
      </c>
      <c r="G136" s="23">
        <v>607835.73680187773</v>
      </c>
      <c r="H136" s="24">
        <f t="shared" si="40"/>
        <v>4447611.1672558496</v>
      </c>
      <c r="I136" s="23">
        <v>1000</v>
      </c>
      <c r="J136" s="23">
        <v>407865.69300000003</v>
      </c>
      <c r="K136" s="24">
        <f t="shared" si="41"/>
        <v>408865.69300000003</v>
      </c>
      <c r="L136" s="23">
        <v>2328910.8713864265</v>
      </c>
      <c r="M136" s="23">
        <v>488903.31443999999</v>
      </c>
      <c r="N136" s="25">
        <f t="shared" si="42"/>
        <v>2817814.1858264264</v>
      </c>
      <c r="O136" s="23">
        <v>8658807.6139597595</v>
      </c>
      <c r="P136" s="23">
        <v>104731.55387</v>
      </c>
      <c r="Q136" s="25">
        <f t="shared" si="43"/>
        <v>8763539.1678297594</v>
      </c>
      <c r="R136" s="23">
        <v>41488.643591292705</v>
      </c>
      <c r="S136" s="23">
        <v>13750.902980000001</v>
      </c>
      <c r="T136" s="25">
        <f t="shared" si="44"/>
        <v>55239.546571292703</v>
      </c>
      <c r="U136" s="23">
        <v>58.829160000000002</v>
      </c>
      <c r="V136" s="23">
        <v>0</v>
      </c>
      <c r="W136" s="25">
        <f t="shared" ref="W136:W161" si="49">SUM(U136:V136)</f>
        <v>58.829160000000002</v>
      </c>
      <c r="X136" s="23">
        <v>0</v>
      </c>
      <c r="Y136" s="23">
        <v>2208.25</v>
      </c>
      <c r="Z136" s="25">
        <f t="shared" ref="Z136:Z161" si="50">SUM(X136:Y136)</f>
        <v>2208.25</v>
      </c>
      <c r="AA136" s="23">
        <v>3033.39969135</v>
      </c>
      <c r="AB136" s="23">
        <v>0</v>
      </c>
      <c r="AC136" s="25">
        <f t="shared" si="45"/>
        <v>3033.39969135</v>
      </c>
      <c r="AD136" s="23">
        <v>251751.41065999999</v>
      </c>
      <c r="AE136" s="23">
        <v>16405.669631388577</v>
      </c>
      <c r="AF136" s="25">
        <f t="shared" si="46"/>
        <v>268157.08029138856</v>
      </c>
      <c r="AG136" s="23">
        <v>115811.33552987302</v>
      </c>
      <c r="AH136" s="23">
        <v>4287.5599475317003</v>
      </c>
      <c r="AI136" s="25">
        <f t="shared" si="47"/>
        <v>120098.89547740472</v>
      </c>
      <c r="AJ136" s="25">
        <f t="shared" si="37"/>
        <v>370596.14588122303</v>
      </c>
      <c r="AK136" s="25">
        <f t="shared" si="37"/>
        <v>20693.229578920276</v>
      </c>
      <c r="AL136" s="25">
        <f t="shared" si="48"/>
        <v>391289.37546014332</v>
      </c>
      <c r="AM136" s="23">
        <v>856053.78958390013</v>
      </c>
      <c r="AN136" s="25">
        <f t="shared" si="38"/>
        <v>18384819.248295762</v>
      </c>
    </row>
    <row r="137" spans="1:40" x14ac:dyDescent="0.3">
      <c r="A137" s="5">
        <v>44865</v>
      </c>
      <c r="C137" s="23">
        <v>634094.04353999998</v>
      </c>
      <c r="D137" s="23">
        <v>7589.1989157989738</v>
      </c>
      <c r="E137" s="24">
        <f t="shared" si="39"/>
        <v>641683.2424557989</v>
      </c>
      <c r="F137" s="23">
        <v>3850685.4393839724</v>
      </c>
      <c r="G137" s="23">
        <v>552014.95184004877</v>
      </c>
      <c r="H137" s="24">
        <f t="shared" si="40"/>
        <v>4402700.3912240211</v>
      </c>
      <c r="I137" s="23">
        <v>1000</v>
      </c>
      <c r="J137" s="23">
        <v>445114.4205869406</v>
      </c>
      <c r="K137" s="24">
        <f t="shared" si="41"/>
        <v>446114.4205869406</v>
      </c>
      <c r="L137" s="23">
        <v>2331782.6008276986</v>
      </c>
      <c r="M137" s="23">
        <v>503513.81236000004</v>
      </c>
      <c r="N137" s="25">
        <f t="shared" si="42"/>
        <v>2835296.4131876985</v>
      </c>
      <c r="O137" s="23">
        <v>8690772.6251223907</v>
      </c>
      <c r="P137" s="23">
        <v>104100.4362511548</v>
      </c>
      <c r="Q137" s="25">
        <f t="shared" si="43"/>
        <v>8794873.0613735449</v>
      </c>
      <c r="R137" s="23">
        <v>41488.643591292705</v>
      </c>
      <c r="S137" s="23">
        <v>13721.534</v>
      </c>
      <c r="T137" s="25">
        <f t="shared" si="44"/>
        <v>55210.177591292704</v>
      </c>
      <c r="U137" s="23">
        <v>62.190760000000004</v>
      </c>
      <c r="V137" s="23">
        <v>0</v>
      </c>
      <c r="W137" s="25">
        <f t="shared" si="49"/>
        <v>62.190760000000004</v>
      </c>
      <c r="X137" s="23">
        <v>0</v>
      </c>
      <c r="Y137" s="23">
        <v>174.947</v>
      </c>
      <c r="Z137" s="25">
        <f t="shared" si="50"/>
        <v>174.947</v>
      </c>
      <c r="AA137" s="23">
        <v>2828.5906763999997</v>
      </c>
      <c r="AB137" s="23">
        <v>0</v>
      </c>
      <c r="AC137" s="25">
        <f t="shared" si="45"/>
        <v>2828.5906763999997</v>
      </c>
      <c r="AD137" s="23">
        <v>214603.75151</v>
      </c>
      <c r="AE137" s="23">
        <v>30796.995009542847</v>
      </c>
      <c r="AF137" s="25">
        <f t="shared" si="46"/>
        <v>245400.74651954285</v>
      </c>
      <c r="AG137" s="23">
        <v>118667.33917981102</v>
      </c>
      <c r="AH137" s="23">
        <v>4176.0488752150004</v>
      </c>
      <c r="AI137" s="25">
        <f t="shared" si="47"/>
        <v>122843.38805502602</v>
      </c>
      <c r="AJ137" s="25">
        <f t="shared" ref="AJ137:AK161" si="51">AA137+AD137+AG137</f>
        <v>336099.68136621104</v>
      </c>
      <c r="AK137" s="25">
        <f t="shared" si="51"/>
        <v>34973.043884757848</v>
      </c>
      <c r="AL137" s="25">
        <f t="shared" si="48"/>
        <v>371072.72525096888</v>
      </c>
      <c r="AM137" s="23">
        <v>859356.49232389987</v>
      </c>
      <c r="AN137" s="25">
        <f t="shared" ref="AN137:AN161" si="52">+E137+H137+K137+N137+Q137+T137+W137+Z137+AL137+AM137</f>
        <v>18406544.061754171</v>
      </c>
    </row>
    <row r="138" spans="1:40" x14ac:dyDescent="0.3">
      <c r="A138" s="5">
        <v>44895</v>
      </c>
      <c r="C138" s="23">
        <v>662557.81461999996</v>
      </c>
      <c r="D138" s="23">
        <v>12085.842797174191</v>
      </c>
      <c r="E138" s="24">
        <f t="shared" si="39"/>
        <v>674643.6574171742</v>
      </c>
      <c r="F138" s="23">
        <v>3672143.2617439721</v>
      </c>
      <c r="G138" s="23">
        <v>573950.00608155807</v>
      </c>
      <c r="H138" s="24">
        <f t="shared" si="40"/>
        <v>4246093.2678255299</v>
      </c>
      <c r="I138" s="23">
        <v>1000</v>
      </c>
      <c r="J138" s="23">
        <v>396346.92499999999</v>
      </c>
      <c r="K138" s="24">
        <f t="shared" si="41"/>
        <v>397346.92499999999</v>
      </c>
      <c r="L138" s="23">
        <v>2335460.8857964268</v>
      </c>
      <c r="M138" s="23">
        <v>498634.22210000001</v>
      </c>
      <c r="N138" s="25">
        <f t="shared" si="42"/>
        <v>2834095.1078964267</v>
      </c>
      <c r="O138" s="23">
        <v>8838554.1941680051</v>
      </c>
      <c r="P138" s="23">
        <v>101398.82182</v>
      </c>
      <c r="Q138" s="25">
        <f t="shared" si="43"/>
        <v>8939953.0159880053</v>
      </c>
      <c r="R138" s="23">
        <v>41488.643591292705</v>
      </c>
      <c r="S138" s="23">
        <v>14297.166140000001</v>
      </c>
      <c r="T138" s="25">
        <f t="shared" si="44"/>
        <v>55785.809731292706</v>
      </c>
      <c r="U138" s="23">
        <v>46.22101</v>
      </c>
      <c r="V138" s="23">
        <v>0</v>
      </c>
      <c r="W138" s="25">
        <f t="shared" si="49"/>
        <v>46.22101</v>
      </c>
      <c r="X138" s="23">
        <v>0</v>
      </c>
      <c r="Y138" s="23">
        <v>0</v>
      </c>
      <c r="Z138" s="25">
        <f t="shared" si="50"/>
        <v>0</v>
      </c>
      <c r="AA138" s="23">
        <v>3263.6717938124998</v>
      </c>
      <c r="AB138" s="23">
        <v>0</v>
      </c>
      <c r="AC138" s="25">
        <f t="shared" si="45"/>
        <v>3263.6717938124998</v>
      </c>
      <c r="AD138" s="23">
        <v>248615.03586999999</v>
      </c>
      <c r="AE138" s="23">
        <v>16076.401006600585</v>
      </c>
      <c r="AF138" s="25">
        <f t="shared" si="46"/>
        <v>264691.43687660055</v>
      </c>
      <c r="AG138" s="23">
        <v>118792.88091074501</v>
      </c>
      <c r="AH138" s="23">
        <v>4386.6194061563001</v>
      </c>
      <c r="AI138" s="25">
        <f t="shared" si="47"/>
        <v>123179.50031690131</v>
      </c>
      <c r="AJ138" s="25">
        <f t="shared" si="51"/>
        <v>370671.58857455751</v>
      </c>
      <c r="AK138" s="25">
        <f t="shared" si="51"/>
        <v>20463.020412756887</v>
      </c>
      <c r="AL138" s="25">
        <f t="shared" si="48"/>
        <v>391134.60898731439</v>
      </c>
      <c r="AM138" s="23">
        <v>859433.10549389978</v>
      </c>
      <c r="AN138" s="25">
        <f t="shared" si="52"/>
        <v>18398531.719349641</v>
      </c>
    </row>
    <row r="139" spans="1:40" x14ac:dyDescent="0.3">
      <c r="A139" s="5">
        <v>44926</v>
      </c>
      <c r="C139" s="23">
        <v>700362.42644000007</v>
      </c>
      <c r="D139" s="23">
        <v>10722.11495848169</v>
      </c>
      <c r="E139" s="24">
        <f t="shared" si="39"/>
        <v>711084.54139848182</v>
      </c>
      <c r="F139" s="23">
        <v>3655959.9314256175</v>
      </c>
      <c r="G139" s="23">
        <v>657566.95886601426</v>
      </c>
      <c r="H139" s="24">
        <f t="shared" si="40"/>
        <v>4313526.8902916322</v>
      </c>
      <c r="I139" s="23">
        <v>1000</v>
      </c>
      <c r="J139" s="23">
        <v>371948.09500000003</v>
      </c>
      <c r="K139" s="24">
        <f t="shared" si="41"/>
        <v>372948.09500000003</v>
      </c>
      <c r="L139" s="23">
        <v>2327157.7107241498</v>
      </c>
      <c r="M139" s="23">
        <v>498448.68338</v>
      </c>
      <c r="N139" s="25">
        <f t="shared" si="42"/>
        <v>2825606.3941041497</v>
      </c>
      <c r="O139" s="23">
        <v>8919344.6061795186</v>
      </c>
      <c r="P139" s="23">
        <v>102853.03463000001</v>
      </c>
      <c r="Q139" s="25">
        <f t="shared" si="43"/>
        <v>9022197.6408095192</v>
      </c>
      <c r="R139" s="23">
        <v>41525.701330376272</v>
      </c>
      <c r="S139" s="23">
        <v>14238.428160000001</v>
      </c>
      <c r="T139" s="25">
        <f t="shared" si="44"/>
        <v>55764.129490376275</v>
      </c>
      <c r="U139" s="23">
        <v>171.10826</v>
      </c>
      <c r="V139" s="23">
        <v>0</v>
      </c>
      <c r="W139" s="25">
        <f t="shared" si="49"/>
        <v>171.10826</v>
      </c>
      <c r="X139" s="23">
        <v>0</v>
      </c>
      <c r="Y139" s="23">
        <v>322.11200000000002</v>
      </c>
      <c r="Z139" s="25">
        <f t="shared" si="50"/>
        <v>322.11200000000002</v>
      </c>
      <c r="AA139" s="23">
        <v>2827.9757570750003</v>
      </c>
      <c r="AB139" s="23">
        <v>0</v>
      </c>
      <c r="AC139" s="25">
        <f t="shared" si="45"/>
        <v>2827.9757570750003</v>
      </c>
      <c r="AD139" s="23">
        <v>262735.31780999998</v>
      </c>
      <c r="AE139" s="23">
        <v>37770.368771789392</v>
      </c>
      <c r="AF139" s="25">
        <f t="shared" si="46"/>
        <v>300505.6865817894</v>
      </c>
      <c r="AG139" s="23">
        <v>118300.56501000001</v>
      </c>
      <c r="AH139" s="23">
        <v>4985.9405788898002</v>
      </c>
      <c r="AI139" s="25">
        <f t="shared" si="47"/>
        <v>123286.50558888981</v>
      </c>
      <c r="AJ139" s="25">
        <f t="shared" si="51"/>
        <v>383863.85857707501</v>
      </c>
      <c r="AK139" s="25">
        <f t="shared" si="51"/>
        <v>42756.309350679192</v>
      </c>
      <c r="AL139" s="25">
        <f t="shared" si="48"/>
        <v>426620.16792775423</v>
      </c>
      <c r="AM139" s="23">
        <v>858095.3565156582</v>
      </c>
      <c r="AN139" s="25">
        <f t="shared" si="52"/>
        <v>18586336.435797568</v>
      </c>
    </row>
    <row r="140" spans="1:40" x14ac:dyDescent="0.3">
      <c r="A140" s="5">
        <v>44957</v>
      </c>
      <c r="C140" s="23">
        <v>657182.27182999998</v>
      </c>
      <c r="D140" s="23">
        <v>10067.747574500281</v>
      </c>
      <c r="E140" s="24">
        <f t="shared" si="39"/>
        <v>667250.01940450026</v>
      </c>
      <c r="F140" s="23">
        <v>3618799.4817556166</v>
      </c>
      <c r="G140" s="23">
        <v>790506.0701494118</v>
      </c>
      <c r="H140" s="24">
        <f t="shared" si="40"/>
        <v>4409305.5519050285</v>
      </c>
      <c r="I140" s="23">
        <v>1000</v>
      </c>
      <c r="J140" s="23">
        <v>423437.57199999999</v>
      </c>
      <c r="K140" s="24">
        <f t="shared" si="41"/>
        <v>424437.57199999999</v>
      </c>
      <c r="L140" s="23">
        <v>2305334.4384141504</v>
      </c>
      <c r="M140" s="23">
        <v>518397.06403000001</v>
      </c>
      <c r="N140" s="25">
        <f t="shared" si="42"/>
        <v>2823731.5024441504</v>
      </c>
      <c r="O140" s="23">
        <v>8882333.2752030008</v>
      </c>
      <c r="P140" s="23">
        <v>97125.504689999987</v>
      </c>
      <c r="Q140" s="25">
        <f t="shared" si="43"/>
        <v>8979458.7798930015</v>
      </c>
      <c r="R140" s="23">
        <v>41106.057920376283</v>
      </c>
      <c r="S140" s="23">
        <v>14626.098800000002</v>
      </c>
      <c r="T140" s="25">
        <f t="shared" si="44"/>
        <v>55732.156720376282</v>
      </c>
      <c r="U140" s="23">
        <v>154.55251000000001</v>
      </c>
      <c r="V140" s="23">
        <v>0</v>
      </c>
      <c r="W140" s="25">
        <f t="shared" si="49"/>
        <v>154.55251000000001</v>
      </c>
      <c r="X140" s="23">
        <v>0</v>
      </c>
      <c r="Y140" s="23">
        <v>0</v>
      </c>
      <c r="Z140" s="25">
        <f t="shared" si="50"/>
        <v>0</v>
      </c>
      <c r="AA140" s="23">
        <v>1882.6136558375001</v>
      </c>
      <c r="AB140" s="23">
        <v>0</v>
      </c>
      <c r="AC140" s="25">
        <f t="shared" si="45"/>
        <v>1882.6136558375001</v>
      </c>
      <c r="AD140" s="23">
        <v>257146.77597000005</v>
      </c>
      <c r="AE140" s="23">
        <v>30686.001903518812</v>
      </c>
      <c r="AF140" s="25">
        <f t="shared" si="46"/>
        <v>287832.77787351888</v>
      </c>
      <c r="AG140" s="23">
        <v>120911.42789000001</v>
      </c>
      <c r="AH140" s="23">
        <v>3847.1916898662002</v>
      </c>
      <c r="AI140" s="25">
        <f t="shared" si="47"/>
        <v>124758.61957986621</v>
      </c>
      <c r="AJ140" s="25">
        <f t="shared" si="51"/>
        <v>379940.81751583755</v>
      </c>
      <c r="AK140" s="25">
        <f t="shared" si="51"/>
        <v>34533.193593385011</v>
      </c>
      <c r="AL140" s="25">
        <f t="shared" si="48"/>
        <v>414474.01110922254</v>
      </c>
      <c r="AM140" s="23">
        <v>860131.15700565826</v>
      </c>
      <c r="AN140" s="25">
        <f t="shared" si="52"/>
        <v>18634675.302991938</v>
      </c>
    </row>
    <row r="141" spans="1:40" x14ac:dyDescent="0.3">
      <c r="A141" s="5">
        <v>44985</v>
      </c>
      <c r="C141" s="23">
        <v>641845.88609999989</v>
      </c>
      <c r="D141" s="23">
        <v>9323.8845446104806</v>
      </c>
      <c r="E141" s="24">
        <f t="shared" si="39"/>
        <v>651169.7706446104</v>
      </c>
      <c r="F141" s="23">
        <v>3686908.3520456171</v>
      </c>
      <c r="G141" s="23">
        <v>574143.20421118662</v>
      </c>
      <c r="H141" s="24">
        <f t="shared" si="40"/>
        <v>4261051.5562568037</v>
      </c>
      <c r="I141" s="23">
        <v>1000</v>
      </c>
      <c r="J141" s="23">
        <v>491970.78100000002</v>
      </c>
      <c r="K141" s="24">
        <f t="shared" si="41"/>
        <v>492970.78100000002</v>
      </c>
      <c r="L141" s="23">
        <v>2307648.9242741498</v>
      </c>
      <c r="M141" s="23">
        <v>499581.92913000006</v>
      </c>
      <c r="N141" s="25">
        <f t="shared" si="42"/>
        <v>2807230.8534041499</v>
      </c>
      <c r="O141" s="23">
        <v>8912622.7513594311</v>
      </c>
      <c r="P141" s="23">
        <v>96388.897630000007</v>
      </c>
      <c r="Q141" s="25">
        <f t="shared" si="43"/>
        <v>9009011.6489894316</v>
      </c>
      <c r="R141" s="23">
        <v>41106.057920376283</v>
      </c>
      <c r="S141" s="23">
        <v>14261.923360000001</v>
      </c>
      <c r="T141" s="25">
        <f t="shared" si="44"/>
        <v>55367.981280376283</v>
      </c>
      <c r="U141" s="23">
        <v>139.59893</v>
      </c>
      <c r="V141" s="23">
        <v>0</v>
      </c>
      <c r="W141" s="25">
        <f t="shared" si="49"/>
        <v>139.59893</v>
      </c>
      <c r="X141" s="23">
        <v>0</v>
      </c>
      <c r="Y141" s="23">
        <v>1094.693</v>
      </c>
      <c r="Z141" s="25">
        <f t="shared" si="50"/>
        <v>1094.693</v>
      </c>
      <c r="AA141" s="23">
        <v>2013.3397769625001</v>
      </c>
      <c r="AB141" s="23">
        <v>0</v>
      </c>
      <c r="AC141" s="25">
        <f t="shared" si="45"/>
        <v>2013.3397769625001</v>
      </c>
      <c r="AD141" s="23">
        <v>264886.88840999996</v>
      </c>
      <c r="AE141" s="23">
        <v>29081.177180704693</v>
      </c>
      <c r="AF141" s="25">
        <f t="shared" si="46"/>
        <v>293968.06559070467</v>
      </c>
      <c r="AG141" s="23">
        <v>119892.864369901</v>
      </c>
      <c r="AH141" s="23">
        <v>5423.8468641803001</v>
      </c>
      <c r="AI141" s="25">
        <f t="shared" si="47"/>
        <v>125316.7112340813</v>
      </c>
      <c r="AJ141" s="25">
        <f t="shared" si="51"/>
        <v>386793.09255686344</v>
      </c>
      <c r="AK141" s="25">
        <f t="shared" si="51"/>
        <v>34505.024044884995</v>
      </c>
      <c r="AL141" s="25">
        <f t="shared" si="48"/>
        <v>421298.11660174845</v>
      </c>
      <c r="AM141" s="23">
        <v>860113.87035565823</v>
      </c>
      <c r="AN141" s="25">
        <f t="shared" si="52"/>
        <v>18559448.870462783</v>
      </c>
    </row>
    <row r="142" spans="1:40" x14ac:dyDescent="0.3">
      <c r="A142" s="5">
        <v>45016</v>
      </c>
      <c r="C142" s="23">
        <v>632313.31712999998</v>
      </c>
      <c r="D142" s="23">
        <v>7575.6881712248032</v>
      </c>
      <c r="E142" s="24">
        <f t="shared" si="39"/>
        <v>639889.00530122477</v>
      </c>
      <c r="F142" s="23">
        <v>3804348.5572602632</v>
      </c>
      <c r="G142" s="23">
        <v>705505.25715884042</v>
      </c>
      <c r="H142" s="24">
        <f t="shared" si="40"/>
        <v>4509853.8144191038</v>
      </c>
      <c r="I142" s="23">
        <v>1000</v>
      </c>
      <c r="J142" s="23">
        <v>463243.75099999999</v>
      </c>
      <c r="K142" s="24">
        <f t="shared" si="41"/>
        <v>464243.75099999999</v>
      </c>
      <c r="L142" s="23">
        <v>2329165.8619582593</v>
      </c>
      <c r="M142" s="23">
        <v>508318.11457999999</v>
      </c>
      <c r="N142" s="25">
        <f t="shared" si="42"/>
        <v>2837483.9765382591</v>
      </c>
      <c r="O142" s="23">
        <v>8913308.4327349085</v>
      </c>
      <c r="P142" s="23">
        <v>95614.190090000004</v>
      </c>
      <c r="Q142" s="25">
        <f t="shared" si="43"/>
        <v>9008922.6228249092</v>
      </c>
      <c r="R142" s="23">
        <v>41327.625831908015</v>
      </c>
      <c r="S142" s="23">
        <v>14395.25856</v>
      </c>
      <c r="T142" s="25">
        <f t="shared" si="44"/>
        <v>55722.884391908017</v>
      </c>
      <c r="U142" s="23">
        <v>125.27450999999999</v>
      </c>
      <c r="V142" s="23">
        <v>0</v>
      </c>
      <c r="W142" s="25">
        <f t="shared" si="49"/>
        <v>125.27450999999999</v>
      </c>
      <c r="X142" s="23">
        <v>0</v>
      </c>
      <c r="Y142" s="23">
        <v>526.21400000000006</v>
      </c>
      <c r="Z142" s="25">
        <f t="shared" si="50"/>
        <v>526.21400000000006</v>
      </c>
      <c r="AA142" s="23">
        <v>1512.2645594875003</v>
      </c>
      <c r="AB142" s="23">
        <v>0</v>
      </c>
      <c r="AC142" s="25">
        <f t="shared" si="45"/>
        <v>1512.2645594875003</v>
      </c>
      <c r="AD142" s="23">
        <v>253639.72637000005</v>
      </c>
      <c r="AE142" s="23">
        <v>32823.287602102122</v>
      </c>
      <c r="AF142" s="25">
        <f t="shared" si="46"/>
        <v>286463.0139721022</v>
      </c>
      <c r="AG142" s="23">
        <v>104537.86512000002</v>
      </c>
      <c r="AH142" s="23">
        <v>6078.5729045886001</v>
      </c>
      <c r="AI142" s="25">
        <f t="shared" si="47"/>
        <v>110616.43802458861</v>
      </c>
      <c r="AJ142" s="25">
        <f t="shared" si="51"/>
        <v>359689.85604948754</v>
      </c>
      <c r="AK142" s="25">
        <f t="shared" si="51"/>
        <v>38901.860506690718</v>
      </c>
      <c r="AL142" s="25">
        <f t="shared" si="48"/>
        <v>398591.71655617829</v>
      </c>
      <c r="AM142" s="23">
        <v>837630.13736281439</v>
      </c>
      <c r="AN142" s="25">
        <f t="shared" si="52"/>
        <v>18752989.396904398</v>
      </c>
    </row>
    <row r="143" spans="1:40" x14ac:dyDescent="0.3">
      <c r="A143" s="5">
        <v>45046</v>
      </c>
      <c r="C143" s="23">
        <v>646651.51494999998</v>
      </c>
      <c r="D143" s="23">
        <v>6681.0054323711911</v>
      </c>
      <c r="E143" s="24">
        <f t="shared" si="39"/>
        <v>653332.52038237115</v>
      </c>
      <c r="F143" s="23">
        <v>3978011.0302102622</v>
      </c>
      <c r="G143" s="23">
        <v>680912.2054009561</v>
      </c>
      <c r="H143" s="24">
        <f t="shared" si="40"/>
        <v>4658923.235611218</v>
      </c>
      <c r="I143" s="23">
        <v>1000</v>
      </c>
      <c r="J143" s="23">
        <v>383431.38400000002</v>
      </c>
      <c r="K143" s="24">
        <f t="shared" si="41"/>
        <v>384431.38400000002</v>
      </c>
      <c r="L143" s="23">
        <v>2417319.0755330841</v>
      </c>
      <c r="M143" s="23">
        <v>547669.67522000009</v>
      </c>
      <c r="N143" s="25">
        <f t="shared" si="42"/>
        <v>2964988.7507530842</v>
      </c>
      <c r="O143" s="23">
        <v>8963761.2141549829</v>
      </c>
      <c r="P143" s="23">
        <v>94817.001820000005</v>
      </c>
      <c r="Q143" s="25">
        <f t="shared" si="43"/>
        <v>9058578.2159749828</v>
      </c>
      <c r="R143" s="23">
        <v>41297.447711908018</v>
      </c>
      <c r="S143" s="23">
        <v>14602.603600000002</v>
      </c>
      <c r="T143" s="25">
        <f t="shared" si="44"/>
        <v>55900.051311908021</v>
      </c>
      <c r="U143" s="23">
        <v>109.25283999999999</v>
      </c>
      <c r="V143" s="23">
        <v>0</v>
      </c>
      <c r="W143" s="25">
        <f t="shared" si="49"/>
        <v>109.25283999999999</v>
      </c>
      <c r="X143" s="23">
        <v>0</v>
      </c>
      <c r="Y143" s="23">
        <v>0</v>
      </c>
      <c r="Z143" s="25">
        <f t="shared" si="50"/>
        <v>0</v>
      </c>
      <c r="AA143" s="23">
        <v>1749.4789702875</v>
      </c>
      <c r="AB143" s="23">
        <v>0</v>
      </c>
      <c r="AC143" s="25">
        <f t="shared" si="45"/>
        <v>1749.4789702875</v>
      </c>
      <c r="AD143" s="23">
        <v>282738.81518999994</v>
      </c>
      <c r="AE143" s="23">
        <v>22380.961067699238</v>
      </c>
      <c r="AF143" s="25">
        <f t="shared" si="46"/>
        <v>305119.77625769918</v>
      </c>
      <c r="AG143" s="23">
        <v>79886.502130000008</v>
      </c>
      <c r="AH143" s="23">
        <v>6499.5319448476994</v>
      </c>
      <c r="AI143" s="25">
        <f t="shared" si="47"/>
        <v>86386.034074847703</v>
      </c>
      <c r="AJ143" s="25">
        <f t="shared" si="51"/>
        <v>364374.7962902874</v>
      </c>
      <c r="AK143" s="25">
        <f t="shared" si="51"/>
        <v>28880.493012546936</v>
      </c>
      <c r="AL143" s="25">
        <f t="shared" si="48"/>
        <v>393255.28930283431</v>
      </c>
      <c r="AM143" s="23">
        <v>839567.10163281439</v>
      </c>
      <c r="AN143" s="25">
        <f t="shared" si="52"/>
        <v>19009085.80180921</v>
      </c>
    </row>
    <row r="144" spans="1:40" x14ac:dyDescent="0.3">
      <c r="A144" s="5">
        <v>45077</v>
      </c>
      <c r="C144" s="23">
        <v>654607.07158999995</v>
      </c>
      <c r="D144" s="23">
        <v>6958.1426617609768</v>
      </c>
      <c r="E144" s="24">
        <f t="shared" si="39"/>
        <v>661565.21425176098</v>
      </c>
      <c r="F144" s="23">
        <v>3990180.6944302628</v>
      </c>
      <c r="G144" s="23">
        <v>744475.39563880162</v>
      </c>
      <c r="H144" s="24">
        <f t="shared" si="40"/>
        <v>4734656.0900690649</v>
      </c>
      <c r="I144" s="23">
        <v>1000</v>
      </c>
      <c r="J144" s="23">
        <v>430031.75599999999</v>
      </c>
      <c r="K144" s="24">
        <f t="shared" si="41"/>
        <v>431031.75599999999</v>
      </c>
      <c r="L144" s="23">
        <v>2418995.4583573095</v>
      </c>
      <c r="M144" s="23">
        <v>387019.2843</v>
      </c>
      <c r="N144" s="25">
        <f t="shared" si="42"/>
        <v>2806014.7426573094</v>
      </c>
      <c r="O144" s="23">
        <v>8915126.6317385081</v>
      </c>
      <c r="P144" s="23">
        <v>94062.121010000003</v>
      </c>
      <c r="Q144" s="25">
        <f t="shared" si="43"/>
        <v>9009188.752748508</v>
      </c>
      <c r="R144" s="23">
        <v>41297.447711908018</v>
      </c>
      <c r="S144" s="23">
        <v>14344.156520000002</v>
      </c>
      <c r="T144" s="25">
        <f t="shared" si="44"/>
        <v>55641.604231908022</v>
      </c>
      <c r="U144" s="23">
        <v>103.97481000000001</v>
      </c>
      <c r="V144" s="23">
        <v>0</v>
      </c>
      <c r="W144" s="25">
        <f t="shared" si="49"/>
        <v>103.97481000000001</v>
      </c>
      <c r="X144" s="23">
        <v>0</v>
      </c>
      <c r="Y144" s="23">
        <v>0</v>
      </c>
      <c r="Z144" s="25">
        <f t="shared" si="50"/>
        <v>0</v>
      </c>
      <c r="AA144" s="23">
        <v>1520.6034749625001</v>
      </c>
      <c r="AB144" s="23">
        <v>0</v>
      </c>
      <c r="AC144" s="25">
        <f t="shared" si="45"/>
        <v>1520.6034749625001</v>
      </c>
      <c r="AD144" s="23">
        <v>284909.08828500001</v>
      </c>
      <c r="AE144" s="23">
        <v>25664.907604042044</v>
      </c>
      <c r="AF144" s="25">
        <f t="shared" si="46"/>
        <v>310573.99588904204</v>
      </c>
      <c r="AG144" s="23">
        <v>80056.140259929205</v>
      </c>
      <c r="AH144" s="23">
        <v>8892.2098492971018</v>
      </c>
      <c r="AI144" s="25">
        <f t="shared" si="47"/>
        <v>88948.350109226303</v>
      </c>
      <c r="AJ144" s="25">
        <f t="shared" si="51"/>
        <v>366485.83201989171</v>
      </c>
      <c r="AK144" s="25">
        <f t="shared" si="51"/>
        <v>34557.117453339146</v>
      </c>
      <c r="AL144" s="25">
        <f t="shared" si="48"/>
        <v>401042.94947323087</v>
      </c>
      <c r="AM144" s="23">
        <v>841380.90610281436</v>
      </c>
      <c r="AN144" s="25">
        <f t="shared" si="52"/>
        <v>18940625.990344599</v>
      </c>
    </row>
    <row r="145" spans="1:40" x14ac:dyDescent="0.3">
      <c r="A145" s="5">
        <v>45107</v>
      </c>
      <c r="C145" s="23">
        <v>698251.97036000004</v>
      </c>
      <c r="D145" s="23">
        <v>6851.8645155846652</v>
      </c>
      <c r="E145" s="24">
        <f t="shared" si="39"/>
        <v>705103.8348755847</v>
      </c>
      <c r="F145" s="23">
        <v>3918289.8130737948</v>
      </c>
      <c r="G145" s="23">
        <v>613621.51714733266</v>
      </c>
      <c r="H145" s="24">
        <f t="shared" si="40"/>
        <v>4531911.3302211277</v>
      </c>
      <c r="I145" s="23">
        <v>1000</v>
      </c>
      <c r="J145" s="23">
        <v>449111.84880000004</v>
      </c>
      <c r="K145" s="24">
        <f t="shared" si="41"/>
        <v>450111.84880000004</v>
      </c>
      <c r="L145" s="23">
        <v>2412506.7454309985</v>
      </c>
      <c r="M145" s="23">
        <v>480346.0163565125</v>
      </c>
      <c r="N145" s="25">
        <f t="shared" si="42"/>
        <v>2892852.7617875109</v>
      </c>
      <c r="O145" s="23">
        <v>8956407.8826699406</v>
      </c>
      <c r="P145" s="23">
        <v>92802.61020000001</v>
      </c>
      <c r="Q145" s="25">
        <f t="shared" si="43"/>
        <v>9049210.4928699415</v>
      </c>
      <c r="R145" s="23">
        <v>40870.652997801983</v>
      </c>
      <c r="S145" s="23">
        <v>14449.884880000001</v>
      </c>
      <c r="T145" s="25">
        <f t="shared" si="44"/>
        <v>55320.53787780198</v>
      </c>
      <c r="U145" s="23">
        <v>90.452800000000011</v>
      </c>
      <c r="V145" s="23">
        <v>0</v>
      </c>
      <c r="W145" s="25">
        <f t="shared" si="49"/>
        <v>90.452800000000011</v>
      </c>
      <c r="X145" s="23">
        <v>0</v>
      </c>
      <c r="Y145" s="23">
        <v>0</v>
      </c>
      <c r="Z145" s="25">
        <f t="shared" si="50"/>
        <v>0</v>
      </c>
      <c r="AA145" s="23">
        <v>1575.1766873249999</v>
      </c>
      <c r="AB145" s="23">
        <v>0</v>
      </c>
      <c r="AC145" s="25">
        <f t="shared" si="45"/>
        <v>1575.1766873249999</v>
      </c>
      <c r="AD145" s="23">
        <v>299041.46311666787</v>
      </c>
      <c r="AE145" s="23">
        <v>12591.247555330156</v>
      </c>
      <c r="AF145" s="25">
        <f t="shared" si="46"/>
        <v>311632.71067199804</v>
      </c>
      <c r="AG145" s="23">
        <v>84685.333081129284</v>
      </c>
      <c r="AH145" s="23">
        <v>7901.6460861134501</v>
      </c>
      <c r="AI145" s="25">
        <f t="shared" si="47"/>
        <v>92586.979167242738</v>
      </c>
      <c r="AJ145" s="25">
        <f t="shared" si="51"/>
        <v>385301.97288512217</v>
      </c>
      <c r="AK145" s="25">
        <f t="shared" si="51"/>
        <v>20492.893641443607</v>
      </c>
      <c r="AL145" s="25">
        <f t="shared" si="48"/>
        <v>405794.86652656581</v>
      </c>
      <c r="AM145" s="23">
        <v>841208.68596825656</v>
      </c>
      <c r="AN145" s="25">
        <f t="shared" si="52"/>
        <v>18931604.81172679</v>
      </c>
    </row>
    <row r="146" spans="1:40" x14ac:dyDescent="0.3">
      <c r="A146" s="5">
        <v>45138</v>
      </c>
      <c r="C146" s="23">
        <v>694112.38503999996</v>
      </c>
      <c r="D146" s="23">
        <v>7338.3258567321463</v>
      </c>
      <c r="E146" s="24">
        <f t="shared" si="39"/>
        <v>701450.71089673205</v>
      </c>
      <c r="F146" s="23">
        <v>3845754.8688837942</v>
      </c>
      <c r="G146" s="23">
        <v>708096.80422063067</v>
      </c>
      <c r="H146" s="24">
        <f t="shared" si="40"/>
        <v>4553851.673104425</v>
      </c>
      <c r="I146" s="23">
        <v>1000</v>
      </c>
      <c r="J146" s="23">
        <v>348856.58480000001</v>
      </c>
      <c r="K146" s="24">
        <f t="shared" si="41"/>
        <v>349856.58480000001</v>
      </c>
      <c r="L146" s="23">
        <v>2410310.170390998</v>
      </c>
      <c r="M146" s="23">
        <v>433237.21636858757</v>
      </c>
      <c r="N146" s="25">
        <f t="shared" si="42"/>
        <v>2843547.3867595857</v>
      </c>
      <c r="O146" s="23">
        <v>9005497.6804067213</v>
      </c>
      <c r="P146" s="23">
        <v>92444.306810000009</v>
      </c>
      <c r="Q146" s="25">
        <f t="shared" si="43"/>
        <v>9097941.9872167222</v>
      </c>
      <c r="R146" s="23">
        <v>40870.652997801983</v>
      </c>
      <c r="S146" s="23">
        <v>14502.749040000001</v>
      </c>
      <c r="T146" s="25">
        <f t="shared" si="44"/>
        <v>55373.402037801985</v>
      </c>
      <c r="U146" s="23">
        <v>93.401949999999999</v>
      </c>
      <c r="V146" s="23">
        <v>0</v>
      </c>
      <c r="W146" s="25">
        <f t="shared" si="49"/>
        <v>93.401949999999999</v>
      </c>
      <c r="X146" s="23">
        <v>0</v>
      </c>
      <c r="Y146" s="23">
        <v>0</v>
      </c>
      <c r="Z146" s="25">
        <f t="shared" si="50"/>
        <v>0</v>
      </c>
      <c r="AA146" s="23">
        <v>1905.3359132625001</v>
      </c>
      <c r="AB146" s="23">
        <v>0</v>
      </c>
      <c r="AC146" s="25">
        <f t="shared" si="45"/>
        <v>1905.3359132625001</v>
      </c>
      <c r="AD146" s="23">
        <v>349206.41783833329</v>
      </c>
      <c r="AE146" s="23">
        <v>21683.130275018793</v>
      </c>
      <c r="AF146" s="25">
        <f t="shared" si="46"/>
        <v>370889.5481133521</v>
      </c>
      <c r="AG146" s="23">
        <v>87098.61130121829</v>
      </c>
      <c r="AH146" s="23">
        <v>5575.5541407135906</v>
      </c>
      <c r="AI146" s="25">
        <f t="shared" si="47"/>
        <v>92674.16544193188</v>
      </c>
      <c r="AJ146" s="25">
        <f t="shared" si="51"/>
        <v>438210.36505281407</v>
      </c>
      <c r="AK146" s="25">
        <f t="shared" si="51"/>
        <v>27258.684415732383</v>
      </c>
      <c r="AL146" s="25">
        <f t="shared" si="48"/>
        <v>465469.04946854647</v>
      </c>
      <c r="AM146" s="23">
        <v>845223.67689825653</v>
      </c>
      <c r="AN146" s="25">
        <f t="shared" si="52"/>
        <v>18912807.873132072</v>
      </c>
    </row>
    <row r="147" spans="1:40" x14ac:dyDescent="0.3">
      <c r="A147" s="5">
        <v>45169</v>
      </c>
      <c r="C147" s="23">
        <v>685201.13729999994</v>
      </c>
      <c r="D147" s="23">
        <v>7876.4788262960192</v>
      </c>
      <c r="E147" s="24">
        <f t="shared" si="39"/>
        <v>693077.61612629599</v>
      </c>
      <c r="F147" s="23">
        <v>3881233.8992037945</v>
      </c>
      <c r="G147" s="23">
        <v>624052.88685990789</v>
      </c>
      <c r="H147" s="24">
        <f t="shared" si="40"/>
        <v>4505286.7860637028</v>
      </c>
      <c r="I147" s="23">
        <v>1000</v>
      </c>
      <c r="J147" s="23">
        <v>412064.7928</v>
      </c>
      <c r="K147" s="24">
        <f t="shared" si="41"/>
        <v>413064.7928</v>
      </c>
      <c r="L147" s="23">
        <v>2426624.0261109984</v>
      </c>
      <c r="M147" s="23">
        <v>433102.61773213744</v>
      </c>
      <c r="N147" s="25">
        <f t="shared" si="42"/>
        <v>2859726.6438431358</v>
      </c>
      <c r="O147" s="23">
        <v>8975171.0626374222</v>
      </c>
      <c r="P147" s="23">
        <v>90971.740760000001</v>
      </c>
      <c r="Q147" s="25">
        <f t="shared" si="43"/>
        <v>9066142.8033974227</v>
      </c>
      <c r="R147" s="23">
        <v>40870.652997801983</v>
      </c>
      <c r="S147" s="23">
        <v>14502.749040000001</v>
      </c>
      <c r="T147" s="25">
        <f t="shared" si="44"/>
        <v>55373.402037801985</v>
      </c>
      <c r="U147" s="23">
        <v>76.658230000000003</v>
      </c>
      <c r="V147" s="23">
        <v>0</v>
      </c>
      <c r="W147" s="25">
        <f t="shared" si="49"/>
        <v>76.658230000000003</v>
      </c>
      <c r="X147" s="23">
        <v>0</v>
      </c>
      <c r="Y147" s="23">
        <v>0</v>
      </c>
      <c r="Z147" s="25">
        <f t="shared" si="50"/>
        <v>0</v>
      </c>
      <c r="AA147" s="23">
        <v>1992.1089357374999</v>
      </c>
      <c r="AB147" s="23">
        <v>0</v>
      </c>
      <c r="AC147" s="25">
        <f t="shared" si="45"/>
        <v>1992.1089357374999</v>
      </c>
      <c r="AD147" s="23">
        <v>302667.25848827697</v>
      </c>
      <c r="AE147" s="23">
        <v>49308.641932134698</v>
      </c>
      <c r="AF147" s="25">
        <f t="shared" si="46"/>
        <v>351975.90042041166</v>
      </c>
      <c r="AG147" s="23">
        <v>87996.064636635871</v>
      </c>
      <c r="AH147" s="23">
        <v>6776.4776686899404</v>
      </c>
      <c r="AI147" s="25">
        <f t="shared" si="47"/>
        <v>94772.542305325813</v>
      </c>
      <c r="AJ147" s="25">
        <f t="shared" si="51"/>
        <v>392655.43206065038</v>
      </c>
      <c r="AK147" s="25">
        <f t="shared" si="51"/>
        <v>56085.119600824641</v>
      </c>
      <c r="AL147" s="25">
        <f t="shared" si="48"/>
        <v>448740.55166147504</v>
      </c>
      <c r="AM147" s="23">
        <v>856160.45808825654</v>
      </c>
      <c r="AN147" s="25">
        <f t="shared" si="52"/>
        <v>18897649.712248091</v>
      </c>
    </row>
    <row r="148" spans="1:40" x14ac:dyDescent="0.3">
      <c r="A148" s="5">
        <v>45199</v>
      </c>
      <c r="C148" s="23">
        <v>624949.53245000006</v>
      </c>
      <c r="D148" s="23">
        <v>6834.3811326549876</v>
      </c>
      <c r="E148" s="24">
        <f t="shared" si="39"/>
        <v>631783.91358265502</v>
      </c>
      <c r="F148" s="23">
        <v>3789965.6878865263</v>
      </c>
      <c r="G148" s="23">
        <v>729953.04706010839</v>
      </c>
      <c r="H148" s="24">
        <f t="shared" si="40"/>
        <v>4519918.7349466346</v>
      </c>
      <c r="I148" s="23">
        <v>1000</v>
      </c>
      <c r="J148" s="23">
        <v>324849.1948</v>
      </c>
      <c r="K148" s="24">
        <f t="shared" si="41"/>
        <v>325849.1948</v>
      </c>
      <c r="L148" s="23">
        <v>2519973.9173235046</v>
      </c>
      <c r="M148" s="23">
        <v>419462.53540639998</v>
      </c>
      <c r="N148" s="25">
        <f t="shared" si="42"/>
        <v>2939436.4527299046</v>
      </c>
      <c r="O148" s="23">
        <v>9112971.9042078685</v>
      </c>
      <c r="P148" s="23">
        <v>90279.100979999988</v>
      </c>
      <c r="Q148" s="25">
        <f t="shared" si="43"/>
        <v>9203251.0051878691</v>
      </c>
      <c r="R148" s="23">
        <v>42531.685682059251</v>
      </c>
      <c r="S148" s="23">
        <v>13962.35972</v>
      </c>
      <c r="T148" s="25">
        <f t="shared" si="44"/>
        <v>56494.045402059252</v>
      </c>
      <c r="U148" s="23">
        <v>79.33138000000001</v>
      </c>
      <c r="V148" s="23">
        <v>0</v>
      </c>
      <c r="W148" s="25">
        <f t="shared" si="49"/>
        <v>79.33138000000001</v>
      </c>
      <c r="X148" s="23">
        <v>0</v>
      </c>
      <c r="Y148" s="23">
        <v>335.00725</v>
      </c>
      <c r="Z148" s="25">
        <f t="shared" si="50"/>
        <v>335.00725</v>
      </c>
      <c r="AA148" s="23">
        <v>1187.8613427</v>
      </c>
      <c r="AB148" s="23">
        <v>0</v>
      </c>
      <c r="AC148" s="25">
        <f t="shared" si="45"/>
        <v>1187.8613427</v>
      </c>
      <c r="AD148" s="23">
        <v>312593.82072909764</v>
      </c>
      <c r="AE148" s="23">
        <v>41209.938425853201</v>
      </c>
      <c r="AF148" s="25">
        <f t="shared" si="46"/>
        <v>353803.75915495085</v>
      </c>
      <c r="AG148" s="23">
        <v>86138.267032733434</v>
      </c>
      <c r="AH148" s="23">
        <v>5708.6317055999007</v>
      </c>
      <c r="AI148" s="25">
        <f t="shared" si="47"/>
        <v>91846.89873833333</v>
      </c>
      <c r="AJ148" s="25">
        <f t="shared" si="51"/>
        <v>399919.94910453109</v>
      </c>
      <c r="AK148" s="25">
        <f t="shared" si="51"/>
        <v>46918.570131453103</v>
      </c>
      <c r="AL148" s="25">
        <f t="shared" si="48"/>
        <v>446838.51923598419</v>
      </c>
      <c r="AM148" s="23">
        <v>836369.76322818187</v>
      </c>
      <c r="AN148" s="25">
        <f t="shared" si="52"/>
        <v>18960355.967743281</v>
      </c>
    </row>
    <row r="149" spans="1:40" x14ac:dyDescent="0.3">
      <c r="A149" s="5">
        <v>45230</v>
      </c>
      <c r="C149" s="23">
        <v>657137.12022000004</v>
      </c>
      <c r="D149" s="23">
        <v>7497.9327286911603</v>
      </c>
      <c r="E149" s="24">
        <f t="shared" si="39"/>
        <v>664635.05294869118</v>
      </c>
      <c r="F149" s="23">
        <v>3646793.915026525</v>
      </c>
      <c r="G149" s="23">
        <v>637801.84541634249</v>
      </c>
      <c r="H149" s="24">
        <f t="shared" si="40"/>
        <v>4284595.7604428679</v>
      </c>
      <c r="I149" s="23">
        <v>1000</v>
      </c>
      <c r="J149" s="23">
        <v>387601.68280000001</v>
      </c>
      <c r="K149" s="24">
        <f t="shared" si="41"/>
        <v>388601.68280000001</v>
      </c>
      <c r="L149" s="23">
        <v>2521142.5308435047</v>
      </c>
      <c r="M149" s="23">
        <v>437758.27330026252</v>
      </c>
      <c r="N149" s="25">
        <f t="shared" si="42"/>
        <v>2958900.8041437673</v>
      </c>
      <c r="O149" s="23">
        <v>9090651.8574778531</v>
      </c>
      <c r="P149" s="23">
        <v>87500.795910000001</v>
      </c>
      <c r="Q149" s="25">
        <f t="shared" si="43"/>
        <v>9178152.6533878539</v>
      </c>
      <c r="R149" s="23">
        <v>43360.96164205925</v>
      </c>
      <c r="S149" s="23">
        <v>13315.898660000001</v>
      </c>
      <c r="T149" s="25">
        <f t="shared" si="44"/>
        <v>56676.860302059249</v>
      </c>
      <c r="U149" s="23">
        <v>64.232100000000003</v>
      </c>
      <c r="V149" s="23">
        <v>0</v>
      </c>
      <c r="W149" s="25">
        <f t="shared" si="49"/>
        <v>64.232100000000003</v>
      </c>
      <c r="X149" s="23">
        <v>0</v>
      </c>
      <c r="Y149" s="23">
        <v>427.07</v>
      </c>
      <c r="Z149" s="25">
        <f t="shared" si="50"/>
        <v>427.07</v>
      </c>
      <c r="AA149" s="23">
        <v>1743.4281336250001</v>
      </c>
      <c r="AB149" s="23">
        <v>0</v>
      </c>
      <c r="AC149" s="25">
        <f t="shared" si="45"/>
        <v>1743.4281336250001</v>
      </c>
      <c r="AD149" s="23">
        <v>291762.19572749635</v>
      </c>
      <c r="AE149" s="23">
        <v>32736.914336471018</v>
      </c>
      <c r="AF149" s="25">
        <f t="shared" si="46"/>
        <v>324499.11006396735</v>
      </c>
      <c r="AG149" s="23">
        <v>87498.826699393947</v>
      </c>
      <c r="AH149" s="23">
        <v>5644.3756083966273</v>
      </c>
      <c r="AI149" s="25">
        <f t="shared" si="47"/>
        <v>93143.202307790576</v>
      </c>
      <c r="AJ149" s="25">
        <f t="shared" si="51"/>
        <v>381004.45056051528</v>
      </c>
      <c r="AK149" s="25">
        <f t="shared" si="51"/>
        <v>38381.289944867647</v>
      </c>
      <c r="AL149" s="25">
        <f t="shared" si="48"/>
        <v>419385.74050538294</v>
      </c>
      <c r="AM149" s="23">
        <v>847889.18207818177</v>
      </c>
      <c r="AN149" s="25">
        <f t="shared" si="52"/>
        <v>18799329.038708802</v>
      </c>
    </row>
    <row r="150" spans="1:40" x14ac:dyDescent="0.3">
      <c r="A150" s="5">
        <v>45260</v>
      </c>
      <c r="C150" s="23">
        <v>660732.54342000012</v>
      </c>
      <c r="D150" s="23">
        <v>9526.4715348474001</v>
      </c>
      <c r="E150" s="24">
        <f t="shared" si="39"/>
        <v>670259.01495484752</v>
      </c>
      <c r="F150" s="23">
        <v>3452815.7170544383</v>
      </c>
      <c r="G150" s="23">
        <v>681916.68665696832</v>
      </c>
      <c r="H150" s="24">
        <f t="shared" si="40"/>
        <v>4134732.4037114065</v>
      </c>
      <c r="I150" s="23">
        <v>1000</v>
      </c>
      <c r="J150" s="23">
        <v>405472.16280000005</v>
      </c>
      <c r="K150" s="24">
        <f t="shared" si="41"/>
        <v>406472.16280000005</v>
      </c>
      <c r="L150" s="23">
        <v>2536636.5642335047</v>
      </c>
      <c r="M150" s="23">
        <v>448778.26769548754</v>
      </c>
      <c r="N150" s="25">
        <f t="shared" si="42"/>
        <v>2985414.8319289922</v>
      </c>
      <c r="O150" s="23">
        <v>9123689.1361141112</v>
      </c>
      <c r="P150" s="23">
        <v>86822.403753870967</v>
      </c>
      <c r="Q150" s="25">
        <f t="shared" si="43"/>
        <v>9210511.5398679823</v>
      </c>
      <c r="R150" s="23">
        <v>43360.96164205925</v>
      </c>
      <c r="S150" s="23">
        <v>13791.67626</v>
      </c>
      <c r="T150" s="25">
        <f t="shared" si="44"/>
        <v>57152.63790205925</v>
      </c>
      <c r="U150" s="23">
        <v>47.97007</v>
      </c>
      <c r="V150" s="23">
        <v>0</v>
      </c>
      <c r="W150" s="25">
        <f t="shared" si="49"/>
        <v>47.97007</v>
      </c>
      <c r="X150" s="23">
        <v>0</v>
      </c>
      <c r="Y150" s="23">
        <v>0</v>
      </c>
      <c r="Z150" s="25">
        <f t="shared" si="50"/>
        <v>0</v>
      </c>
      <c r="AA150" s="23">
        <v>2387.4454859000002</v>
      </c>
      <c r="AB150" s="23">
        <v>0</v>
      </c>
      <c r="AC150" s="25">
        <f t="shared" si="45"/>
        <v>2387.4454859000002</v>
      </c>
      <c r="AD150" s="23">
        <v>382958.33420794789</v>
      </c>
      <c r="AE150" s="23">
        <v>25326.939787246221</v>
      </c>
      <c r="AF150" s="25">
        <f t="shared" si="46"/>
        <v>408285.27399519412</v>
      </c>
      <c r="AG150" s="23">
        <v>88066.956010160808</v>
      </c>
      <c r="AH150" s="23">
        <v>6523.3967061752992</v>
      </c>
      <c r="AI150" s="25">
        <f t="shared" si="47"/>
        <v>94590.352716336114</v>
      </c>
      <c r="AJ150" s="25">
        <f t="shared" si="51"/>
        <v>473412.73570400866</v>
      </c>
      <c r="AK150" s="25">
        <f t="shared" si="51"/>
        <v>31850.336493421521</v>
      </c>
      <c r="AL150" s="25">
        <f t="shared" si="48"/>
        <v>505263.07219743019</v>
      </c>
      <c r="AM150" s="23">
        <v>848715.01028818183</v>
      </c>
      <c r="AN150" s="25">
        <f t="shared" si="52"/>
        <v>18818568.643720903</v>
      </c>
    </row>
    <row r="151" spans="1:40" x14ac:dyDescent="0.3">
      <c r="A151" s="5">
        <v>45291</v>
      </c>
      <c r="C151" s="23">
        <v>671567.66535999998</v>
      </c>
      <c r="D151" s="23">
        <v>13347.08676712904</v>
      </c>
      <c r="E151" s="24">
        <f t="shared" si="39"/>
        <v>684914.752127129</v>
      </c>
      <c r="F151" s="23">
        <v>3509849.8452535118</v>
      </c>
      <c r="G151" s="23">
        <v>628941.62789715768</v>
      </c>
      <c r="H151" s="24">
        <f t="shared" si="40"/>
        <v>4138791.4731506696</v>
      </c>
      <c r="I151" s="23">
        <v>1500</v>
      </c>
      <c r="J151" s="23">
        <v>396379.11729000002</v>
      </c>
      <c r="K151" s="24">
        <f t="shared" si="41"/>
        <v>397879.11729000002</v>
      </c>
      <c r="L151" s="23">
        <v>2536716.252310663</v>
      </c>
      <c r="M151" s="23">
        <v>451685.52283791249</v>
      </c>
      <c r="N151" s="25">
        <f t="shared" si="42"/>
        <v>2988401.7751485757</v>
      </c>
      <c r="O151" s="23">
        <v>9161852.7682422251</v>
      </c>
      <c r="P151" s="23">
        <v>84730.379770000014</v>
      </c>
      <c r="Q151" s="25">
        <f t="shared" si="43"/>
        <v>9246583.1480122246</v>
      </c>
      <c r="R151" s="23">
        <v>43862.530705050922</v>
      </c>
      <c r="S151" s="23">
        <v>14478.91056</v>
      </c>
      <c r="T151" s="25">
        <f t="shared" si="44"/>
        <v>58341.441265050918</v>
      </c>
      <c r="U151" s="23">
        <v>176.92782</v>
      </c>
      <c r="V151" s="23">
        <v>0</v>
      </c>
      <c r="W151" s="25">
        <f t="shared" si="49"/>
        <v>176.92782</v>
      </c>
      <c r="X151" s="23">
        <v>0</v>
      </c>
      <c r="Y151" s="23">
        <v>0</v>
      </c>
      <c r="Z151" s="25">
        <f t="shared" si="50"/>
        <v>0</v>
      </c>
      <c r="AA151" s="23">
        <v>2365.536212725</v>
      </c>
      <c r="AB151" s="23">
        <v>0</v>
      </c>
      <c r="AC151" s="25">
        <f t="shared" si="45"/>
        <v>2365.536212725</v>
      </c>
      <c r="AD151" s="23">
        <v>367956.83150196675</v>
      </c>
      <c r="AE151" s="23">
        <v>24094.97374785112</v>
      </c>
      <c r="AF151" s="25">
        <f t="shared" si="46"/>
        <v>392051.80524981784</v>
      </c>
      <c r="AG151" s="23">
        <v>91553.694875030313</v>
      </c>
      <c r="AH151" s="23">
        <v>3191.2000783030303</v>
      </c>
      <c r="AI151" s="25">
        <f t="shared" si="47"/>
        <v>94744.894953333336</v>
      </c>
      <c r="AJ151" s="25">
        <f t="shared" si="51"/>
        <v>461876.06258972205</v>
      </c>
      <c r="AK151" s="25">
        <f t="shared" si="51"/>
        <v>27286.17382615415</v>
      </c>
      <c r="AL151" s="25">
        <f t="shared" si="48"/>
        <v>489162.23641587619</v>
      </c>
      <c r="AM151" s="23">
        <v>851351.28628801275</v>
      </c>
      <c r="AN151" s="25">
        <f t="shared" si="52"/>
        <v>18855602.157517541</v>
      </c>
    </row>
    <row r="152" spans="1:40" x14ac:dyDescent="0.3">
      <c r="A152" s="5">
        <v>45322</v>
      </c>
      <c r="C152" s="23">
        <v>656499.56576999999</v>
      </c>
      <c r="D152" s="23">
        <v>13280.996570892741</v>
      </c>
      <c r="E152" s="24">
        <f t="shared" si="39"/>
        <v>669780.56234089273</v>
      </c>
      <c r="F152" s="23">
        <v>3536367.5036935117</v>
      </c>
      <c r="G152" s="23">
        <v>840861.95900354011</v>
      </c>
      <c r="H152" s="24">
        <f t="shared" si="40"/>
        <v>4377229.4626970515</v>
      </c>
      <c r="I152" s="23">
        <v>1500</v>
      </c>
      <c r="J152" s="23">
        <v>380129.75429000001</v>
      </c>
      <c r="K152" s="24">
        <f t="shared" si="41"/>
        <v>381629.75429000001</v>
      </c>
      <c r="L152" s="23">
        <v>2523682.5210906626</v>
      </c>
      <c r="M152" s="23">
        <v>381799.20216593606</v>
      </c>
      <c r="N152" s="25">
        <f t="shared" si="42"/>
        <v>2905481.7232565987</v>
      </c>
      <c r="O152" s="23">
        <v>9155346.325747693</v>
      </c>
      <c r="P152" s="23">
        <v>76276.42585</v>
      </c>
      <c r="Q152" s="25">
        <f t="shared" si="43"/>
        <v>9231622.7515976932</v>
      </c>
      <c r="R152" s="23">
        <v>43862.530705050922</v>
      </c>
      <c r="S152" s="23">
        <v>14226.33726</v>
      </c>
      <c r="T152" s="25">
        <f t="shared" si="44"/>
        <v>58088.867965050922</v>
      </c>
      <c r="U152" s="23">
        <v>161.77669</v>
      </c>
      <c r="V152" s="23">
        <v>0</v>
      </c>
      <c r="W152" s="25">
        <f t="shared" si="49"/>
        <v>161.77669</v>
      </c>
      <c r="X152" s="23">
        <v>0</v>
      </c>
      <c r="Y152" s="23">
        <v>102.7</v>
      </c>
      <c r="Z152" s="25">
        <f t="shared" si="50"/>
        <v>102.7</v>
      </c>
      <c r="AA152" s="23">
        <v>3208.0577929125002</v>
      </c>
      <c r="AB152" s="23">
        <v>0</v>
      </c>
      <c r="AC152" s="25">
        <f t="shared" si="45"/>
        <v>3208.0577929125002</v>
      </c>
      <c r="AD152" s="23">
        <v>353856.36997227563</v>
      </c>
      <c r="AE152" s="23">
        <v>24625.076437500793</v>
      </c>
      <c r="AF152" s="25">
        <f t="shared" si="46"/>
        <v>378481.4464097764</v>
      </c>
      <c r="AG152" s="23">
        <v>101561.23594689611</v>
      </c>
      <c r="AH152" s="23">
        <v>4689.4409928853529</v>
      </c>
      <c r="AI152" s="25">
        <f t="shared" si="47"/>
        <v>106250.67693978146</v>
      </c>
      <c r="AJ152" s="25">
        <f t="shared" si="51"/>
        <v>458625.66371208429</v>
      </c>
      <c r="AK152" s="25">
        <f t="shared" si="51"/>
        <v>29314.517430386146</v>
      </c>
      <c r="AL152" s="25">
        <f t="shared" si="48"/>
        <v>487940.18114247045</v>
      </c>
      <c r="AM152" s="23">
        <v>853515.1941980127</v>
      </c>
      <c r="AN152" s="25">
        <f t="shared" si="52"/>
        <v>18965552.974177767</v>
      </c>
    </row>
    <row r="153" spans="1:40" x14ac:dyDescent="0.3">
      <c r="A153" s="5">
        <v>45351</v>
      </c>
      <c r="C153" s="23">
        <v>647592.1261900001</v>
      </c>
      <c r="D153" s="23">
        <v>15281.98537885453</v>
      </c>
      <c r="E153" s="24">
        <f t="shared" si="39"/>
        <v>662874.11156885466</v>
      </c>
      <c r="F153" s="23">
        <v>3501540.2623535125</v>
      </c>
      <c r="G153" s="23">
        <v>716099.86108175723</v>
      </c>
      <c r="H153" s="24">
        <f t="shared" si="40"/>
        <v>4217640.12343527</v>
      </c>
      <c r="I153" s="23">
        <v>1500</v>
      </c>
      <c r="J153" s="23">
        <v>487664.47829000006</v>
      </c>
      <c r="K153" s="24">
        <f t="shared" si="41"/>
        <v>489164.47829000006</v>
      </c>
      <c r="L153" s="23">
        <v>2652594.4894306632</v>
      </c>
      <c r="M153" s="23">
        <v>395275.2598166875</v>
      </c>
      <c r="N153" s="25">
        <f t="shared" si="42"/>
        <v>3047869.7492473507</v>
      </c>
      <c r="O153" s="23">
        <v>9143863.0876534376</v>
      </c>
      <c r="P153" s="23">
        <v>67168.487560000009</v>
      </c>
      <c r="Q153" s="25">
        <f t="shared" si="43"/>
        <v>9211031.5752134379</v>
      </c>
      <c r="R153" s="23">
        <v>43862.530705050922</v>
      </c>
      <c r="S153" s="23">
        <v>14149.9779</v>
      </c>
      <c r="T153" s="25">
        <f t="shared" si="44"/>
        <v>58012.50860505092</v>
      </c>
      <c r="U153" s="23">
        <v>145.63208</v>
      </c>
      <c r="V153" s="23">
        <v>0</v>
      </c>
      <c r="W153" s="25">
        <f t="shared" si="49"/>
        <v>145.63208</v>
      </c>
      <c r="X153" s="23">
        <v>0</v>
      </c>
      <c r="Y153" s="23">
        <v>1003.5986700000001</v>
      </c>
      <c r="Z153" s="25">
        <f t="shared" si="50"/>
        <v>1003.5986700000001</v>
      </c>
      <c r="AA153" s="23">
        <v>1680.0773760500001</v>
      </c>
      <c r="AB153" s="23">
        <v>0</v>
      </c>
      <c r="AC153" s="25">
        <f t="shared" si="45"/>
        <v>1680.0773760500001</v>
      </c>
      <c r="AD153" s="23">
        <v>397370.19471572957</v>
      </c>
      <c r="AE153" s="23">
        <v>21674.761063199912</v>
      </c>
      <c r="AF153" s="25">
        <f t="shared" si="46"/>
        <v>419044.95577892946</v>
      </c>
      <c r="AG153" s="23">
        <v>104208.96790622223</v>
      </c>
      <c r="AH153" s="23">
        <v>5793.1450741441413</v>
      </c>
      <c r="AI153" s="25">
        <f t="shared" si="47"/>
        <v>110002.11298036636</v>
      </c>
      <c r="AJ153" s="25">
        <f t="shared" si="51"/>
        <v>503259.23999800178</v>
      </c>
      <c r="AK153" s="25">
        <f t="shared" si="51"/>
        <v>27467.906137344053</v>
      </c>
      <c r="AL153" s="25">
        <f t="shared" si="48"/>
        <v>530727.1461353458</v>
      </c>
      <c r="AM153" s="23">
        <v>855368.80316801264</v>
      </c>
      <c r="AN153" s="25">
        <f t="shared" si="52"/>
        <v>19073837.726413324</v>
      </c>
    </row>
    <row r="154" spans="1:40" x14ac:dyDescent="0.3">
      <c r="A154" s="5">
        <v>45382</v>
      </c>
      <c r="C154" s="23">
        <v>702765.69426999998</v>
      </c>
      <c r="D154" s="23">
        <v>10088.165490758262</v>
      </c>
      <c r="E154" s="24">
        <f t="shared" si="39"/>
        <v>712853.85976075823</v>
      </c>
      <c r="F154" s="23">
        <v>3534689.1585362456</v>
      </c>
      <c r="G154" s="23">
        <v>813947.24320710159</v>
      </c>
      <c r="H154" s="24">
        <f t="shared" si="40"/>
        <v>4348636.4017433468</v>
      </c>
      <c r="I154" s="23">
        <v>3500</v>
      </c>
      <c r="J154" s="23">
        <v>494095.63808999996</v>
      </c>
      <c r="K154" s="24">
        <f t="shared" si="41"/>
        <v>497595.63808999996</v>
      </c>
      <c r="L154" s="23">
        <v>2647933.5840979191</v>
      </c>
      <c r="M154" s="23">
        <v>368490.73122949095</v>
      </c>
      <c r="N154" s="25">
        <f t="shared" si="42"/>
        <v>3016424.3153274101</v>
      </c>
      <c r="O154" s="23">
        <v>9174588.5910862163</v>
      </c>
      <c r="P154" s="23">
        <v>67429.543423863201</v>
      </c>
      <c r="Q154" s="25">
        <f t="shared" si="43"/>
        <v>9242018.1345100794</v>
      </c>
      <c r="R154" s="23">
        <v>43271.094338384726</v>
      </c>
      <c r="S154" s="23">
        <v>14220.463460000001</v>
      </c>
      <c r="T154" s="25">
        <f t="shared" si="44"/>
        <v>57491.557798384725</v>
      </c>
      <c r="U154" s="23">
        <v>130.04955000000001</v>
      </c>
      <c r="V154" s="23">
        <v>0</v>
      </c>
      <c r="W154" s="25">
        <f t="shared" si="49"/>
        <v>130.04955000000001</v>
      </c>
      <c r="X154" s="23">
        <v>0</v>
      </c>
      <c r="Y154" s="23">
        <v>15.23249</v>
      </c>
      <c r="Z154" s="25">
        <f t="shared" si="50"/>
        <v>15.23249</v>
      </c>
      <c r="AA154" s="23">
        <v>1542.9687441750002</v>
      </c>
      <c r="AB154" s="23">
        <v>0</v>
      </c>
      <c r="AC154" s="25">
        <f t="shared" si="45"/>
        <v>1542.9687441750002</v>
      </c>
      <c r="AD154" s="23">
        <v>345624.46394691017</v>
      </c>
      <c r="AE154" s="23">
        <v>30675.337019573366</v>
      </c>
      <c r="AF154" s="25">
        <f t="shared" si="46"/>
        <v>376299.80096648354</v>
      </c>
      <c r="AG154" s="23">
        <v>115443.50983036365</v>
      </c>
      <c r="AH154" s="23">
        <v>4434.3744239550297</v>
      </c>
      <c r="AI154" s="25">
        <f t="shared" si="47"/>
        <v>119877.88425431868</v>
      </c>
      <c r="AJ154" s="25">
        <f t="shared" si="51"/>
        <v>462610.94252144883</v>
      </c>
      <c r="AK154" s="25">
        <f t="shared" si="51"/>
        <v>35109.711443528395</v>
      </c>
      <c r="AL154" s="25">
        <f t="shared" si="48"/>
        <v>497720.65396497725</v>
      </c>
      <c r="AM154" s="23">
        <v>855808.78422381822</v>
      </c>
      <c r="AN154" s="25">
        <f t="shared" si="52"/>
        <v>19228694.627458777</v>
      </c>
    </row>
    <row r="155" spans="1:40" x14ac:dyDescent="0.3">
      <c r="A155" s="5">
        <v>45412</v>
      </c>
      <c r="C155" s="23">
        <v>693743.09534</v>
      </c>
      <c r="D155" s="23">
        <v>9343.5723209975295</v>
      </c>
      <c r="E155" s="24">
        <f t="shared" si="39"/>
        <v>703086.66766099748</v>
      </c>
      <c r="F155" s="23">
        <v>3751235.9083262454</v>
      </c>
      <c r="G155" s="23">
        <v>729657.12143319845</v>
      </c>
      <c r="H155" s="24">
        <f t="shared" si="40"/>
        <v>4480893.0297594443</v>
      </c>
      <c r="I155" s="23">
        <v>3500</v>
      </c>
      <c r="J155" s="23">
        <v>431768.62208999996</v>
      </c>
      <c r="K155" s="24">
        <f t="shared" si="41"/>
        <v>435268.62208999996</v>
      </c>
      <c r="L155" s="23">
        <v>2642057.4158602348</v>
      </c>
      <c r="M155" s="23">
        <v>478522.98717582959</v>
      </c>
      <c r="N155" s="25">
        <f t="shared" si="42"/>
        <v>3120580.4030360645</v>
      </c>
      <c r="O155" s="23">
        <v>9139703.7130254935</v>
      </c>
      <c r="P155" s="23">
        <v>66127.559390000009</v>
      </c>
      <c r="Q155" s="25">
        <f t="shared" si="43"/>
        <v>9205831.2724154927</v>
      </c>
      <c r="R155" s="23">
        <v>43271.094338384726</v>
      </c>
      <c r="S155" s="23">
        <v>13920.899800000001</v>
      </c>
      <c r="T155" s="25">
        <f t="shared" si="44"/>
        <v>57191.994138384725</v>
      </c>
      <c r="U155" s="23">
        <v>113.25108</v>
      </c>
      <c r="V155" s="23">
        <v>0</v>
      </c>
      <c r="W155" s="25">
        <f t="shared" si="49"/>
        <v>113.25108</v>
      </c>
      <c r="X155" s="23">
        <v>0</v>
      </c>
      <c r="Y155" s="23">
        <v>0</v>
      </c>
      <c r="Z155" s="25">
        <f t="shared" si="50"/>
        <v>0</v>
      </c>
      <c r="AA155" s="23">
        <v>1318.9930161625</v>
      </c>
      <c r="AB155" s="23">
        <v>0</v>
      </c>
      <c r="AC155" s="25">
        <f t="shared" si="45"/>
        <v>1318.9930161625</v>
      </c>
      <c r="AD155" s="23">
        <v>351207.25673631049</v>
      </c>
      <c r="AE155" s="23">
        <v>39697.28355048212</v>
      </c>
      <c r="AF155" s="25">
        <f t="shared" si="46"/>
        <v>390904.54028679262</v>
      </c>
      <c r="AG155" s="23">
        <v>128832.46882935872</v>
      </c>
      <c r="AH155" s="23">
        <v>4463.4273572257862</v>
      </c>
      <c r="AI155" s="25">
        <f t="shared" si="47"/>
        <v>133295.89618658452</v>
      </c>
      <c r="AJ155" s="25">
        <f t="shared" si="51"/>
        <v>481358.71858183166</v>
      </c>
      <c r="AK155" s="25">
        <f t="shared" si="51"/>
        <v>44160.710907707908</v>
      </c>
      <c r="AL155" s="25">
        <f t="shared" si="48"/>
        <v>525519.42948953959</v>
      </c>
      <c r="AM155" s="23">
        <v>860168.98105381837</v>
      </c>
      <c r="AN155" s="25">
        <f t="shared" si="52"/>
        <v>19388653.65072374</v>
      </c>
    </row>
    <row r="156" spans="1:40" x14ac:dyDescent="0.3">
      <c r="A156" s="5">
        <v>45443</v>
      </c>
      <c r="C156" s="23">
        <v>688235.54627000005</v>
      </c>
      <c r="D156" s="23">
        <v>8475.093947350475</v>
      </c>
      <c r="E156" s="24">
        <f t="shared" si="39"/>
        <v>696710.64021735056</v>
      </c>
      <c r="F156" s="23">
        <v>3763687.8845262453</v>
      </c>
      <c r="G156" s="23">
        <v>639077.2283431848</v>
      </c>
      <c r="H156" s="24">
        <f t="shared" si="40"/>
        <v>4402765.1128694303</v>
      </c>
      <c r="I156" s="23">
        <v>3500</v>
      </c>
      <c r="J156" s="23">
        <v>462726.15808999998</v>
      </c>
      <c r="K156" s="24">
        <f t="shared" si="41"/>
        <v>466226.15808999998</v>
      </c>
      <c r="L156" s="23">
        <v>2529333.6378965485</v>
      </c>
      <c r="M156" s="23">
        <v>459452.57222529995</v>
      </c>
      <c r="N156" s="25">
        <f t="shared" si="42"/>
        <v>2988786.2101218486</v>
      </c>
      <c r="O156" s="23">
        <v>9295019.8681813274</v>
      </c>
      <c r="P156" s="23">
        <v>60263.259002655999</v>
      </c>
      <c r="Q156" s="25">
        <f t="shared" si="43"/>
        <v>9355283.1271839831</v>
      </c>
      <c r="R156" s="23">
        <v>43271.094338384726</v>
      </c>
      <c r="S156" s="23">
        <v>13920.899800000001</v>
      </c>
      <c r="T156" s="25">
        <f t="shared" si="44"/>
        <v>57191.994138384725</v>
      </c>
      <c r="U156" s="23">
        <v>112.78811999999999</v>
      </c>
      <c r="V156" s="23">
        <v>0</v>
      </c>
      <c r="W156" s="25">
        <f t="shared" si="49"/>
        <v>112.78811999999999</v>
      </c>
      <c r="X156" s="23">
        <v>0</v>
      </c>
      <c r="Y156" s="23">
        <v>0</v>
      </c>
      <c r="Z156" s="25">
        <f t="shared" si="50"/>
        <v>0</v>
      </c>
      <c r="AA156" s="23">
        <v>2201.1816105749999</v>
      </c>
      <c r="AB156" s="23">
        <v>0</v>
      </c>
      <c r="AC156" s="25">
        <f t="shared" si="45"/>
        <v>2201.1816105749999</v>
      </c>
      <c r="AD156" s="23">
        <v>221334.6917380456</v>
      </c>
      <c r="AE156" s="23">
        <v>30436.047605269814</v>
      </c>
      <c r="AF156" s="25">
        <f t="shared" si="46"/>
        <v>251770.73934331542</v>
      </c>
      <c r="AG156" s="23">
        <v>134521.27846133764</v>
      </c>
      <c r="AH156" s="23">
        <v>4797.5878959861302</v>
      </c>
      <c r="AI156" s="25">
        <f t="shared" si="47"/>
        <v>139318.86635732377</v>
      </c>
      <c r="AJ156" s="25">
        <f t="shared" si="51"/>
        <v>358057.15180995828</v>
      </c>
      <c r="AK156" s="25">
        <f t="shared" si="51"/>
        <v>35233.635501255943</v>
      </c>
      <c r="AL156" s="25">
        <f t="shared" si="48"/>
        <v>393290.7873112142</v>
      </c>
      <c r="AM156" s="23">
        <v>865220.02460381831</v>
      </c>
      <c r="AN156" s="25">
        <f t="shared" si="52"/>
        <v>19225586.842656035</v>
      </c>
    </row>
    <row r="157" spans="1:40" x14ac:dyDescent="0.3">
      <c r="A157" s="5">
        <v>45473</v>
      </c>
      <c r="C157" s="23">
        <v>680025.45273999998</v>
      </c>
      <c r="D157" s="23">
        <v>7237.1507089434772</v>
      </c>
      <c r="E157" s="24">
        <f>SUM(C157:D157)</f>
        <v>687262.60344894347</v>
      </c>
      <c r="F157" s="23">
        <v>3605162.4352154201</v>
      </c>
      <c r="G157" s="23">
        <v>739243.70076289005</v>
      </c>
      <c r="H157" s="24">
        <f>SUM(F157:G157)</f>
        <v>4344406.1359783104</v>
      </c>
      <c r="I157" s="23">
        <v>5499.9638400000003</v>
      </c>
      <c r="J157" s="23">
        <v>383713.68037999998</v>
      </c>
      <c r="K157" s="24">
        <f>SUM(I157:J157)</f>
        <v>389213.64421999996</v>
      </c>
      <c r="L157" s="23">
        <v>2654178.1609108238</v>
      </c>
      <c r="M157" s="23">
        <v>473618.18925407401</v>
      </c>
      <c r="N157" s="25">
        <f>SUM(L157:M157)</f>
        <v>3127796.3501648977</v>
      </c>
      <c r="O157" s="23">
        <v>9326782.4542063456</v>
      </c>
      <c r="P157" s="23">
        <v>59519.890543344409</v>
      </c>
      <c r="Q157" s="25">
        <f>SUM(O157:P157)</f>
        <v>9386302.3447496891</v>
      </c>
      <c r="R157" s="23">
        <v>43348.611154881037</v>
      </c>
      <c r="S157" s="23">
        <v>14055.997140000001</v>
      </c>
      <c r="T157" s="25">
        <f>SUM(R157:S157)</f>
        <v>57404.608294881036</v>
      </c>
      <c r="U157" s="23">
        <v>98.587570000000014</v>
      </c>
      <c r="V157" s="23">
        <v>0</v>
      </c>
      <c r="W157" s="25">
        <f t="shared" si="49"/>
        <v>98.587570000000014</v>
      </c>
      <c r="X157" s="23">
        <v>0</v>
      </c>
      <c r="Y157" s="23">
        <v>0</v>
      </c>
      <c r="Z157" s="25">
        <f t="shared" si="50"/>
        <v>0</v>
      </c>
      <c r="AA157" s="23">
        <v>1682.1847176375002</v>
      </c>
      <c r="AB157" s="23">
        <v>0</v>
      </c>
      <c r="AC157" s="25">
        <f>SUM(AA157:AB157)</f>
        <v>1682.1847176375002</v>
      </c>
      <c r="AD157" s="23">
        <v>306411.97629378515</v>
      </c>
      <c r="AE157" s="23">
        <v>31981.748118495383</v>
      </c>
      <c r="AF157" s="25">
        <f>SUM(AD157:AE157)</f>
        <v>338393.72441228054</v>
      </c>
      <c r="AG157" s="23">
        <v>121131.68648547131</v>
      </c>
      <c r="AH157" s="23">
        <v>3176.3297727577969</v>
      </c>
      <c r="AI157" s="25">
        <f>SUM(AG157:AH157)</f>
        <v>124308.01625822911</v>
      </c>
      <c r="AJ157" s="25">
        <f t="shared" si="51"/>
        <v>429225.84749689396</v>
      </c>
      <c r="AK157" s="25">
        <f t="shared" si="51"/>
        <v>35158.077891253182</v>
      </c>
      <c r="AL157" s="25">
        <f>SUM(AJ157:AK157)</f>
        <v>464383.92538814712</v>
      </c>
      <c r="AM157" s="23">
        <v>866973.86598656594</v>
      </c>
      <c r="AN157" s="25">
        <f t="shared" si="52"/>
        <v>19323842.065801438</v>
      </c>
    </row>
    <row r="158" spans="1:40" x14ac:dyDescent="0.3">
      <c r="A158" s="5">
        <v>45504</v>
      </c>
      <c r="C158" s="23">
        <v>775657.87081000011</v>
      </c>
      <c r="D158" s="23">
        <v>10025.768204829359</v>
      </c>
      <c r="E158" s="24">
        <f>SUM(C158:D158)</f>
        <v>785683.63901482942</v>
      </c>
      <c r="F158" s="23">
        <v>3431425.1791314199</v>
      </c>
      <c r="G158" s="23">
        <v>577405.25527604704</v>
      </c>
      <c r="H158" s="24">
        <f>SUM(F158:G158)</f>
        <v>4008830.434407467</v>
      </c>
      <c r="I158" s="23">
        <v>5500</v>
      </c>
      <c r="J158" s="23">
        <v>531659.46988999995</v>
      </c>
      <c r="K158" s="24">
        <f>SUM(I158:J158)</f>
        <v>537159.46988999995</v>
      </c>
      <c r="L158" s="23">
        <v>2695463.5869025704</v>
      </c>
      <c r="M158" s="23">
        <v>492816.21993749798</v>
      </c>
      <c r="N158" s="25">
        <f>SUM(L158:M158)</f>
        <v>3188279.8068400687</v>
      </c>
      <c r="O158" s="23">
        <v>9319669.2378257494</v>
      </c>
      <c r="P158" s="23">
        <v>65023.690376515195</v>
      </c>
      <c r="Q158" s="25">
        <f>SUM(O158:P158)</f>
        <v>9384692.928202264</v>
      </c>
      <c r="R158" s="23">
        <v>43348.611154881037</v>
      </c>
      <c r="S158" s="23">
        <v>14232.211060000001</v>
      </c>
      <c r="T158" s="25">
        <f>SUM(R158:S158)</f>
        <v>57580.822214881038</v>
      </c>
      <c r="U158" s="23">
        <v>101.41381</v>
      </c>
      <c r="V158" s="23">
        <v>0</v>
      </c>
      <c r="W158" s="25">
        <f t="shared" si="49"/>
        <v>101.41381</v>
      </c>
      <c r="X158" s="23">
        <v>0</v>
      </c>
      <c r="Y158" s="23">
        <v>29.2197</v>
      </c>
      <c r="Z158" s="25">
        <f t="shared" si="50"/>
        <v>29.2197</v>
      </c>
      <c r="AA158" s="23">
        <v>1506.0602404250001</v>
      </c>
      <c r="AB158" s="23">
        <v>0</v>
      </c>
      <c r="AC158" s="25">
        <f>SUM(AA158:AB158)</f>
        <v>1506.0602404250001</v>
      </c>
      <c r="AD158" s="23">
        <v>304776.721285554</v>
      </c>
      <c r="AE158" s="23">
        <v>31686.434899720265</v>
      </c>
      <c r="AF158" s="25">
        <f>SUM(AD158:AE158)</f>
        <v>336463.15618527425</v>
      </c>
      <c r="AG158" s="23">
        <v>96963.501697818181</v>
      </c>
      <c r="AH158" s="23">
        <v>3617.7077145688704</v>
      </c>
      <c r="AI158" s="25">
        <f>SUM(AG158:AH158)</f>
        <v>100581.20941238705</v>
      </c>
      <c r="AJ158" s="25">
        <f t="shared" si="51"/>
        <v>403246.28322379716</v>
      </c>
      <c r="AK158" s="25">
        <f t="shared" si="51"/>
        <v>35304.142614289136</v>
      </c>
      <c r="AL158" s="25">
        <f>SUM(AJ158:AK158)</f>
        <v>438550.42583808629</v>
      </c>
      <c r="AM158" s="23">
        <v>870070.66973656556</v>
      </c>
      <c r="AN158" s="25">
        <f t="shared" si="52"/>
        <v>19270978.829654165</v>
      </c>
    </row>
    <row r="159" spans="1:40" x14ac:dyDescent="0.3">
      <c r="A159" s="5">
        <v>45535</v>
      </c>
      <c r="C159" s="23">
        <v>693083.59592000011</v>
      </c>
      <c r="D159" s="23">
        <v>7931.1538498292348</v>
      </c>
      <c r="E159" s="24">
        <f>SUM(C159:D159)</f>
        <v>701014.74976982933</v>
      </c>
      <c r="F159" s="23">
        <v>3542993.0789514193</v>
      </c>
      <c r="G159" s="23">
        <v>642344.40664941538</v>
      </c>
      <c r="H159" s="24">
        <f>SUM(F159:G159)</f>
        <v>4185337.4856008347</v>
      </c>
      <c r="I159" s="23">
        <v>5500</v>
      </c>
      <c r="J159" s="23">
        <v>496555.74789</v>
      </c>
      <c r="K159" s="24">
        <f>SUM(I159:J159)</f>
        <v>502055.74789</v>
      </c>
      <c r="L159" s="23">
        <v>2712397.4916525702</v>
      </c>
      <c r="M159" s="23">
        <v>489655.95800723758</v>
      </c>
      <c r="N159" s="25">
        <f>SUM(L159:M159)</f>
        <v>3202053.4496598076</v>
      </c>
      <c r="O159" s="23">
        <v>9358127.3318145387</v>
      </c>
      <c r="P159" s="23">
        <v>64110.388658160802</v>
      </c>
      <c r="Q159" s="25">
        <f>SUM(O159:P159)</f>
        <v>9422237.720472699</v>
      </c>
      <c r="R159" s="23">
        <v>43271.27332488104</v>
      </c>
      <c r="S159" s="23">
        <v>14543.52232</v>
      </c>
      <c r="T159" s="25">
        <f>SUM(R159:S159)</f>
        <v>57814.795644881044</v>
      </c>
      <c r="U159" s="23">
        <v>82.542740000000009</v>
      </c>
      <c r="V159" s="23">
        <v>0</v>
      </c>
      <c r="W159" s="25">
        <f t="shared" si="49"/>
        <v>82.542740000000009</v>
      </c>
      <c r="X159" s="23">
        <v>0</v>
      </c>
      <c r="Y159" s="23">
        <v>0</v>
      </c>
      <c r="Z159" s="25">
        <f t="shared" si="50"/>
        <v>0</v>
      </c>
      <c r="AA159" s="23">
        <v>1542.9917750124998</v>
      </c>
      <c r="AB159" s="23">
        <v>0</v>
      </c>
      <c r="AC159" s="25">
        <f>SUM(AA159:AB159)</f>
        <v>1542.9917750124998</v>
      </c>
      <c r="AD159" s="23">
        <v>294405.16712445259</v>
      </c>
      <c r="AE159" s="23">
        <v>35248.435391568797</v>
      </c>
      <c r="AF159" s="25">
        <f>SUM(AD159:AE159)</f>
        <v>329653.6025160214</v>
      </c>
      <c r="AG159" s="23">
        <v>76001.587590212119</v>
      </c>
      <c r="AH159" s="23">
        <v>4706.2635563092817</v>
      </c>
      <c r="AI159" s="25">
        <f>SUM(AG159:AH159)</f>
        <v>80707.851146521396</v>
      </c>
      <c r="AJ159" s="25">
        <f t="shared" si="51"/>
        <v>371949.74648967723</v>
      </c>
      <c r="AK159" s="25">
        <f t="shared" si="51"/>
        <v>39954.698947878082</v>
      </c>
      <c r="AL159" s="25">
        <f>SUM(AJ159:AK159)</f>
        <v>411904.44543755532</v>
      </c>
      <c r="AM159" s="23">
        <v>873361.31497656577</v>
      </c>
      <c r="AN159" s="25">
        <f t="shared" si="52"/>
        <v>19355862.252192169</v>
      </c>
    </row>
    <row r="160" spans="1:40" x14ac:dyDescent="0.3">
      <c r="A160" s="5">
        <v>45565</v>
      </c>
      <c r="C160" s="23">
        <v>661795.15798000002</v>
      </c>
      <c r="D160" s="23">
        <v>7557.7596470854187</v>
      </c>
      <c r="E160" s="24">
        <f>SUM(C160:D160)</f>
        <v>669352.91762708547</v>
      </c>
      <c r="F160" s="23">
        <v>3581795.0868972084</v>
      </c>
      <c r="G160" s="23">
        <v>686637.24753477145</v>
      </c>
      <c r="H160" s="24">
        <f>SUM(F160:G160)</f>
        <v>4268432.3344319798</v>
      </c>
      <c r="I160" s="23">
        <v>5500</v>
      </c>
      <c r="J160" s="23">
        <v>482900.02675000002</v>
      </c>
      <c r="K160" s="24">
        <f>SUM(I160:J160)</f>
        <v>488400.02675000002</v>
      </c>
      <c r="L160" s="23">
        <v>2705597.7813861002</v>
      </c>
      <c r="M160" s="23">
        <v>409665.77870983601</v>
      </c>
      <c r="N160" s="25">
        <f>SUM(L160:M160)</f>
        <v>3115263.5600959361</v>
      </c>
      <c r="O160" s="23">
        <v>9437861.6083240714</v>
      </c>
      <c r="P160" s="23">
        <v>53870.658482365594</v>
      </c>
      <c r="Q160" s="25">
        <f>SUM(O160:P160)</f>
        <v>9491732.2668064367</v>
      </c>
      <c r="R160" s="23">
        <v>43791.033550204498</v>
      </c>
      <c r="S160" s="23">
        <v>14749.105240000001</v>
      </c>
      <c r="T160" s="25">
        <f>SUM(R160:S160)</f>
        <v>58540.138790204495</v>
      </c>
      <c r="U160" s="23">
        <v>65.400210000000001</v>
      </c>
      <c r="V160" s="23">
        <v>0</v>
      </c>
      <c r="W160" s="25">
        <f t="shared" si="49"/>
        <v>65.400210000000001</v>
      </c>
      <c r="X160" s="23">
        <v>0</v>
      </c>
      <c r="Y160" s="23">
        <v>2741.3011099999999</v>
      </c>
      <c r="Z160" s="25">
        <f t="shared" si="50"/>
        <v>2741.3011099999999</v>
      </c>
      <c r="AA160" s="23">
        <v>1282.5735506000001</v>
      </c>
      <c r="AB160" s="23">
        <v>0</v>
      </c>
      <c r="AC160" s="25">
        <f>SUM(AA160:AB160)</f>
        <v>1282.5735506000001</v>
      </c>
      <c r="AD160" s="23">
        <v>315325.58695924806</v>
      </c>
      <c r="AE160" s="23">
        <v>52991.670613271832</v>
      </c>
      <c r="AF160" s="25">
        <f>SUM(AD160:AE160)</f>
        <v>368317.25757251988</v>
      </c>
      <c r="AG160" s="23">
        <v>79280.326464106067</v>
      </c>
      <c r="AH160" s="23">
        <v>3962.9987679393944</v>
      </c>
      <c r="AI160" s="25">
        <f>SUM(AG160:AH160)</f>
        <v>83243.325232045463</v>
      </c>
      <c r="AJ160" s="25">
        <f t="shared" si="51"/>
        <v>395888.48697395413</v>
      </c>
      <c r="AK160" s="25">
        <f t="shared" si="51"/>
        <v>56954.669381211228</v>
      </c>
      <c r="AL160" s="25">
        <f>SUM(AJ160:AK160)</f>
        <v>452843.15635516535</v>
      </c>
      <c r="AM160" s="23">
        <v>868124.45762427687</v>
      </c>
      <c r="AN160" s="25">
        <f t="shared" si="52"/>
        <v>19415495.559801083</v>
      </c>
    </row>
    <row r="161" spans="1:40" x14ac:dyDescent="0.3">
      <c r="A161" s="5">
        <v>45596</v>
      </c>
      <c r="C161" s="23">
        <v>673406.58944000013</v>
      </c>
      <c r="D161" s="23">
        <v>7154.0718655673345</v>
      </c>
      <c r="E161" s="24">
        <f>SUM(C161:D161)</f>
        <v>680560.66130556748</v>
      </c>
      <c r="F161" s="23">
        <v>3456798.5892672087</v>
      </c>
      <c r="G161" s="23">
        <v>593744.37412466481</v>
      </c>
      <c r="H161" s="24">
        <f>SUM(F161:G161)</f>
        <v>4050542.9633918735</v>
      </c>
      <c r="I161" s="23">
        <v>10000</v>
      </c>
      <c r="J161" s="23">
        <v>651307.80321000004</v>
      </c>
      <c r="K161" s="24">
        <f>SUM(I161:J161)</f>
        <v>661307.80321000004</v>
      </c>
      <c r="L161" s="23">
        <v>2715090.1175791002</v>
      </c>
      <c r="M161" s="23">
        <v>316213.89907862298</v>
      </c>
      <c r="N161" s="25">
        <f>SUM(L161:M161)</f>
        <v>3031304.0166577231</v>
      </c>
      <c r="O161" s="23">
        <v>9464941.2528181802</v>
      </c>
      <c r="P161" s="23">
        <v>71996.096100567607</v>
      </c>
      <c r="Q161" s="25">
        <f>SUM(O161:P161)</f>
        <v>9536937.3489187472</v>
      </c>
      <c r="R161" s="23">
        <v>43791.031570204505</v>
      </c>
      <c r="S161" s="23">
        <v>14431.920179999999</v>
      </c>
      <c r="T161" s="25">
        <f>SUM(R161:S161)</f>
        <v>58222.951750204506</v>
      </c>
      <c r="U161" s="23">
        <v>70.301439999999999</v>
      </c>
      <c r="V161" s="23">
        <v>0</v>
      </c>
      <c r="W161" s="25">
        <f t="shared" si="49"/>
        <v>70.301439999999999</v>
      </c>
      <c r="X161" s="23">
        <v>0</v>
      </c>
      <c r="Y161" s="23">
        <v>785.45530000000008</v>
      </c>
      <c r="Z161" s="25">
        <f t="shared" si="50"/>
        <v>785.45530000000008</v>
      </c>
      <c r="AA161" s="23">
        <v>1131.5135685749999</v>
      </c>
      <c r="AB161" s="23">
        <v>0</v>
      </c>
      <c r="AC161" s="25">
        <f>SUM(AA161:AB161)</f>
        <v>1131.5135685749999</v>
      </c>
      <c r="AD161" s="23">
        <v>226429.7352120773</v>
      </c>
      <c r="AE161" s="23">
        <v>51625.723468287302</v>
      </c>
      <c r="AF161" s="25">
        <f>SUM(AD161:AE161)</f>
        <v>278055.45868036459</v>
      </c>
      <c r="AG161" s="23">
        <v>98108.557146888896</v>
      </c>
      <c r="AH161" s="23">
        <v>33757.806794801923</v>
      </c>
      <c r="AI161" s="25">
        <f>SUM(AG161:AH161)</f>
        <v>131866.36394169083</v>
      </c>
      <c r="AJ161" s="25">
        <f t="shared" si="51"/>
        <v>325669.80592754122</v>
      </c>
      <c r="AK161" s="25">
        <f t="shared" si="51"/>
        <v>85383.530263089226</v>
      </c>
      <c r="AL161" s="25">
        <f>SUM(AJ161:AK161)</f>
        <v>411053.33619063045</v>
      </c>
      <c r="AM161" s="23">
        <v>870432.61900427693</v>
      </c>
      <c r="AN161" s="25">
        <f t="shared" si="52"/>
        <v>19301217.457169022</v>
      </c>
    </row>
    <row r="162" spans="1:40" x14ac:dyDescent="0.3">
      <c r="A162" s="5">
        <v>45626</v>
      </c>
      <c r="C162" s="25">
        <v>668838.62196000002</v>
      </c>
      <c r="D162" s="25">
        <v>7670.0094817527597</v>
      </c>
      <c r="E162" s="24">
        <f t="shared" ref="E162:E163" si="53">SUM(C162:D162)</f>
        <v>676508.63144175278</v>
      </c>
      <c r="F162" s="25">
        <v>3500385.6681072088</v>
      </c>
      <c r="G162" s="25">
        <v>662851.66633206699</v>
      </c>
      <c r="H162" s="24">
        <f t="shared" ref="H162:H163" si="54">SUM(F162:G162)</f>
        <v>4163237.3344392758</v>
      </c>
      <c r="I162" s="25">
        <v>10000</v>
      </c>
      <c r="J162" s="25">
        <v>639010.75721000007</v>
      </c>
      <c r="K162" s="24">
        <f t="shared" ref="K162:K163" si="55">SUM(I162:J162)</f>
        <v>649010.75721000007</v>
      </c>
      <c r="L162" s="25">
        <v>2714054.7609660993</v>
      </c>
      <c r="M162" s="25">
        <v>330261.87916717201</v>
      </c>
      <c r="N162" s="25">
        <f t="shared" ref="N162:N163" si="56">SUM(L162:M162)</f>
        <v>3044316.6401332715</v>
      </c>
      <c r="O162" s="25">
        <v>10104524.805702865</v>
      </c>
      <c r="P162" s="25">
        <v>85405.878442358793</v>
      </c>
      <c r="Q162" s="25">
        <f t="shared" ref="Q162:Q163" si="57">SUM(O162:P162)</f>
        <v>10189930.684145223</v>
      </c>
      <c r="R162" s="25">
        <v>43791.031570204505</v>
      </c>
      <c r="S162" s="25">
        <v>14343.813220000002</v>
      </c>
      <c r="T162" s="25">
        <f t="shared" ref="T162:T163" si="58">SUM(R162:S162)</f>
        <v>58134.844790204508</v>
      </c>
      <c r="U162" s="25">
        <v>53.14367</v>
      </c>
      <c r="V162" s="25">
        <v>0</v>
      </c>
      <c r="W162" s="25">
        <f t="shared" ref="W162:W163" si="59">SUM(U162:V162)</f>
        <v>53.14367</v>
      </c>
      <c r="X162" s="25">
        <v>0</v>
      </c>
      <c r="Y162" s="25">
        <v>19.724070000000001</v>
      </c>
      <c r="Z162" s="25">
        <f t="shared" ref="Z162:Z163" si="60">SUM(X162:Y162)</f>
        <v>19.724070000000001</v>
      </c>
      <c r="AA162" s="25">
        <v>1121.2650765500002</v>
      </c>
      <c r="AB162" s="25">
        <v>0</v>
      </c>
      <c r="AC162" s="25">
        <f t="shared" ref="AC162:AC163" si="61">SUM(AA162:AB162)</f>
        <v>1121.2650765500002</v>
      </c>
      <c r="AD162" s="25">
        <v>260713.15708632048</v>
      </c>
      <c r="AE162" s="25">
        <v>141089.53521656591</v>
      </c>
      <c r="AF162" s="25">
        <f t="shared" ref="AF162:AF163" si="62">SUM(AD162:AE162)</f>
        <v>401802.6923028864</v>
      </c>
      <c r="AG162" s="25">
        <v>105352.42983709597</v>
      </c>
      <c r="AH162" s="25">
        <v>4129.9098962581429</v>
      </c>
      <c r="AI162" s="25">
        <f t="shared" ref="AI162:AI163" si="63">SUM(AG162:AH162)</f>
        <v>109482.33973335412</v>
      </c>
      <c r="AJ162" s="25">
        <f t="shared" ref="AJ162:AJ163" si="64">AA162+AD162+AG162</f>
        <v>367186.85199996643</v>
      </c>
      <c r="AK162" s="25">
        <f t="shared" ref="AK162:AK163" si="65">AB162+AE162+AH162</f>
        <v>145219.44511282406</v>
      </c>
      <c r="AL162" s="25">
        <f t="shared" ref="AL162:AL163" si="66">SUM(AJ162:AK162)</f>
        <v>512406.29711279052</v>
      </c>
      <c r="AM162" s="25">
        <v>865629.52539427695</v>
      </c>
      <c r="AN162" s="25">
        <f t="shared" ref="AN162:AN163" si="67">+E162+H162+K162+N162+Q162+T162+W162+Z162+AL162+AM162</f>
        <v>20159247.582406797</v>
      </c>
    </row>
    <row r="163" spans="1:40" x14ac:dyDescent="0.3">
      <c r="A163" s="5">
        <v>45657</v>
      </c>
      <c r="C163" s="23">
        <v>740726.15494000004</v>
      </c>
      <c r="D163" s="23">
        <v>9932.2596417292807</v>
      </c>
      <c r="E163" s="24">
        <f t="shared" si="53"/>
        <v>750658.41458172933</v>
      </c>
      <c r="F163" s="23">
        <v>3304390.2162339813</v>
      </c>
      <c r="G163" s="23">
        <v>624893.22907047602</v>
      </c>
      <c r="H163" s="24">
        <f t="shared" si="54"/>
        <v>3929283.4453044571</v>
      </c>
      <c r="I163" s="23">
        <v>10000</v>
      </c>
      <c r="J163" s="23">
        <v>669721.69721000001</v>
      </c>
      <c r="K163" s="24">
        <f t="shared" si="55"/>
        <v>679721.69721000001</v>
      </c>
      <c r="L163" s="23">
        <v>2684720.1455051647</v>
      </c>
      <c r="M163" s="23">
        <v>316572.92007992149</v>
      </c>
      <c r="N163" s="25">
        <f t="shared" si="56"/>
        <v>3001293.0655850861</v>
      </c>
      <c r="O163" s="23">
        <v>10170810.83457106</v>
      </c>
      <c r="P163" s="23">
        <v>92513.261380000011</v>
      </c>
      <c r="Q163" s="25">
        <f t="shared" si="57"/>
        <v>10263324.09595106</v>
      </c>
      <c r="R163" s="23">
        <v>43050.787510049398</v>
      </c>
      <c r="S163" s="23">
        <v>14020.754359999999</v>
      </c>
      <c r="T163" s="25">
        <f t="shared" si="58"/>
        <v>57071.541870049397</v>
      </c>
      <c r="U163" s="23">
        <v>173.78157000000002</v>
      </c>
      <c r="V163" s="23">
        <v>0</v>
      </c>
      <c r="W163" s="25">
        <f t="shared" si="59"/>
        <v>173.78157000000002</v>
      </c>
      <c r="X163" s="23">
        <v>0</v>
      </c>
      <c r="Y163" s="23">
        <v>0</v>
      </c>
      <c r="Z163" s="25">
        <f t="shared" si="60"/>
        <v>0</v>
      </c>
      <c r="AA163" s="23">
        <v>1495.6419363</v>
      </c>
      <c r="AB163" s="23">
        <v>0</v>
      </c>
      <c r="AC163" s="25">
        <f t="shared" si="61"/>
        <v>1495.6419363</v>
      </c>
      <c r="AD163" s="23">
        <v>285464.62704159971</v>
      </c>
      <c r="AE163" s="23">
        <v>131605.05103638454</v>
      </c>
      <c r="AF163" s="25">
        <f t="shared" si="62"/>
        <v>417069.67807798425</v>
      </c>
      <c r="AG163" s="23">
        <v>104466.46812745457</v>
      </c>
      <c r="AH163" s="23">
        <v>3385.1108555680553</v>
      </c>
      <c r="AI163" s="25">
        <f t="shared" si="63"/>
        <v>107851.57898302263</v>
      </c>
      <c r="AJ163" s="25">
        <f t="shared" si="64"/>
        <v>391426.73710535426</v>
      </c>
      <c r="AK163" s="25">
        <f t="shared" si="65"/>
        <v>134990.16189195259</v>
      </c>
      <c r="AL163" s="25">
        <f t="shared" si="66"/>
        <v>526416.89899730682</v>
      </c>
      <c r="AM163" s="23">
        <v>869621.59064439626</v>
      </c>
      <c r="AN163" s="25">
        <f t="shared" si="67"/>
        <v>20077564.531714085</v>
      </c>
    </row>
    <row r="164" spans="1:40" x14ac:dyDescent="0.3">
      <c r="A164" s="5">
        <v>45688</v>
      </c>
      <c r="C164" s="23">
        <v>684265.77834999992</v>
      </c>
      <c r="D164" s="23">
        <v>9419.3313055438994</v>
      </c>
      <c r="E164" s="24">
        <f t="shared" ref="E164:E177" si="68">SUM(C164:D164)</f>
        <v>693685.10965554381</v>
      </c>
      <c r="F164" s="23">
        <v>3269977.8709039809</v>
      </c>
      <c r="G164" s="23">
        <v>644456.96103243309</v>
      </c>
      <c r="H164" s="24">
        <f t="shared" ref="H164:H177" si="69">SUM(F164:G164)</f>
        <v>3914434.8319364139</v>
      </c>
      <c r="I164" s="23">
        <v>10000</v>
      </c>
      <c r="J164" s="23">
        <v>701723.90721000009</v>
      </c>
      <c r="K164" s="24">
        <f t="shared" ref="K164:K177" si="70">SUM(I164:J164)</f>
        <v>711723.90721000009</v>
      </c>
      <c r="L164" s="23">
        <v>2672717.7235451648</v>
      </c>
      <c r="M164" s="23">
        <v>334873.575543635</v>
      </c>
      <c r="N164" s="25">
        <f t="shared" ref="N164:N177" si="71">SUM(L164:M164)</f>
        <v>3007591.2990887999</v>
      </c>
      <c r="O164" s="23">
        <v>10186188.462410076</v>
      </c>
      <c r="P164" s="23">
        <v>105400.1419</v>
      </c>
      <c r="Q164" s="25">
        <f t="shared" ref="Q164:Q177" si="72">SUM(O164:P164)</f>
        <v>10291588.604310075</v>
      </c>
      <c r="R164" s="23">
        <v>43050.787510049398</v>
      </c>
      <c r="S164" s="23">
        <v>13962.016380000001</v>
      </c>
      <c r="T164" s="25">
        <f t="shared" ref="T164:T177" si="73">SUM(R164:S164)</f>
        <v>57012.803890049399</v>
      </c>
      <c r="U164" s="23">
        <v>159.31577999999999</v>
      </c>
      <c r="V164" s="23">
        <v>0</v>
      </c>
      <c r="W164" s="25">
        <f t="shared" ref="W164:W177" si="74">SUM(U164:V164)</f>
        <v>159.31577999999999</v>
      </c>
      <c r="X164" s="23">
        <v>0</v>
      </c>
      <c r="Y164" s="23">
        <v>770.65124000000003</v>
      </c>
      <c r="Z164" s="25">
        <f t="shared" ref="Z164:Z177" si="75">SUM(X164:Y164)</f>
        <v>770.65124000000003</v>
      </c>
      <c r="AA164" s="23">
        <v>1554.9795186375</v>
      </c>
      <c r="AB164" s="23">
        <v>0</v>
      </c>
      <c r="AC164" s="25">
        <f t="shared" ref="AC164:AC177" si="76">SUM(AA164:AB164)</f>
        <v>1554.9795186375</v>
      </c>
      <c r="AD164" s="23">
        <v>327198.30142216833</v>
      </c>
      <c r="AE164" s="23">
        <v>177928.18668643959</v>
      </c>
      <c r="AF164" s="25">
        <f t="shared" ref="AF164:AF177" si="77">SUM(AD164:AE164)</f>
        <v>505126.48810860794</v>
      </c>
      <c r="AG164" s="23">
        <v>108930.49572575757</v>
      </c>
      <c r="AH164" s="23">
        <v>4516.1879540722548</v>
      </c>
      <c r="AI164" s="25">
        <f t="shared" ref="AI164:AI177" si="78">SUM(AG164:AH164)</f>
        <v>113446.68367982983</v>
      </c>
      <c r="AJ164" s="25">
        <f t="shared" ref="AJ164:AJ177" si="79">AA164+AD164+AG164</f>
        <v>437683.77666656341</v>
      </c>
      <c r="AK164" s="25">
        <f t="shared" ref="AK164:AK177" si="80">AB164+AE164+AH164</f>
        <v>182444.37464051184</v>
      </c>
      <c r="AL164" s="25">
        <f t="shared" ref="AL164:AL177" si="81">SUM(AJ164:AK164)</f>
        <v>620128.15130707528</v>
      </c>
      <c r="AM164" s="23">
        <v>873067.14848439628</v>
      </c>
      <c r="AN164" s="25">
        <f t="shared" ref="AN164:AN177" si="82">+E164+H164+K164+N164+Q164+T164+W164+Z164+AL164+AM164</f>
        <v>20170161.822902355</v>
      </c>
    </row>
    <row r="165" spans="1:40" x14ac:dyDescent="0.3">
      <c r="A165" s="5">
        <v>45716</v>
      </c>
      <c r="C165" s="23">
        <v>677372.54338000005</v>
      </c>
      <c r="D165" s="23">
        <v>8766.707959678688</v>
      </c>
      <c r="E165" s="24">
        <f t="shared" si="68"/>
        <v>686139.25133967877</v>
      </c>
      <c r="F165" s="23">
        <v>3301355.3865839811</v>
      </c>
      <c r="G165" s="23">
        <v>875404.03469714394</v>
      </c>
      <c r="H165" s="24">
        <f t="shared" si="69"/>
        <v>4176759.4212811249</v>
      </c>
      <c r="I165" s="23">
        <v>10000</v>
      </c>
      <c r="J165" s="23">
        <v>678335.69840999995</v>
      </c>
      <c r="K165" s="24">
        <f t="shared" si="70"/>
        <v>688335.69840999995</v>
      </c>
      <c r="L165" s="23">
        <v>2681466.2523351661</v>
      </c>
      <c r="M165" s="23">
        <v>374389.69859014492</v>
      </c>
      <c r="N165" s="25">
        <f t="shared" si="71"/>
        <v>3055855.9509253111</v>
      </c>
      <c r="O165" s="23">
        <v>10195661.289480641</v>
      </c>
      <c r="P165" s="23">
        <v>112413.42839999998</v>
      </c>
      <c r="Q165" s="25">
        <f t="shared" si="72"/>
        <v>10308074.717880642</v>
      </c>
      <c r="R165" s="23">
        <v>43050.787510049398</v>
      </c>
      <c r="S165" s="23">
        <v>13972.589220000002</v>
      </c>
      <c r="T165" s="25">
        <f t="shared" si="73"/>
        <v>57023.3767300494</v>
      </c>
      <c r="U165" s="23">
        <v>145.35889000000003</v>
      </c>
      <c r="V165" s="23">
        <v>0</v>
      </c>
      <c r="W165" s="25">
        <f t="shared" si="74"/>
        <v>145.35889000000003</v>
      </c>
      <c r="X165" s="23">
        <v>0</v>
      </c>
      <c r="Y165" s="23">
        <v>0</v>
      </c>
      <c r="Z165" s="25">
        <f t="shared" si="75"/>
        <v>0</v>
      </c>
      <c r="AA165" s="23">
        <v>494.84760862500099</v>
      </c>
      <c r="AB165" s="23">
        <v>0</v>
      </c>
      <c r="AC165" s="25">
        <f t="shared" si="76"/>
        <v>494.84760862500099</v>
      </c>
      <c r="AD165" s="23">
        <v>192537.22671947247</v>
      </c>
      <c r="AE165" s="23">
        <v>186727.88554690484</v>
      </c>
      <c r="AF165" s="25">
        <f t="shared" si="77"/>
        <v>379265.11226637731</v>
      </c>
      <c r="AG165" s="23">
        <v>106488.30954502885</v>
      </c>
      <c r="AH165" s="23">
        <v>5069.1259105772006</v>
      </c>
      <c r="AI165" s="25">
        <f t="shared" si="78"/>
        <v>111557.43545560606</v>
      </c>
      <c r="AJ165" s="25">
        <f t="shared" si="79"/>
        <v>299520.38387312629</v>
      </c>
      <c r="AK165" s="25">
        <f t="shared" si="80"/>
        <v>191797.01145748203</v>
      </c>
      <c r="AL165" s="25">
        <f t="shared" si="81"/>
        <v>491317.39533060836</v>
      </c>
      <c r="AM165" s="23">
        <v>873350.89376439608</v>
      </c>
      <c r="AN165" s="25">
        <f t="shared" si="82"/>
        <v>20337002.064551812</v>
      </c>
    </row>
    <row r="166" spans="1:40" x14ac:dyDescent="0.3">
      <c r="A166" s="5">
        <v>45747</v>
      </c>
      <c r="C166" s="23">
        <v>713594.55662000005</v>
      </c>
      <c r="D166" s="23">
        <v>9390.0638675510818</v>
      </c>
      <c r="E166" s="24">
        <f t="shared" si="68"/>
        <v>722984.62048755109</v>
      </c>
      <c r="F166" s="23">
        <v>3509440.8293991177</v>
      </c>
      <c r="G166" s="23">
        <v>800973.43403963745</v>
      </c>
      <c r="H166" s="24">
        <f t="shared" si="69"/>
        <v>4310414.2634387556</v>
      </c>
      <c r="I166" s="23">
        <v>8000</v>
      </c>
      <c r="J166" s="23">
        <v>575417.34872000001</v>
      </c>
      <c r="K166" s="24">
        <f t="shared" si="70"/>
        <v>583417.34872000001</v>
      </c>
      <c r="L166" s="23">
        <v>2660710.6460413309</v>
      </c>
      <c r="M166" s="23">
        <v>475306.95713948103</v>
      </c>
      <c r="N166" s="25">
        <f t="shared" si="71"/>
        <v>3136017.6031808117</v>
      </c>
      <c r="O166" s="23">
        <v>10228690.094513608</v>
      </c>
      <c r="P166" s="23">
        <v>132394.67464000001</v>
      </c>
      <c r="Q166" s="25">
        <f t="shared" si="72"/>
        <v>10361084.769153608</v>
      </c>
      <c r="R166" s="23">
        <v>43356.870523788726</v>
      </c>
      <c r="S166" s="23">
        <v>13915.026</v>
      </c>
      <c r="T166" s="25">
        <f t="shared" si="73"/>
        <v>57271.896523788724</v>
      </c>
      <c r="U166" s="23">
        <v>131.17865</v>
      </c>
      <c r="V166" s="23">
        <v>0</v>
      </c>
      <c r="W166" s="25">
        <f t="shared" si="74"/>
        <v>131.17865</v>
      </c>
      <c r="X166" s="23">
        <v>0</v>
      </c>
      <c r="Y166" s="23">
        <v>15.137</v>
      </c>
      <c r="Z166" s="25">
        <f t="shared" si="75"/>
        <v>15.137</v>
      </c>
      <c r="AA166" s="23">
        <v>1763.3716881124999</v>
      </c>
      <c r="AB166" s="23">
        <v>0</v>
      </c>
      <c r="AC166" s="25">
        <f t="shared" si="76"/>
        <v>1763.3716881124999</v>
      </c>
      <c r="AD166" s="23">
        <v>221351.0726383838</v>
      </c>
      <c r="AE166" s="23">
        <v>191083.18540976429</v>
      </c>
      <c r="AF166" s="25">
        <f t="shared" si="77"/>
        <v>412434.25804814813</v>
      </c>
      <c r="AG166" s="23">
        <v>106745.97293425685</v>
      </c>
      <c r="AH166" s="23">
        <v>3783.2027442702374</v>
      </c>
      <c r="AI166" s="25">
        <f t="shared" si="78"/>
        <v>110529.17567852708</v>
      </c>
      <c r="AJ166" s="25">
        <f t="shared" si="79"/>
        <v>329860.41726075317</v>
      </c>
      <c r="AK166" s="25">
        <f t="shared" si="80"/>
        <v>194866.38815403453</v>
      </c>
      <c r="AL166" s="25">
        <f t="shared" si="81"/>
        <v>524726.80541478773</v>
      </c>
      <c r="AM166" s="23">
        <v>873909.24075951718</v>
      </c>
      <c r="AN166" s="25">
        <f t="shared" si="82"/>
        <v>20569972.863328822</v>
      </c>
    </row>
    <row r="167" spans="1:40" x14ac:dyDescent="0.3">
      <c r="A167" s="5">
        <v>45777</v>
      </c>
      <c r="C167" s="23">
        <v>726030.74342999991</v>
      </c>
      <c r="D167" s="23">
        <v>8722.9078273340037</v>
      </c>
      <c r="E167" s="24">
        <f t="shared" si="68"/>
        <v>734753.65125733393</v>
      </c>
      <c r="F167" s="23">
        <v>3673955.675269118</v>
      </c>
      <c r="G167" s="23">
        <v>698403.98631124757</v>
      </c>
      <c r="H167" s="24">
        <f t="shared" si="69"/>
        <v>4372359.6615803652</v>
      </c>
      <c r="I167" s="23">
        <v>10000</v>
      </c>
      <c r="J167" s="23">
        <v>460531.00020999997</v>
      </c>
      <c r="K167" s="24">
        <f t="shared" si="70"/>
        <v>470531.00020999997</v>
      </c>
      <c r="L167" s="23">
        <v>2653674.211551331</v>
      </c>
      <c r="M167" s="23">
        <v>465942.36849749996</v>
      </c>
      <c r="N167" s="25">
        <f t="shared" si="71"/>
        <v>3119616.5800488312</v>
      </c>
      <c r="O167" s="23">
        <v>10264077.893352659</v>
      </c>
      <c r="P167" s="23">
        <v>247780.61805000002</v>
      </c>
      <c r="Q167" s="25">
        <f t="shared" si="72"/>
        <v>10511858.511402659</v>
      </c>
      <c r="R167" s="23">
        <v>43252.651773788726</v>
      </c>
      <c r="S167" s="23">
        <v>13924.424080000001</v>
      </c>
      <c r="T167" s="25">
        <f t="shared" si="73"/>
        <v>57177.07585378873</v>
      </c>
      <c r="U167" s="23">
        <v>115.17528999999999</v>
      </c>
      <c r="V167" s="23">
        <v>0</v>
      </c>
      <c r="W167" s="25">
        <f t="shared" si="74"/>
        <v>115.17528999999999</v>
      </c>
      <c r="X167" s="23">
        <v>0</v>
      </c>
      <c r="Y167" s="23">
        <v>1073.711</v>
      </c>
      <c r="Z167" s="25">
        <f t="shared" si="75"/>
        <v>1073.711</v>
      </c>
      <c r="AA167" s="23">
        <v>1357.2956427249999</v>
      </c>
      <c r="AB167" s="23">
        <v>0</v>
      </c>
      <c r="AC167" s="25">
        <f t="shared" si="76"/>
        <v>1357.2956427249999</v>
      </c>
      <c r="AD167" s="23">
        <v>306813.91744053585</v>
      </c>
      <c r="AE167" s="23">
        <v>203874.56924751366</v>
      </c>
      <c r="AF167" s="25">
        <f t="shared" si="77"/>
        <v>510688.48668804951</v>
      </c>
      <c r="AG167" s="23">
        <v>106218.57362896827</v>
      </c>
      <c r="AH167" s="23">
        <v>4747.9765699813661</v>
      </c>
      <c r="AI167" s="25">
        <f t="shared" si="78"/>
        <v>110966.55019894964</v>
      </c>
      <c r="AJ167" s="25">
        <f t="shared" si="79"/>
        <v>414389.78671222914</v>
      </c>
      <c r="AK167" s="25">
        <f t="shared" si="80"/>
        <v>208622.54581749503</v>
      </c>
      <c r="AL167" s="25">
        <f t="shared" si="81"/>
        <v>623012.33252972411</v>
      </c>
      <c r="AM167" s="23">
        <v>874421.69091951707</v>
      </c>
      <c r="AN167" s="25">
        <f t="shared" si="82"/>
        <v>20764919.390092216</v>
      </c>
    </row>
    <row r="168" spans="1:40" x14ac:dyDescent="0.3">
      <c r="A168" s="5">
        <v>45808</v>
      </c>
      <c r="C168" s="23">
        <v>706747.46063999995</v>
      </c>
      <c r="D168" s="23">
        <v>8007.3241926608007</v>
      </c>
      <c r="E168" s="24">
        <f t="shared" si="68"/>
        <v>714754.78483266069</v>
      </c>
      <c r="F168" s="23">
        <v>3795583.0278391181</v>
      </c>
      <c r="G168" s="23">
        <v>650389.69235981326</v>
      </c>
      <c r="H168" s="24">
        <f t="shared" si="69"/>
        <v>4445972.7201989312</v>
      </c>
      <c r="I168" s="23">
        <v>10000</v>
      </c>
      <c r="J168" s="23">
        <v>474604.22761</v>
      </c>
      <c r="K168" s="24">
        <f t="shared" si="70"/>
        <v>484604.22761</v>
      </c>
      <c r="L168" s="23">
        <v>2651327.8070713305</v>
      </c>
      <c r="M168" s="23">
        <v>502391.74128148152</v>
      </c>
      <c r="N168" s="25">
        <f t="shared" si="71"/>
        <v>3153719.548352812</v>
      </c>
      <c r="O168" s="23">
        <v>10288682.951775016</v>
      </c>
      <c r="P168" s="23">
        <v>247420.64989</v>
      </c>
      <c r="Q168" s="25">
        <f t="shared" si="72"/>
        <v>10536103.601665016</v>
      </c>
      <c r="R168" s="23">
        <v>43252.653473788727</v>
      </c>
      <c r="S168" s="23">
        <v>13882.72012</v>
      </c>
      <c r="T168" s="25">
        <f t="shared" si="73"/>
        <v>57135.373593788725</v>
      </c>
      <c r="U168" s="23">
        <v>111.27231</v>
      </c>
      <c r="V168" s="23">
        <v>0</v>
      </c>
      <c r="W168" s="25">
        <f t="shared" si="74"/>
        <v>111.27231</v>
      </c>
      <c r="X168" s="23">
        <v>0</v>
      </c>
      <c r="Y168" s="23">
        <v>25.960550000000001</v>
      </c>
      <c r="Z168" s="25">
        <f t="shared" si="75"/>
        <v>25.960550000000001</v>
      </c>
      <c r="AA168" s="23">
        <v>1372.508166175</v>
      </c>
      <c r="AB168" s="23">
        <v>0</v>
      </c>
      <c r="AC168" s="25">
        <f t="shared" si="76"/>
        <v>1372.508166175</v>
      </c>
      <c r="AD168" s="23">
        <v>233353.97078962365</v>
      </c>
      <c r="AE168" s="23">
        <v>212535.59306723214</v>
      </c>
      <c r="AF168" s="25">
        <f t="shared" si="77"/>
        <v>445889.56385685579</v>
      </c>
      <c r="AG168" s="23">
        <v>106669.70449867965</v>
      </c>
      <c r="AH168" s="23">
        <v>6148.9599650413302</v>
      </c>
      <c r="AI168" s="25">
        <f t="shared" si="78"/>
        <v>112818.66446372098</v>
      </c>
      <c r="AJ168" s="25">
        <f t="shared" si="79"/>
        <v>341396.18345447828</v>
      </c>
      <c r="AK168" s="25">
        <f t="shared" si="80"/>
        <v>218684.55303227348</v>
      </c>
      <c r="AL168" s="25">
        <f t="shared" si="81"/>
        <v>560080.73648675182</v>
      </c>
      <c r="AM168" s="23">
        <v>874108.43910951726</v>
      </c>
      <c r="AN168" s="25">
        <f t="shared" si="82"/>
        <v>20826616.664709479</v>
      </c>
    </row>
    <row r="169" spans="1:40" x14ac:dyDescent="0.3">
      <c r="A169" s="5">
        <v>45838</v>
      </c>
      <c r="C169" s="23">
        <v>758383.69802000001</v>
      </c>
      <c r="D169" s="23">
        <v>7777.8929683915976</v>
      </c>
      <c r="E169" s="24">
        <f t="shared" si="68"/>
        <v>766161.59098839166</v>
      </c>
      <c r="F169" s="23">
        <v>3598575.4343260699</v>
      </c>
      <c r="G169" s="23">
        <v>668249.50261762261</v>
      </c>
      <c r="H169" s="24">
        <f t="shared" si="69"/>
        <v>4266824.9369436922</v>
      </c>
      <c r="I169" s="23">
        <v>10009.218140000001</v>
      </c>
      <c r="J169" s="23">
        <v>468097.78581000003</v>
      </c>
      <c r="K169" s="24">
        <f t="shared" si="70"/>
        <v>478107.00395000004</v>
      </c>
      <c r="L169" s="23">
        <v>2649994.3633270906</v>
      </c>
      <c r="M169" s="23">
        <v>470515.31865997455</v>
      </c>
      <c r="N169" s="25">
        <f t="shared" si="71"/>
        <v>3120509.6819870654</v>
      </c>
      <c r="O169" s="23">
        <v>10339282.238425545</v>
      </c>
      <c r="P169" s="23">
        <v>258432.89617000002</v>
      </c>
      <c r="Q169" s="25">
        <f t="shared" si="72"/>
        <v>10597715.134595545</v>
      </c>
      <c r="R169" s="23">
        <v>44640.277932419493</v>
      </c>
      <c r="S169" s="23">
        <v>14079.492320000001</v>
      </c>
      <c r="T169" s="25">
        <f t="shared" si="73"/>
        <v>58719.77025241949</v>
      </c>
      <c r="U169" s="23">
        <v>115.44244</v>
      </c>
      <c r="V169" s="23">
        <v>0</v>
      </c>
      <c r="W169" s="25">
        <f t="shared" si="74"/>
        <v>115.44244</v>
      </c>
      <c r="X169" s="23">
        <v>0</v>
      </c>
      <c r="Y169" s="23">
        <v>68.285479999999993</v>
      </c>
      <c r="Z169" s="25">
        <f t="shared" si="75"/>
        <v>68.285479999999993</v>
      </c>
      <c r="AA169" s="23">
        <v>1394.5501688625</v>
      </c>
      <c r="AB169" s="23">
        <v>0</v>
      </c>
      <c r="AC169" s="25">
        <f t="shared" si="76"/>
        <v>1394.5501688625</v>
      </c>
      <c r="AD169" s="23">
        <v>240740.41798880594</v>
      </c>
      <c r="AE169" s="23">
        <v>228686.70295832201</v>
      </c>
      <c r="AF169" s="25">
        <f t="shared" si="77"/>
        <v>469427.12094712793</v>
      </c>
      <c r="AG169" s="23">
        <v>108128.54346884559</v>
      </c>
      <c r="AH169" s="23">
        <v>5647.9156783604312</v>
      </c>
      <c r="AI169" s="25">
        <f t="shared" si="78"/>
        <v>113776.45914720601</v>
      </c>
      <c r="AJ169" s="25">
        <f t="shared" si="79"/>
        <v>350263.51162651402</v>
      </c>
      <c r="AK169" s="25">
        <f t="shared" si="80"/>
        <v>234334.61863668245</v>
      </c>
      <c r="AL169" s="25">
        <f t="shared" si="81"/>
        <v>584598.13026319654</v>
      </c>
      <c r="AM169" s="23">
        <v>875960.99438604398</v>
      </c>
      <c r="AN169" s="25">
        <f t="shared" si="82"/>
        <v>20748780.971286353</v>
      </c>
    </row>
    <row r="170" spans="1:40" x14ac:dyDescent="0.3">
      <c r="A170" s="5">
        <v>45869</v>
      </c>
      <c r="C170" s="23">
        <v>748916.68695000012</v>
      </c>
      <c r="D170" s="23">
        <v>7437.0468356895117</v>
      </c>
      <c r="E170" s="24">
        <f t="shared" si="68"/>
        <v>756353.73378568958</v>
      </c>
      <c r="F170" s="23">
        <v>3592592.2230260703</v>
      </c>
      <c r="G170" s="23">
        <v>616044.94565768179</v>
      </c>
      <c r="H170" s="24">
        <f t="shared" si="69"/>
        <v>4208637.1686837524</v>
      </c>
      <c r="I170" s="23">
        <v>9009.2181400000009</v>
      </c>
      <c r="J170" s="23">
        <v>437265.12492999999</v>
      </c>
      <c r="K170" s="24">
        <f t="shared" si="70"/>
        <v>446274.34307</v>
      </c>
      <c r="L170" s="23">
        <v>2631302.8978970898</v>
      </c>
      <c r="M170" s="23">
        <v>426412.07297184458</v>
      </c>
      <c r="N170" s="25">
        <f t="shared" si="71"/>
        <v>3057714.9708689344</v>
      </c>
      <c r="O170" s="23">
        <v>10368450.899263272</v>
      </c>
      <c r="P170" s="23">
        <v>253714.03767000002</v>
      </c>
      <c r="Q170" s="25">
        <f t="shared" si="72"/>
        <v>10622164.936933272</v>
      </c>
      <c r="R170" s="23">
        <v>44630.06244241949</v>
      </c>
      <c r="S170" s="23">
        <v>14126.482699999999</v>
      </c>
      <c r="T170" s="25">
        <f t="shared" si="73"/>
        <v>58756.545142419491</v>
      </c>
      <c r="U170" s="23">
        <v>99.62639999999999</v>
      </c>
      <c r="V170" s="23">
        <v>0</v>
      </c>
      <c r="W170" s="25">
        <f t="shared" si="74"/>
        <v>99.62639999999999</v>
      </c>
      <c r="X170" s="23">
        <v>0</v>
      </c>
      <c r="Y170" s="23">
        <v>0</v>
      </c>
      <c r="Z170" s="25">
        <f t="shared" si="75"/>
        <v>0</v>
      </c>
      <c r="AA170" s="23">
        <v>1000.9508442375001</v>
      </c>
      <c r="AB170" s="23">
        <v>0</v>
      </c>
      <c r="AC170" s="25">
        <f t="shared" si="76"/>
        <v>1000.9508442375001</v>
      </c>
      <c r="AD170" s="23">
        <v>209887.54061960336</v>
      </c>
      <c r="AE170" s="23">
        <v>231241.36125600018</v>
      </c>
      <c r="AF170" s="25">
        <f t="shared" si="77"/>
        <v>441128.90187560354</v>
      </c>
      <c r="AG170" s="23">
        <v>108796.89836492065</v>
      </c>
      <c r="AH170" s="23">
        <v>6622.5820245029081</v>
      </c>
      <c r="AI170" s="25">
        <f t="shared" si="78"/>
        <v>115419.48038942355</v>
      </c>
      <c r="AJ170" s="25">
        <f t="shared" si="79"/>
        <v>319685.38982876152</v>
      </c>
      <c r="AK170" s="25">
        <f t="shared" si="80"/>
        <v>237863.9432805031</v>
      </c>
      <c r="AL170" s="25">
        <f t="shared" si="81"/>
        <v>557549.33310926461</v>
      </c>
      <c r="AM170" s="23">
        <v>886324.94636604399</v>
      </c>
      <c r="AN170" s="25">
        <f t="shared" si="82"/>
        <v>20593875.604359381</v>
      </c>
    </row>
    <row r="171" spans="1:40" x14ac:dyDescent="0.3">
      <c r="A171" s="5">
        <v>45900</v>
      </c>
      <c r="C171" s="23">
        <v>754346.80671000003</v>
      </c>
      <c r="D171" s="23">
        <v>7697.8563810206097</v>
      </c>
      <c r="E171" s="24">
        <f t="shared" si="68"/>
        <v>762044.66309102066</v>
      </c>
      <c r="F171" s="23">
        <v>3561656.0484760702</v>
      </c>
      <c r="G171" s="23">
        <v>623467.60122560302</v>
      </c>
      <c r="H171" s="24">
        <f t="shared" si="69"/>
        <v>4185123.6497016731</v>
      </c>
      <c r="I171" s="23">
        <v>9009.2181400000009</v>
      </c>
      <c r="J171" s="23">
        <v>444663.66993000003</v>
      </c>
      <c r="K171" s="24">
        <f t="shared" si="70"/>
        <v>453672.88807000004</v>
      </c>
      <c r="L171" s="23">
        <v>2640564.1483870908</v>
      </c>
      <c r="M171" s="23">
        <v>403476.96388272452</v>
      </c>
      <c r="N171" s="25">
        <f t="shared" si="71"/>
        <v>3044041.1122698151</v>
      </c>
      <c r="O171" s="23">
        <v>10421365.121103585</v>
      </c>
      <c r="P171" s="23">
        <v>253352.06527095442</v>
      </c>
      <c r="Q171" s="25">
        <f t="shared" si="72"/>
        <v>10674717.18637454</v>
      </c>
      <c r="R171" s="23">
        <v>44630.060642419492</v>
      </c>
      <c r="S171" s="23">
        <v>14237.49748</v>
      </c>
      <c r="T171" s="25">
        <f t="shared" si="73"/>
        <v>58867.55812241949</v>
      </c>
      <c r="U171" s="23">
        <v>82.86936</v>
      </c>
      <c r="V171" s="23">
        <v>0</v>
      </c>
      <c r="W171" s="25">
        <f t="shared" si="74"/>
        <v>82.86936</v>
      </c>
      <c r="X171" s="23">
        <v>0</v>
      </c>
      <c r="Y171" s="23">
        <v>16608.349000000002</v>
      </c>
      <c r="Z171" s="25">
        <f t="shared" si="75"/>
        <v>16608.349000000002</v>
      </c>
      <c r="AA171" s="23">
        <v>1142.7214704624998</v>
      </c>
      <c r="AB171" s="23">
        <v>0</v>
      </c>
      <c r="AC171" s="25">
        <f t="shared" si="76"/>
        <v>1142.7214704624998</v>
      </c>
      <c r="AD171" s="23">
        <v>225444.57808926076</v>
      </c>
      <c r="AE171" s="23">
        <v>221016.35505461204</v>
      </c>
      <c r="AF171" s="25">
        <f t="shared" si="77"/>
        <v>446460.93314387277</v>
      </c>
      <c r="AG171" s="23">
        <v>109130.97638699568</v>
      </c>
      <c r="AH171" s="23">
        <v>5601.4134838386844</v>
      </c>
      <c r="AI171" s="25">
        <f t="shared" si="78"/>
        <v>114732.38987083436</v>
      </c>
      <c r="AJ171" s="25">
        <f t="shared" si="79"/>
        <v>335718.27594671893</v>
      </c>
      <c r="AK171" s="25">
        <f t="shared" si="80"/>
        <v>226617.76853845073</v>
      </c>
      <c r="AL171" s="25">
        <f t="shared" si="81"/>
        <v>562336.0444851697</v>
      </c>
      <c r="AM171" s="23">
        <v>886185.05669604382</v>
      </c>
      <c r="AN171" s="25">
        <f t="shared" si="82"/>
        <v>20643679.377170678</v>
      </c>
    </row>
    <row r="172" spans="1:40" x14ac:dyDescent="0.3">
      <c r="A172" s="5">
        <v>45930</v>
      </c>
      <c r="C172" s="23">
        <v>752871.84920000006</v>
      </c>
      <c r="D172" s="23">
        <v>6885.1049186955906</v>
      </c>
      <c r="E172" s="24">
        <f t="shared" si="68"/>
        <v>759756.95411869569</v>
      </c>
      <c r="F172" s="23">
        <v>3461684.3681504377</v>
      </c>
      <c r="G172" s="23">
        <v>655128.97855662566</v>
      </c>
      <c r="H172" s="24">
        <f t="shared" si="69"/>
        <v>4116813.3467070633</v>
      </c>
      <c r="I172" s="23">
        <v>8000</v>
      </c>
      <c r="J172" s="23">
        <v>484001.54213000002</v>
      </c>
      <c r="K172" s="24">
        <f t="shared" si="70"/>
        <v>492001.54213000002</v>
      </c>
      <c r="L172" s="23">
        <v>2615075.8876258656</v>
      </c>
      <c r="M172" s="23">
        <v>389199.20183113997</v>
      </c>
      <c r="N172" s="25">
        <f t="shared" si="71"/>
        <v>3004275.0894570057</v>
      </c>
      <c r="O172" s="23">
        <v>10465294.573924912</v>
      </c>
      <c r="P172" s="23">
        <v>253499.4699852824</v>
      </c>
      <c r="Q172" s="25">
        <f t="shared" si="72"/>
        <v>10718794.043910194</v>
      </c>
      <c r="R172" s="23">
        <v>44373.649933365035</v>
      </c>
      <c r="S172" s="23">
        <v>14373.182199999999</v>
      </c>
      <c r="T172" s="25">
        <f t="shared" si="73"/>
        <v>58746.832133365038</v>
      </c>
      <c r="U172" s="23">
        <v>85.937010000000001</v>
      </c>
      <c r="V172" s="23">
        <v>0</v>
      </c>
      <c r="W172" s="25">
        <f t="shared" si="74"/>
        <v>85.937010000000001</v>
      </c>
      <c r="X172" s="23">
        <v>0</v>
      </c>
      <c r="Y172" s="23">
        <v>1567.2270000000001</v>
      </c>
      <c r="Z172" s="25">
        <f t="shared" si="75"/>
        <v>1567.2270000000001</v>
      </c>
      <c r="AA172" s="23">
        <v>716.47410931249999</v>
      </c>
      <c r="AB172" s="23">
        <v>0</v>
      </c>
      <c r="AC172" s="25">
        <f t="shared" si="76"/>
        <v>716.47410931249999</v>
      </c>
      <c r="AD172" s="23">
        <v>269488.18880795827</v>
      </c>
      <c r="AE172" s="23">
        <v>233066.45976571902</v>
      </c>
      <c r="AF172" s="25">
        <f t="shared" si="77"/>
        <v>502554.64857367729</v>
      </c>
      <c r="AG172" s="23">
        <v>112570.59739823738</v>
      </c>
      <c r="AH172" s="23">
        <v>5405.9130660165929</v>
      </c>
      <c r="AI172" s="25">
        <f t="shared" si="78"/>
        <v>117976.51046425398</v>
      </c>
      <c r="AJ172" s="25">
        <f t="shared" si="79"/>
        <v>382775.26031550817</v>
      </c>
      <c r="AK172" s="25">
        <f t="shared" si="80"/>
        <v>238472.37283173561</v>
      </c>
      <c r="AL172" s="25">
        <f t="shared" si="81"/>
        <v>621247.63314724376</v>
      </c>
      <c r="AM172" s="23">
        <v>885677.29194982222</v>
      </c>
      <c r="AN172" s="25">
        <f t="shared" si="82"/>
        <v>20658965.89756339</v>
      </c>
    </row>
    <row r="173" spans="1:40" x14ac:dyDescent="0.3">
      <c r="A173" s="5">
        <v>45961</v>
      </c>
      <c r="C173" s="23">
        <v>734779.29599999997</v>
      </c>
      <c r="D173" s="23">
        <v>6957.8610061562404</v>
      </c>
      <c r="E173" s="24">
        <f t="shared" si="68"/>
        <v>741737.15700615617</v>
      </c>
      <c r="F173" s="23">
        <v>3378146.1026804373</v>
      </c>
      <c r="G173" s="23">
        <v>631580.04193557054</v>
      </c>
      <c r="H173" s="24">
        <f t="shared" si="69"/>
        <v>4009726.1446160078</v>
      </c>
      <c r="I173" s="23">
        <v>6500</v>
      </c>
      <c r="J173" s="23">
        <v>495932.60674000002</v>
      </c>
      <c r="K173" s="24">
        <f t="shared" si="70"/>
        <v>502432.60674000002</v>
      </c>
      <c r="L173" s="23">
        <v>2673865.2981516304</v>
      </c>
      <c r="M173" s="23">
        <v>391994.23367100389</v>
      </c>
      <c r="N173" s="25">
        <f t="shared" si="71"/>
        <v>3065859.5318226344</v>
      </c>
      <c r="O173" s="23">
        <v>10468100.71823255</v>
      </c>
      <c r="P173" s="23">
        <v>254765.81609586999</v>
      </c>
      <c r="Q173" s="25">
        <f t="shared" si="72"/>
        <v>10722866.53432842</v>
      </c>
      <c r="R173" s="23">
        <v>44307.074703365026</v>
      </c>
      <c r="S173" s="23">
        <v>14467.162960000001</v>
      </c>
      <c r="T173" s="25">
        <f t="shared" si="73"/>
        <v>58774.237663365027</v>
      </c>
      <c r="U173" s="23">
        <v>70.585979999999992</v>
      </c>
      <c r="V173" s="23">
        <v>0</v>
      </c>
      <c r="W173" s="25">
        <f t="shared" si="74"/>
        <v>70.585979999999992</v>
      </c>
      <c r="X173" s="23">
        <v>0</v>
      </c>
      <c r="Y173" s="23">
        <v>122.976</v>
      </c>
      <c r="Z173" s="25">
        <f t="shared" si="75"/>
        <v>122.976</v>
      </c>
      <c r="AA173" s="23">
        <v>1535.9315588249999</v>
      </c>
      <c r="AB173" s="23">
        <v>0</v>
      </c>
      <c r="AC173" s="25">
        <f t="shared" si="76"/>
        <v>1535.9315588249999</v>
      </c>
      <c r="AD173" s="23">
        <v>252561.62046276758</v>
      </c>
      <c r="AE173" s="23">
        <v>114874.64961100202</v>
      </c>
      <c r="AF173" s="25">
        <f t="shared" si="77"/>
        <v>367436.27007376961</v>
      </c>
      <c r="AG173" s="23">
        <v>114609.48617451517</v>
      </c>
      <c r="AH173" s="23">
        <v>62058.799368353182</v>
      </c>
      <c r="AI173" s="25">
        <f t="shared" si="78"/>
        <v>176668.28554286837</v>
      </c>
      <c r="AJ173" s="25">
        <f t="shared" si="79"/>
        <v>368707.03819610772</v>
      </c>
      <c r="AK173" s="25">
        <f t="shared" si="80"/>
        <v>176933.44897935522</v>
      </c>
      <c r="AL173" s="25">
        <f t="shared" si="81"/>
        <v>545640.487175463</v>
      </c>
      <c r="AM173" s="23">
        <v>893167.8683598222</v>
      </c>
      <c r="AN173" s="25">
        <f t="shared" si="82"/>
        <v>20540398.129691873</v>
      </c>
    </row>
    <row r="174" spans="1:40" x14ac:dyDescent="0.3">
      <c r="A174" s="5">
        <v>45991</v>
      </c>
      <c r="C174" s="23">
        <v>727849.54847000004</v>
      </c>
      <c r="D174" s="23">
        <v>9021.9619292458119</v>
      </c>
      <c r="E174" s="24">
        <f t="shared" si="68"/>
        <v>736871.51039924589</v>
      </c>
      <c r="F174" s="23">
        <v>3055953.3718204377</v>
      </c>
      <c r="G174" s="23">
        <v>625886.98659602855</v>
      </c>
      <c r="H174" s="24">
        <f t="shared" si="69"/>
        <v>3681840.358416466</v>
      </c>
      <c r="I174" s="23">
        <v>8000</v>
      </c>
      <c r="J174" s="23">
        <v>477738.56674000004</v>
      </c>
      <c r="K174" s="24">
        <f t="shared" si="70"/>
        <v>485738.56674000004</v>
      </c>
      <c r="L174" s="23">
        <v>2837574.29088163</v>
      </c>
      <c r="M174" s="23">
        <v>389768.10664111242</v>
      </c>
      <c r="N174" s="25">
        <f t="shared" si="71"/>
        <v>3227342.3975227424</v>
      </c>
      <c r="O174" s="23">
        <v>10568278.124700224</v>
      </c>
      <c r="P174" s="23">
        <v>255255.79741000003</v>
      </c>
      <c r="Q174" s="25">
        <f t="shared" si="72"/>
        <v>10823533.922110224</v>
      </c>
      <c r="R174" s="23">
        <v>44307.074703365026</v>
      </c>
      <c r="S174" s="23">
        <v>14457.1775</v>
      </c>
      <c r="T174" s="25">
        <f t="shared" si="73"/>
        <v>58764.252203365024</v>
      </c>
      <c r="U174" s="23">
        <v>53.395490000000002</v>
      </c>
      <c r="V174" s="23">
        <v>0</v>
      </c>
      <c r="W174" s="25">
        <f t="shared" si="74"/>
        <v>53.395490000000002</v>
      </c>
      <c r="X174" s="23">
        <v>0</v>
      </c>
      <c r="Y174" s="23">
        <v>0</v>
      </c>
      <c r="Z174" s="25">
        <f t="shared" si="75"/>
        <v>0</v>
      </c>
      <c r="AA174" s="23">
        <v>2797.1976769500002</v>
      </c>
      <c r="AB174" s="23">
        <v>0</v>
      </c>
      <c r="AC174" s="25">
        <f t="shared" si="76"/>
        <v>2797.1976769500002</v>
      </c>
      <c r="AD174" s="23">
        <v>304526.52559832775</v>
      </c>
      <c r="AE174" s="23">
        <v>139095.52954550524</v>
      </c>
      <c r="AF174" s="25">
        <f t="shared" si="77"/>
        <v>443622.05514383299</v>
      </c>
      <c r="AG174" s="23">
        <v>111473.87963208082</v>
      </c>
      <c r="AH174" s="23">
        <v>61355.163561886722</v>
      </c>
      <c r="AI174" s="25">
        <f t="shared" si="78"/>
        <v>172829.04319396755</v>
      </c>
      <c r="AJ174" s="25">
        <f t="shared" si="79"/>
        <v>418797.60290735855</v>
      </c>
      <c r="AK174" s="25">
        <f t="shared" si="80"/>
        <v>200450.69310739197</v>
      </c>
      <c r="AL174" s="25">
        <f t="shared" si="81"/>
        <v>619248.29601475049</v>
      </c>
      <c r="AM174" s="23">
        <v>893933.81382982223</v>
      </c>
      <c r="AN174" s="25">
        <f t="shared" si="82"/>
        <v>20527326.512726612</v>
      </c>
    </row>
    <row r="175" spans="1:40" x14ac:dyDescent="0.3">
      <c r="A175" s="5">
        <v>46022</v>
      </c>
      <c r="C175" s="23">
        <v>762994.4209400001</v>
      </c>
      <c r="D175" s="23">
        <v>12225.410298567171</v>
      </c>
      <c r="E175" s="24">
        <f t="shared" si="68"/>
        <v>775219.83123856725</v>
      </c>
      <c r="F175" s="23">
        <v>3202244.6803652542</v>
      </c>
      <c r="G175" s="23">
        <v>702353.47164713091</v>
      </c>
      <c r="H175" s="24">
        <f t="shared" si="69"/>
        <v>3904598.152012385</v>
      </c>
      <c r="I175" s="23">
        <v>8000</v>
      </c>
      <c r="J175" s="23">
        <v>471908.02314</v>
      </c>
      <c r="K175" s="24">
        <f t="shared" si="70"/>
        <v>479908.02314</v>
      </c>
      <c r="L175" s="23">
        <v>2827805.8490581797</v>
      </c>
      <c r="M175" s="23">
        <v>418983.49783978838</v>
      </c>
      <c r="N175" s="25">
        <f t="shared" si="71"/>
        <v>3246789.3468979681</v>
      </c>
      <c r="O175" s="23">
        <v>10604678.914880022</v>
      </c>
      <c r="P175" s="23">
        <v>246258.24644156281</v>
      </c>
      <c r="Q175" s="25">
        <f t="shared" si="72"/>
        <v>10850937.161321586</v>
      </c>
      <c r="R175" s="23">
        <v>46192.688414731616</v>
      </c>
      <c r="S175" s="23">
        <v>14431.920179999999</v>
      </c>
      <c r="T175" s="25">
        <f t="shared" si="73"/>
        <v>60624.608594731617</v>
      </c>
      <c r="U175" s="23">
        <v>169.03425000000001</v>
      </c>
      <c r="V175" s="23">
        <v>0</v>
      </c>
      <c r="W175" s="25">
        <f t="shared" si="74"/>
        <v>169.03425000000001</v>
      </c>
      <c r="X175" s="23">
        <v>0</v>
      </c>
      <c r="Y175" s="23">
        <v>1107.8285500000002</v>
      </c>
      <c r="Z175" s="25">
        <f t="shared" si="75"/>
        <v>1107.8285500000002</v>
      </c>
      <c r="AA175" s="23">
        <v>2212.6220787000002</v>
      </c>
      <c r="AB175" s="23">
        <v>0</v>
      </c>
      <c r="AC175" s="25">
        <f t="shared" si="76"/>
        <v>2212.6220787000002</v>
      </c>
      <c r="AD175" s="23">
        <v>309162.21087244083</v>
      </c>
      <c r="AE175" s="23">
        <v>135056.17697768795</v>
      </c>
      <c r="AF175" s="25">
        <f t="shared" si="77"/>
        <v>444218.38785012881</v>
      </c>
      <c r="AG175" s="23">
        <v>120919.73429469697</v>
      </c>
      <c r="AH175" s="23">
        <v>68201.622630007871</v>
      </c>
      <c r="AI175" s="25">
        <f t="shared" si="78"/>
        <v>189121.35692470486</v>
      </c>
      <c r="AJ175" s="25">
        <f t="shared" si="79"/>
        <v>432294.56724583777</v>
      </c>
      <c r="AK175" s="25">
        <f t="shared" si="80"/>
        <v>203257.79960769584</v>
      </c>
      <c r="AL175" s="25">
        <f t="shared" si="81"/>
        <v>635552.36685353355</v>
      </c>
      <c r="AM175" s="23">
        <v>896808.33627781365</v>
      </c>
      <c r="AN175" s="25">
        <f t="shared" si="82"/>
        <v>20851714.689136583</v>
      </c>
    </row>
    <row r="176" spans="1:40" x14ac:dyDescent="0.3">
      <c r="A176" s="5">
        <v>46053</v>
      </c>
      <c r="C176" s="23">
        <v>731111.61332000024</v>
      </c>
      <c r="D176" s="23">
        <v>10113.277130594231</v>
      </c>
      <c r="E176" s="24">
        <f t="shared" si="68"/>
        <v>741224.89045059448</v>
      </c>
      <c r="F176" s="23">
        <v>3155413.4399773902</v>
      </c>
      <c r="G176" s="23">
        <v>736912.19008585264</v>
      </c>
      <c r="H176" s="24">
        <f t="shared" si="69"/>
        <v>3892325.6300632427</v>
      </c>
      <c r="I176" s="23">
        <v>8000</v>
      </c>
      <c r="J176" s="23">
        <v>536095.22541000007</v>
      </c>
      <c r="K176" s="24">
        <f t="shared" si="70"/>
        <v>544095.22541000007</v>
      </c>
      <c r="L176" s="23">
        <v>2771953.4808458984</v>
      </c>
      <c r="M176" s="23">
        <v>421162.4706293522</v>
      </c>
      <c r="N176" s="25">
        <f t="shared" si="71"/>
        <v>3193115.9514752505</v>
      </c>
      <c r="O176" s="23">
        <v>10656623.923650026</v>
      </c>
      <c r="P176" s="23">
        <v>246193.98830591203</v>
      </c>
      <c r="Q176" s="25">
        <f t="shared" si="72"/>
        <v>10902817.911955938</v>
      </c>
      <c r="R176" s="23">
        <v>46150.765994731621</v>
      </c>
      <c r="S176" s="23">
        <v>14389.04146</v>
      </c>
      <c r="T176" s="25">
        <f t="shared" si="73"/>
        <v>60539.807454731621</v>
      </c>
      <c r="U176" s="23">
        <v>151.79953</v>
      </c>
      <c r="V176" s="23">
        <v>0</v>
      </c>
      <c r="W176" s="25">
        <f t="shared" si="74"/>
        <v>151.79953</v>
      </c>
      <c r="X176" s="23">
        <v>0</v>
      </c>
      <c r="Y176" s="23">
        <v>0</v>
      </c>
      <c r="Z176" s="25">
        <f t="shared" si="75"/>
        <v>0</v>
      </c>
      <c r="AA176" s="23">
        <v>4690.4137073624997</v>
      </c>
      <c r="AB176" s="23">
        <v>0</v>
      </c>
      <c r="AC176" s="25">
        <f t="shared" si="76"/>
        <v>4690.4137073624997</v>
      </c>
      <c r="AD176" s="23">
        <v>352433.40913958073</v>
      </c>
      <c r="AE176" s="23">
        <v>114400.84196300601</v>
      </c>
      <c r="AF176" s="25">
        <f t="shared" si="77"/>
        <v>466834.25110258674</v>
      </c>
      <c r="AG176" s="23">
        <v>117147.47909469697</v>
      </c>
      <c r="AH176" s="23">
        <v>62738.490434731466</v>
      </c>
      <c r="AI176" s="25">
        <f t="shared" si="78"/>
        <v>179885.96952942843</v>
      </c>
      <c r="AJ176" s="25">
        <f t="shared" si="79"/>
        <v>474271.30194164021</v>
      </c>
      <c r="AK176" s="25">
        <f t="shared" si="80"/>
        <v>177139.33239773748</v>
      </c>
      <c r="AL176" s="25">
        <f t="shared" si="81"/>
        <v>651410.63433937775</v>
      </c>
      <c r="AM176" s="23">
        <v>904018.97638781345</v>
      </c>
      <c r="AN176" s="25">
        <f t="shared" si="82"/>
        <v>20889700.827066947</v>
      </c>
    </row>
    <row r="177" spans="1:40" x14ac:dyDescent="0.3">
      <c r="A177" s="5">
        <v>46081</v>
      </c>
      <c r="C177" s="23">
        <v>727719.28361000016</v>
      </c>
      <c r="D177" s="23">
        <v>10250.253665465019</v>
      </c>
      <c r="E177" s="24">
        <f t="shared" si="68"/>
        <v>737969.53727546521</v>
      </c>
      <c r="F177" s="23">
        <v>3060521.713675254</v>
      </c>
      <c r="G177" s="23">
        <v>789339.57156913308</v>
      </c>
      <c r="H177" s="24">
        <f t="shared" si="69"/>
        <v>3849861.2852443871</v>
      </c>
      <c r="I177" s="23">
        <v>8000</v>
      </c>
      <c r="J177" s="23">
        <v>515035.26795999997</v>
      </c>
      <c r="K177" s="24">
        <f t="shared" si="70"/>
        <v>523035.26795999997</v>
      </c>
      <c r="L177" s="23">
        <v>2827753.1646758979</v>
      </c>
      <c r="M177" s="23">
        <v>448973.32252454892</v>
      </c>
      <c r="N177" s="25">
        <f t="shared" si="71"/>
        <v>3276726.4872004469</v>
      </c>
      <c r="O177" s="23">
        <v>10668054.552961532</v>
      </c>
      <c r="P177" s="23">
        <v>245845.32471999998</v>
      </c>
      <c r="Q177" s="25">
        <f t="shared" si="72"/>
        <v>10913899.877681533</v>
      </c>
      <c r="R177" s="23">
        <v>46150.782704731617</v>
      </c>
      <c r="S177" s="23">
        <v>14517.67762</v>
      </c>
      <c r="T177" s="25">
        <f t="shared" si="73"/>
        <v>60668.460324731619</v>
      </c>
      <c r="U177" s="23">
        <v>136.37748999999999</v>
      </c>
      <c r="V177" s="23">
        <v>0</v>
      </c>
      <c r="W177" s="25">
        <f t="shared" si="74"/>
        <v>136.37748999999999</v>
      </c>
      <c r="X177" s="23">
        <v>0</v>
      </c>
      <c r="Y177" s="23">
        <v>0</v>
      </c>
      <c r="Z177" s="25">
        <f t="shared" si="75"/>
        <v>0</v>
      </c>
      <c r="AA177" s="23">
        <v>1650.505512425</v>
      </c>
      <c r="AB177" s="23">
        <v>0</v>
      </c>
      <c r="AC177" s="25">
        <f t="shared" si="76"/>
        <v>1650.505512425</v>
      </c>
      <c r="AD177" s="23">
        <v>316556.31101901626</v>
      </c>
      <c r="AE177" s="23">
        <v>85731.619536886472</v>
      </c>
      <c r="AF177" s="25">
        <f t="shared" si="77"/>
        <v>402287.93055590271</v>
      </c>
      <c r="AG177" s="23">
        <v>116268.82852469698</v>
      </c>
      <c r="AH177" s="23">
        <v>61531.375702470163</v>
      </c>
      <c r="AI177" s="25">
        <f t="shared" si="78"/>
        <v>177800.20422716712</v>
      </c>
      <c r="AJ177" s="25">
        <f t="shared" si="79"/>
        <v>434475.64505613822</v>
      </c>
      <c r="AK177" s="25">
        <f t="shared" si="80"/>
        <v>147262.99523935665</v>
      </c>
      <c r="AL177" s="25">
        <f t="shared" si="81"/>
        <v>581738.64029549481</v>
      </c>
      <c r="AM177" s="23">
        <v>905660.30003781349</v>
      </c>
      <c r="AN177" s="25">
        <f t="shared" si="82"/>
        <v>20849696.233509868</v>
      </c>
    </row>
    <row r="178" spans="1:40" x14ac:dyDescent="0.3">
      <c r="D17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K197"/>
  <sheetViews>
    <sheetView zoomScale="80" zoomScaleNormal="80" workbookViewId="0">
      <pane xSplit="2" ySplit="8" topLeftCell="C160" activePane="bottomRight" state="frozen"/>
      <selection activeCell="A188" sqref="A188:XFD188"/>
      <selection pane="topRight" activeCell="A188" sqref="A188:XFD188"/>
      <selection pane="bottomLeft" activeCell="A188" sqref="A188:XFD188"/>
      <selection pane="bottomRight" activeCell="A178" sqref="A178"/>
    </sheetView>
  </sheetViews>
  <sheetFormatPr defaultColWidth="9.21875" defaultRowHeight="13.2" x14ac:dyDescent="0.25"/>
  <cols>
    <col min="1" max="1" width="17.77734375" style="6" bestFit="1" customWidth="1"/>
    <col min="2" max="2" width="9.21875" style="6" hidden="1" customWidth="1"/>
    <col min="3" max="3" width="12" style="6" bestFit="1" customWidth="1"/>
    <col min="4" max="4" width="11.44140625" style="6" customWidth="1"/>
    <col min="5" max="5" width="12" style="6" bestFit="1" customWidth="1"/>
    <col min="6" max="6" width="12.21875" style="6" customWidth="1"/>
    <col min="7" max="7" width="12" style="6" bestFit="1" customWidth="1"/>
    <col min="8" max="8" width="12.21875" style="6" customWidth="1"/>
    <col min="9" max="9" width="13.77734375" style="6" bestFit="1" customWidth="1"/>
    <col min="10" max="10" width="10.77734375" style="6" customWidth="1"/>
    <col min="11" max="11" width="11.44140625" style="6" hidden="1" customWidth="1"/>
    <col min="12" max="12" width="9.44140625" style="6" hidden="1" customWidth="1"/>
    <col min="13" max="13" width="10.5546875" style="6" hidden="1" customWidth="1"/>
    <col min="14" max="14" width="9.21875" style="6" hidden="1" customWidth="1"/>
    <col min="15" max="15" width="11.44140625" style="6" customWidth="1"/>
    <col min="16" max="16" width="13.77734375" style="6" bestFit="1" customWidth="1"/>
    <col min="17" max="17" width="9.44140625" style="6" hidden="1" customWidth="1"/>
    <col min="18" max="18" width="9.77734375" style="6" hidden="1" customWidth="1"/>
    <col min="19" max="19" width="11.44140625" style="6" customWidth="1"/>
    <col min="20" max="20" width="11.77734375" style="6" customWidth="1"/>
    <col min="21" max="22" width="12" style="6" hidden="1" customWidth="1"/>
    <col min="23" max="23" width="12.21875" style="6" hidden="1" customWidth="1"/>
    <col min="24" max="24" width="13" style="6" hidden="1" customWidth="1"/>
    <col min="25" max="25" width="13.77734375" style="6" hidden="1" customWidth="1"/>
    <col min="26" max="26" width="10.5546875" style="6" hidden="1" customWidth="1"/>
    <col min="27" max="28" width="9.77734375" style="6" hidden="1" customWidth="1"/>
    <col min="29" max="29" width="12.5546875" style="6" hidden="1" customWidth="1"/>
    <col min="30" max="30" width="14.44140625" style="6" customWidth="1"/>
    <col min="31" max="31" width="13.21875" style="6" customWidth="1"/>
    <col min="32" max="32" width="14.44140625" style="6" customWidth="1"/>
    <col min="33" max="16384" width="9.21875" style="6"/>
  </cols>
  <sheetData>
    <row r="1" spans="1:32" s="19" customFormat="1" x14ac:dyDescent="0.25">
      <c r="AF1" s="20" t="s">
        <v>19</v>
      </c>
    </row>
    <row r="2" spans="1:32" x14ac:dyDescent="0.25">
      <c r="B2" s="27" t="s">
        <v>20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</row>
    <row r="3" spans="1:32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x14ac:dyDescent="0.25">
      <c r="J4" s="18"/>
      <c r="AF4" s="21" t="s">
        <v>2</v>
      </c>
    </row>
    <row r="5" spans="1:32" s="7" customFormat="1" ht="16.5" customHeight="1" x14ac:dyDescent="0.25">
      <c r="A5" s="42"/>
      <c r="B5" s="10"/>
      <c r="C5" s="32" t="s">
        <v>4</v>
      </c>
      <c r="D5" s="32"/>
      <c r="E5" s="32"/>
      <c r="F5" s="32"/>
      <c r="G5" s="32" t="s">
        <v>5</v>
      </c>
      <c r="H5" s="32"/>
      <c r="I5" s="32"/>
      <c r="J5" s="32"/>
      <c r="K5" s="32" t="s">
        <v>6</v>
      </c>
      <c r="L5" s="32"/>
      <c r="M5" s="32"/>
      <c r="N5" s="32"/>
      <c r="O5" s="30" t="s">
        <v>7</v>
      </c>
      <c r="P5" s="30"/>
      <c r="Q5" s="32" t="s">
        <v>9</v>
      </c>
      <c r="R5" s="32"/>
      <c r="S5" s="32" t="s">
        <v>10</v>
      </c>
      <c r="T5" s="32"/>
      <c r="U5" s="32" t="s">
        <v>21</v>
      </c>
      <c r="V5" s="32"/>
      <c r="W5" s="33" t="s">
        <v>22</v>
      </c>
      <c r="X5" s="34"/>
      <c r="Y5" s="34"/>
      <c r="Z5" s="34"/>
      <c r="AA5" s="35"/>
      <c r="AB5" s="33" t="s">
        <v>23</v>
      </c>
      <c r="AC5" s="35"/>
      <c r="AD5" s="39" t="s">
        <v>24</v>
      </c>
      <c r="AE5" s="32" t="s">
        <v>8</v>
      </c>
      <c r="AF5" s="32" t="s">
        <v>33</v>
      </c>
    </row>
    <row r="6" spans="1:32" s="7" customFormat="1" ht="29.25" customHeight="1" x14ac:dyDescent="0.25">
      <c r="A6" s="43"/>
      <c r="B6" s="10"/>
      <c r="C6" s="32" t="s">
        <v>25</v>
      </c>
      <c r="D6" s="32"/>
      <c r="E6" s="32" t="s">
        <v>26</v>
      </c>
      <c r="F6" s="32"/>
      <c r="G6" s="32" t="s">
        <v>25</v>
      </c>
      <c r="H6" s="32"/>
      <c r="I6" s="32" t="s">
        <v>26</v>
      </c>
      <c r="J6" s="32"/>
      <c r="K6" s="32" t="s">
        <v>25</v>
      </c>
      <c r="L6" s="32"/>
      <c r="M6" s="32" t="s">
        <v>26</v>
      </c>
      <c r="N6" s="32"/>
      <c r="O6" s="30"/>
      <c r="P6" s="30"/>
      <c r="Q6" s="32"/>
      <c r="R6" s="32"/>
      <c r="S6" s="32"/>
      <c r="T6" s="32"/>
      <c r="U6" s="32"/>
      <c r="V6" s="32"/>
      <c r="W6" s="36"/>
      <c r="X6" s="37"/>
      <c r="Y6" s="37"/>
      <c r="Z6" s="37"/>
      <c r="AA6" s="38"/>
      <c r="AB6" s="36"/>
      <c r="AC6" s="38"/>
      <c r="AD6" s="40"/>
      <c r="AE6" s="32"/>
      <c r="AF6" s="32"/>
    </row>
    <row r="7" spans="1:32" s="13" customFormat="1" ht="57.75" customHeight="1" x14ac:dyDescent="0.3">
      <c r="A7" s="44"/>
      <c r="B7" s="11" t="s">
        <v>30</v>
      </c>
      <c r="C7" s="11" t="s">
        <v>16</v>
      </c>
      <c r="D7" s="11" t="s">
        <v>17</v>
      </c>
      <c r="E7" s="11" t="s">
        <v>16</v>
      </c>
      <c r="F7" s="11" t="s">
        <v>17</v>
      </c>
      <c r="G7" s="11" t="s">
        <v>16</v>
      </c>
      <c r="H7" s="11" t="s">
        <v>17</v>
      </c>
      <c r="I7" s="11" t="s">
        <v>16</v>
      </c>
      <c r="J7" s="11" t="s">
        <v>17</v>
      </c>
      <c r="K7" s="11" t="s">
        <v>16</v>
      </c>
      <c r="L7" s="11" t="s">
        <v>17</v>
      </c>
      <c r="M7" s="11" t="s">
        <v>16</v>
      </c>
      <c r="N7" s="11" t="s">
        <v>17</v>
      </c>
      <c r="O7" s="11" t="s">
        <v>16</v>
      </c>
      <c r="P7" s="11" t="s">
        <v>17</v>
      </c>
      <c r="Q7" s="11" t="s">
        <v>16</v>
      </c>
      <c r="R7" s="11" t="s">
        <v>17</v>
      </c>
      <c r="S7" s="11" t="s">
        <v>16</v>
      </c>
      <c r="T7" s="11" t="s">
        <v>17</v>
      </c>
      <c r="U7" s="11" t="s">
        <v>16</v>
      </c>
      <c r="V7" s="11" t="s">
        <v>17</v>
      </c>
      <c r="W7" s="11" t="s">
        <v>27</v>
      </c>
      <c r="X7" s="11" t="s">
        <v>28</v>
      </c>
      <c r="Y7" s="11" t="s">
        <v>29</v>
      </c>
      <c r="Z7" s="11" t="s">
        <v>16</v>
      </c>
      <c r="AA7" s="11" t="s">
        <v>17</v>
      </c>
      <c r="AB7" s="11" t="s">
        <v>16</v>
      </c>
      <c r="AC7" s="11" t="s">
        <v>17</v>
      </c>
      <c r="AD7" s="41"/>
      <c r="AE7" s="32"/>
      <c r="AF7" s="32"/>
    </row>
    <row r="9" spans="1:32" x14ac:dyDescent="0.25">
      <c r="A9" s="5">
        <v>40909</v>
      </c>
      <c r="B9" s="17">
        <v>40909</v>
      </c>
      <c r="C9" s="23">
        <v>6360796.286249999</v>
      </c>
      <c r="D9" s="23">
        <v>275427.69693391549</v>
      </c>
      <c r="E9" s="23">
        <v>597738.28835000005</v>
      </c>
      <c r="F9" s="23">
        <v>159085.84216057719</v>
      </c>
      <c r="G9" s="23">
        <v>2096062.4263217694</v>
      </c>
      <c r="H9" s="23">
        <v>35620.701379872837</v>
      </c>
      <c r="I9" s="23">
        <v>867019.90524288488</v>
      </c>
      <c r="J9" s="23">
        <v>9695.7998198795285</v>
      </c>
      <c r="K9" s="23"/>
      <c r="L9" s="23"/>
      <c r="M9" s="23"/>
      <c r="N9" s="23"/>
      <c r="O9" s="23">
        <v>121010.54200402576</v>
      </c>
      <c r="P9" s="23">
        <v>451108.77720000001</v>
      </c>
      <c r="Q9" s="23"/>
      <c r="R9" s="23"/>
      <c r="S9" s="23">
        <v>0</v>
      </c>
      <c r="T9" s="23">
        <v>96</v>
      </c>
      <c r="U9" s="23">
        <v>-172.81865999999999</v>
      </c>
      <c r="V9" s="23">
        <v>0</v>
      </c>
      <c r="W9" s="23">
        <v>-167174.28397479869</v>
      </c>
      <c r="X9" s="23">
        <v>-47049.584180821301</v>
      </c>
      <c r="Y9" s="23">
        <v>-80967.953574194064</v>
      </c>
      <c r="Z9" s="23">
        <v>971348.52575701766</v>
      </c>
      <c r="AA9" s="23">
        <v>309375.92973494588</v>
      </c>
      <c r="AB9" s="23">
        <v>19689.8161766345</v>
      </c>
      <c r="AC9" s="23">
        <v>38.143848276972626</v>
      </c>
      <c r="AD9" s="23">
        <f>SUM(U9:AC9)</f>
        <v>1005087.7751270609</v>
      </c>
      <c r="AE9" s="23">
        <v>1553346.7673759928</v>
      </c>
      <c r="AF9" s="24">
        <f>SUM(C9:T9)+AD9+AE9</f>
        <v>13532096.808165979</v>
      </c>
    </row>
    <row r="10" spans="1:32" x14ac:dyDescent="0.25">
      <c r="A10" s="5">
        <v>40940</v>
      </c>
      <c r="B10" s="17">
        <v>40940</v>
      </c>
      <c r="C10" s="23">
        <v>6316564.4960900005</v>
      </c>
      <c r="D10" s="23">
        <v>259562.73626726208</v>
      </c>
      <c r="E10" s="23">
        <v>641745.51254000014</v>
      </c>
      <c r="F10" s="23">
        <v>149772.48918030289</v>
      </c>
      <c r="G10" s="23">
        <v>2142874.3325162497</v>
      </c>
      <c r="H10" s="23">
        <v>35637.92812284598</v>
      </c>
      <c r="I10" s="23">
        <v>865046.66073840379</v>
      </c>
      <c r="J10" s="23">
        <v>9706.7485568188804</v>
      </c>
      <c r="K10" s="23"/>
      <c r="L10" s="23"/>
      <c r="M10" s="23"/>
      <c r="N10" s="23"/>
      <c r="O10" s="23">
        <v>121512.11900402576</v>
      </c>
      <c r="P10" s="23">
        <v>468271.97010000004</v>
      </c>
      <c r="Q10" s="23"/>
      <c r="R10" s="23"/>
      <c r="S10" s="23">
        <v>0</v>
      </c>
      <c r="T10" s="23">
        <v>119</v>
      </c>
      <c r="U10" s="23">
        <v>-288.79570000000001</v>
      </c>
      <c r="V10" s="23">
        <v>0</v>
      </c>
      <c r="W10" s="23">
        <v>-142096.64060479868</v>
      </c>
      <c r="X10" s="23">
        <v>-46263.818010821298</v>
      </c>
      <c r="Y10" s="23">
        <v>-81886.074134194045</v>
      </c>
      <c r="Z10" s="23">
        <v>932247.08874606853</v>
      </c>
      <c r="AA10" s="23">
        <v>309103.67373207642</v>
      </c>
      <c r="AB10" s="23">
        <v>19409.357276634499</v>
      </c>
      <c r="AC10" s="23">
        <v>60.170478276972624</v>
      </c>
      <c r="AD10" s="23">
        <f t="shared" ref="AD10:AD73" si="0">SUM(U10:AC10)</f>
        <v>990284.96178324253</v>
      </c>
      <c r="AE10" s="23">
        <v>1591462.118663145</v>
      </c>
      <c r="AF10" s="24">
        <f t="shared" ref="AF10:AF73" si="1">SUM(C10:T10)+AD10+AE10</f>
        <v>13592561.0735623</v>
      </c>
    </row>
    <row r="11" spans="1:32" x14ac:dyDescent="0.25">
      <c r="A11" s="5">
        <v>40969</v>
      </c>
      <c r="B11" s="17">
        <v>40969</v>
      </c>
      <c r="C11" s="23">
        <v>6367897.9810599992</v>
      </c>
      <c r="D11" s="23">
        <v>261058.16250142499</v>
      </c>
      <c r="E11" s="23">
        <v>681267.07110000006</v>
      </c>
      <c r="F11" s="23">
        <v>148370.444150825</v>
      </c>
      <c r="G11" s="23">
        <v>2131638.4592955629</v>
      </c>
      <c r="H11" s="23">
        <v>35460.285924237905</v>
      </c>
      <c r="I11" s="23">
        <v>871161.03219909128</v>
      </c>
      <c r="J11" s="23">
        <v>31665.583866376954</v>
      </c>
      <c r="K11" s="23"/>
      <c r="L11" s="23"/>
      <c r="M11" s="23"/>
      <c r="N11" s="23"/>
      <c r="O11" s="23">
        <v>119428.45979402577</v>
      </c>
      <c r="P11" s="23">
        <v>496577.4902</v>
      </c>
      <c r="Q11" s="23"/>
      <c r="R11" s="23"/>
      <c r="S11" s="23">
        <v>0</v>
      </c>
      <c r="T11" s="23">
        <v>150</v>
      </c>
      <c r="U11" s="23">
        <v>-202.29820000000001</v>
      </c>
      <c r="V11" s="23">
        <v>0</v>
      </c>
      <c r="W11" s="23">
        <v>-146889.03468479871</v>
      </c>
      <c r="X11" s="23">
        <v>-46380.318860821309</v>
      </c>
      <c r="Y11" s="23">
        <v>-136600.29805419405</v>
      </c>
      <c r="Z11" s="23">
        <v>917787.4895201833</v>
      </c>
      <c r="AA11" s="23">
        <v>297740.51360356389</v>
      </c>
      <c r="AB11" s="23">
        <v>18894.530656634499</v>
      </c>
      <c r="AC11" s="23">
        <v>80.404518276972624</v>
      </c>
      <c r="AD11" s="23">
        <f t="shared" si="0"/>
        <v>904430.98849884456</v>
      </c>
      <c r="AE11" s="23">
        <v>1610032.7691254893</v>
      </c>
      <c r="AF11" s="24">
        <f t="shared" si="1"/>
        <v>13659138.727715876</v>
      </c>
    </row>
    <row r="12" spans="1:32" x14ac:dyDescent="0.25">
      <c r="A12" s="5">
        <v>41000</v>
      </c>
      <c r="B12" s="17">
        <v>41000</v>
      </c>
      <c r="C12" s="23">
        <v>6403888.5782399997</v>
      </c>
      <c r="D12" s="23">
        <v>282275.79784265021</v>
      </c>
      <c r="E12" s="23">
        <v>606699.50718000007</v>
      </c>
      <c r="F12" s="23">
        <v>138312.8731832247</v>
      </c>
      <c r="G12" s="23">
        <v>2295474.4895770536</v>
      </c>
      <c r="H12" s="23">
        <v>35684.62718916939</v>
      </c>
      <c r="I12" s="23">
        <v>897890.70460555004</v>
      </c>
      <c r="J12" s="23">
        <v>17766.116682470463</v>
      </c>
      <c r="K12" s="23"/>
      <c r="L12" s="23"/>
      <c r="M12" s="23"/>
      <c r="N12" s="23"/>
      <c r="O12" s="23">
        <v>246735.92444402576</v>
      </c>
      <c r="P12" s="23">
        <v>1486334.4127500001</v>
      </c>
      <c r="Q12" s="23"/>
      <c r="R12" s="23"/>
      <c r="S12" s="23">
        <v>0</v>
      </c>
      <c r="T12" s="23">
        <v>110</v>
      </c>
      <c r="U12" s="23">
        <v>-297.22084000000001</v>
      </c>
      <c r="V12" s="23">
        <v>0</v>
      </c>
      <c r="W12" s="23">
        <v>-163836.01918479873</v>
      </c>
      <c r="X12" s="23">
        <v>-48761.151650821295</v>
      </c>
      <c r="Y12" s="23">
        <v>-74936.513964194062</v>
      </c>
      <c r="Z12" s="23">
        <v>953652.36033326271</v>
      </c>
      <c r="AA12" s="23">
        <v>215480.09235268892</v>
      </c>
      <c r="AB12" s="23">
        <v>18685.499058684538</v>
      </c>
      <c r="AC12" s="23">
        <v>29.446788276972626</v>
      </c>
      <c r="AD12" s="23">
        <f t="shared" si="0"/>
        <v>900016.49289309909</v>
      </c>
      <c r="AE12" s="23">
        <v>1609551.4928247281</v>
      </c>
      <c r="AF12" s="24">
        <f t="shared" si="1"/>
        <v>14920741.017411968</v>
      </c>
    </row>
    <row r="13" spans="1:32" x14ac:dyDescent="0.25">
      <c r="A13" s="5">
        <v>41030</v>
      </c>
      <c r="B13" s="17">
        <v>41030</v>
      </c>
      <c r="C13" s="23">
        <v>6377365.7754899999</v>
      </c>
      <c r="D13" s="23">
        <v>261528.74682179998</v>
      </c>
      <c r="E13" s="23">
        <v>589701.90350000001</v>
      </c>
      <c r="F13" s="23">
        <v>144947.059740825</v>
      </c>
      <c r="G13" s="23">
        <v>2323042.7656410807</v>
      </c>
      <c r="H13" s="23">
        <v>15262.851863215164</v>
      </c>
      <c r="I13" s="23">
        <v>896482.40761357313</v>
      </c>
      <c r="J13" s="23">
        <v>58533.570172474698</v>
      </c>
      <c r="K13" s="23"/>
      <c r="L13" s="23"/>
      <c r="M13" s="23"/>
      <c r="N13" s="23"/>
      <c r="O13" s="23">
        <v>247179.35945402575</v>
      </c>
      <c r="P13" s="23">
        <v>1620723.8264500001</v>
      </c>
      <c r="Q13" s="23"/>
      <c r="R13" s="23"/>
      <c r="S13" s="23">
        <v>0</v>
      </c>
      <c r="T13" s="23">
        <v>68</v>
      </c>
      <c r="U13" s="23">
        <v>-200.1653</v>
      </c>
      <c r="V13" s="23">
        <v>0</v>
      </c>
      <c r="W13" s="23">
        <v>-165714.11930479872</v>
      </c>
      <c r="X13" s="23">
        <v>-48559.847860821297</v>
      </c>
      <c r="Y13" s="23">
        <v>-102110.51325419405</v>
      </c>
      <c r="Z13" s="23">
        <v>935065.63938201824</v>
      </c>
      <c r="AA13" s="23">
        <v>226538.12630255139</v>
      </c>
      <c r="AB13" s="23">
        <v>18718.757676634497</v>
      </c>
      <c r="AC13" s="23">
        <v>27.834358276972623</v>
      </c>
      <c r="AD13" s="23">
        <f t="shared" si="0"/>
        <v>863765.71199966688</v>
      </c>
      <c r="AE13" s="23">
        <v>1616902.3794709945</v>
      </c>
      <c r="AF13" s="24">
        <f t="shared" si="1"/>
        <v>15015504.358217655</v>
      </c>
    </row>
    <row r="14" spans="1:32" x14ac:dyDescent="0.25">
      <c r="A14" s="5">
        <v>41061</v>
      </c>
      <c r="B14" s="17">
        <v>41061</v>
      </c>
      <c r="C14" s="23">
        <v>6427089.57192</v>
      </c>
      <c r="D14" s="23">
        <v>255825.92082450003</v>
      </c>
      <c r="E14" s="23">
        <v>590233.86724000005</v>
      </c>
      <c r="F14" s="23">
        <v>147861.34020082498</v>
      </c>
      <c r="G14" s="23">
        <v>2262241.5281696604</v>
      </c>
      <c r="H14" s="23">
        <v>35420.925117878876</v>
      </c>
      <c r="I14" s="23">
        <v>926436.6388649937</v>
      </c>
      <c r="J14" s="23">
        <v>28625.65056178598</v>
      </c>
      <c r="K14" s="23"/>
      <c r="L14" s="23"/>
      <c r="M14" s="23"/>
      <c r="N14" s="23"/>
      <c r="O14" s="23">
        <v>242930.13096402577</v>
      </c>
      <c r="P14" s="23">
        <v>1629906.5322</v>
      </c>
      <c r="Q14" s="23"/>
      <c r="R14" s="23"/>
      <c r="S14" s="23">
        <v>0</v>
      </c>
      <c r="T14" s="23">
        <v>57</v>
      </c>
      <c r="U14" s="23">
        <v>-0.78924000000000005</v>
      </c>
      <c r="V14" s="23">
        <v>0</v>
      </c>
      <c r="W14" s="23">
        <v>-155860.42128479871</v>
      </c>
      <c r="X14" s="23">
        <v>-48740.608410821304</v>
      </c>
      <c r="Y14" s="23">
        <v>-89793.964444194047</v>
      </c>
      <c r="Z14" s="23">
        <v>958520.00762854121</v>
      </c>
      <c r="AA14" s="23">
        <v>225663.9900038889</v>
      </c>
      <c r="AB14" s="23">
        <v>18813.906416634502</v>
      </c>
      <c r="AC14" s="23">
        <v>31.830668276972627</v>
      </c>
      <c r="AD14" s="23">
        <f t="shared" si="0"/>
        <v>908633.95133752748</v>
      </c>
      <c r="AE14" s="23">
        <v>1632962.8149905633</v>
      </c>
      <c r="AF14" s="24">
        <f t="shared" si="1"/>
        <v>15088225.872391758</v>
      </c>
    </row>
    <row r="15" spans="1:32" x14ac:dyDescent="0.25">
      <c r="A15" s="5">
        <v>41091</v>
      </c>
      <c r="B15" s="17">
        <v>41091</v>
      </c>
      <c r="C15" s="23">
        <v>6402402.0293300003</v>
      </c>
      <c r="D15" s="23">
        <v>228343.4454866375</v>
      </c>
      <c r="E15" s="23">
        <v>568186.70435999997</v>
      </c>
      <c r="F15" s="23">
        <v>142659.52280082501</v>
      </c>
      <c r="G15" s="23">
        <v>2238442.8276876118</v>
      </c>
      <c r="H15" s="23">
        <v>39520.69554408054</v>
      </c>
      <c r="I15" s="23">
        <v>940678.3819205286</v>
      </c>
      <c r="J15" s="23">
        <v>44629.739550484315</v>
      </c>
      <c r="K15" s="23"/>
      <c r="L15" s="23"/>
      <c r="M15" s="23"/>
      <c r="N15" s="23"/>
      <c r="O15" s="23">
        <v>263784.23436402576</v>
      </c>
      <c r="P15" s="23">
        <v>1643019.0590000001</v>
      </c>
      <c r="Q15" s="23"/>
      <c r="R15" s="23"/>
      <c r="S15" s="23">
        <v>0</v>
      </c>
      <c r="T15" s="23">
        <v>43</v>
      </c>
      <c r="U15" s="23">
        <v>-0.78924000000000005</v>
      </c>
      <c r="V15" s="23">
        <v>0</v>
      </c>
      <c r="W15" s="23">
        <v>-166114.33363479871</v>
      </c>
      <c r="X15" s="23">
        <v>-49757.526540821302</v>
      </c>
      <c r="Y15" s="23">
        <v>-70014.745984194073</v>
      </c>
      <c r="Z15" s="23">
        <v>977245.56864990934</v>
      </c>
      <c r="AA15" s="23">
        <v>251304.28569888891</v>
      </c>
      <c r="AB15" s="23">
        <v>18747.424883147749</v>
      </c>
      <c r="AC15" s="23">
        <v>97.212758276972636</v>
      </c>
      <c r="AD15" s="23">
        <f t="shared" si="0"/>
        <v>961507.09659040882</v>
      </c>
      <c r="AE15" s="23">
        <v>1641418.6826446676</v>
      </c>
      <c r="AF15" s="24">
        <f t="shared" si="1"/>
        <v>15114635.419279272</v>
      </c>
    </row>
    <row r="16" spans="1:32" x14ac:dyDescent="0.25">
      <c r="A16" s="5">
        <v>41122</v>
      </c>
      <c r="B16" s="17">
        <v>41122</v>
      </c>
      <c r="C16" s="23">
        <v>6347749.3534499994</v>
      </c>
      <c r="D16" s="23">
        <v>245883.9124015953</v>
      </c>
      <c r="E16" s="23">
        <v>560523.22409999988</v>
      </c>
      <c r="F16" s="23">
        <v>137592.94391327887</v>
      </c>
      <c r="G16" s="23">
        <v>2212146.0797558068</v>
      </c>
      <c r="H16" s="23">
        <v>41552.156649499928</v>
      </c>
      <c r="I16" s="23">
        <v>963115.22373884707</v>
      </c>
      <c r="J16" s="23">
        <v>45034.892866977425</v>
      </c>
      <c r="K16" s="23"/>
      <c r="L16" s="23"/>
      <c r="M16" s="23"/>
      <c r="N16" s="23"/>
      <c r="O16" s="23">
        <v>265856.97981402575</v>
      </c>
      <c r="P16" s="23">
        <v>1648058.7439999999</v>
      </c>
      <c r="Q16" s="23"/>
      <c r="R16" s="23"/>
      <c r="S16" s="23">
        <v>0</v>
      </c>
      <c r="T16" s="23">
        <v>40</v>
      </c>
      <c r="U16" s="23">
        <v>-4.2892399999999995</v>
      </c>
      <c r="V16" s="23">
        <v>0</v>
      </c>
      <c r="W16" s="23">
        <v>-159911.94312302</v>
      </c>
      <c r="X16" s="23">
        <v>-48919.678880821302</v>
      </c>
      <c r="Y16" s="23">
        <v>-87757.902984194079</v>
      </c>
      <c r="Z16" s="23">
        <v>982284.53626486799</v>
      </c>
      <c r="AA16" s="23">
        <v>241675.87235451391</v>
      </c>
      <c r="AB16" s="23">
        <v>18733.916616634498</v>
      </c>
      <c r="AC16" s="23">
        <v>969.16837827697259</v>
      </c>
      <c r="AD16" s="23">
        <f t="shared" si="0"/>
        <v>947069.67938625789</v>
      </c>
      <c r="AE16" s="23">
        <v>1650542.7299502161</v>
      </c>
      <c r="AF16" s="24">
        <f t="shared" si="1"/>
        <v>15065165.920026504</v>
      </c>
    </row>
    <row r="17" spans="1:32" x14ac:dyDescent="0.25">
      <c r="A17" s="5">
        <v>41153</v>
      </c>
      <c r="B17" s="17">
        <v>41153</v>
      </c>
      <c r="C17" s="23">
        <v>6281049.6922899988</v>
      </c>
      <c r="D17" s="23">
        <v>233263.10462531252</v>
      </c>
      <c r="E17" s="23">
        <v>588115.66075000004</v>
      </c>
      <c r="F17" s="23">
        <v>134593.54752430003</v>
      </c>
      <c r="G17" s="23">
        <v>2243846.1599536533</v>
      </c>
      <c r="H17" s="23">
        <v>41550.16534482604</v>
      </c>
      <c r="I17" s="23">
        <v>988757.64403100021</v>
      </c>
      <c r="J17" s="23">
        <v>92607.71534578882</v>
      </c>
      <c r="K17" s="23"/>
      <c r="L17" s="23"/>
      <c r="M17" s="23"/>
      <c r="N17" s="23"/>
      <c r="O17" s="23">
        <v>240431.09216402576</v>
      </c>
      <c r="P17" s="23">
        <v>1658088.818</v>
      </c>
      <c r="Q17" s="23"/>
      <c r="R17" s="23"/>
      <c r="S17" s="23">
        <v>0</v>
      </c>
      <c r="T17" s="23">
        <v>30</v>
      </c>
      <c r="U17" s="23">
        <v>-8.4017400000000002</v>
      </c>
      <c r="V17" s="23">
        <v>0</v>
      </c>
      <c r="W17" s="23">
        <v>-160142.72665479869</v>
      </c>
      <c r="X17" s="23">
        <v>-46999.522690821308</v>
      </c>
      <c r="Y17" s="23">
        <v>-66715.092224194057</v>
      </c>
      <c r="Z17" s="23">
        <v>998911.21176494157</v>
      </c>
      <c r="AA17" s="23">
        <v>105453.4715382389</v>
      </c>
      <c r="AB17" s="23">
        <v>17890.6132766345</v>
      </c>
      <c r="AC17" s="23">
        <v>52.167718276972622</v>
      </c>
      <c r="AD17" s="23">
        <f t="shared" si="0"/>
        <v>848441.72098827793</v>
      </c>
      <c r="AE17" s="23">
        <v>1664374.3929497637</v>
      </c>
      <c r="AF17" s="24">
        <f t="shared" si="1"/>
        <v>15015149.713966947</v>
      </c>
    </row>
    <row r="18" spans="1:32" x14ac:dyDescent="0.25">
      <c r="A18" s="5">
        <v>41183</v>
      </c>
      <c r="B18" s="17">
        <v>41183</v>
      </c>
      <c r="C18" s="23">
        <v>6323382.3966000006</v>
      </c>
      <c r="D18" s="23">
        <v>215568.96066994997</v>
      </c>
      <c r="E18" s="23">
        <v>653887.80469000002</v>
      </c>
      <c r="F18" s="23">
        <v>136897.99147430004</v>
      </c>
      <c r="G18" s="23">
        <v>2238735.2720675701</v>
      </c>
      <c r="H18" s="23">
        <v>41964.586291631611</v>
      </c>
      <c r="I18" s="23">
        <v>1015632.3770270837</v>
      </c>
      <c r="J18" s="23">
        <v>114957.86845697074</v>
      </c>
      <c r="K18" s="23"/>
      <c r="L18" s="23"/>
      <c r="M18" s="23"/>
      <c r="N18" s="23"/>
      <c r="O18" s="23">
        <v>256967.96076402575</v>
      </c>
      <c r="P18" s="23">
        <v>1636562.318</v>
      </c>
      <c r="Q18" s="23"/>
      <c r="R18" s="23"/>
      <c r="S18" s="23">
        <v>0</v>
      </c>
      <c r="T18" s="23">
        <v>28</v>
      </c>
      <c r="U18" s="23">
        <v>17.281279999999999</v>
      </c>
      <c r="V18" s="23">
        <v>0</v>
      </c>
      <c r="W18" s="23">
        <v>-163902.68576479869</v>
      </c>
      <c r="X18" s="23">
        <v>-44128.673660821303</v>
      </c>
      <c r="Y18" s="23">
        <v>-33451.320274194055</v>
      </c>
      <c r="Z18" s="23">
        <v>987250.15635099867</v>
      </c>
      <c r="AA18" s="23">
        <v>110362.4101795514</v>
      </c>
      <c r="AB18" s="23">
        <v>17870.961276634498</v>
      </c>
      <c r="AC18" s="23">
        <v>35.790898276972626</v>
      </c>
      <c r="AD18" s="23">
        <f t="shared" si="0"/>
        <v>874053.92028564739</v>
      </c>
      <c r="AE18" s="23">
        <v>1656225.5336479356</v>
      </c>
      <c r="AF18" s="24">
        <f t="shared" si="1"/>
        <v>15164864.989975115</v>
      </c>
    </row>
    <row r="19" spans="1:32" x14ac:dyDescent="0.25">
      <c r="A19" s="5">
        <v>41214</v>
      </c>
      <c r="B19" s="17">
        <v>41214</v>
      </c>
      <c r="C19" s="23">
        <v>6297069.1871399991</v>
      </c>
      <c r="D19" s="23">
        <v>229202.43466857504</v>
      </c>
      <c r="E19" s="23">
        <v>727591.91859999998</v>
      </c>
      <c r="F19" s="23">
        <v>136247.34964429997</v>
      </c>
      <c r="G19" s="23">
        <v>2232346.823998143</v>
      </c>
      <c r="H19" s="23">
        <v>41602.132963917058</v>
      </c>
      <c r="I19" s="23">
        <v>1030106.4988165114</v>
      </c>
      <c r="J19" s="23">
        <v>77437.869496522806</v>
      </c>
      <c r="K19" s="23"/>
      <c r="L19" s="23"/>
      <c r="M19" s="23"/>
      <c r="N19" s="23"/>
      <c r="O19" s="23">
        <v>240076.11002402578</v>
      </c>
      <c r="P19" s="23">
        <v>1612584.74</v>
      </c>
      <c r="Q19" s="23"/>
      <c r="R19" s="23"/>
      <c r="S19" s="23">
        <v>0</v>
      </c>
      <c r="T19" s="23">
        <v>20</v>
      </c>
      <c r="U19" s="23">
        <v>31.700759999999999</v>
      </c>
      <c r="V19" s="23">
        <v>0</v>
      </c>
      <c r="W19" s="23">
        <v>-166072.84311479868</v>
      </c>
      <c r="X19" s="23">
        <v>-45596.493950821299</v>
      </c>
      <c r="Y19" s="23">
        <v>-12343.348854194053</v>
      </c>
      <c r="Z19" s="23">
        <v>965242.86051129992</v>
      </c>
      <c r="AA19" s="23">
        <v>133153.1712767639</v>
      </c>
      <c r="AB19" s="23">
        <v>18203.9361566345</v>
      </c>
      <c r="AC19" s="23">
        <v>41.346508276972628</v>
      </c>
      <c r="AD19" s="23">
        <f t="shared" si="0"/>
        <v>892660.32929316128</v>
      </c>
      <c r="AE19" s="23">
        <v>1668050.1052388398</v>
      </c>
      <c r="AF19" s="24">
        <f t="shared" si="1"/>
        <v>15184995.499883993</v>
      </c>
    </row>
    <row r="20" spans="1:32" x14ac:dyDescent="0.25">
      <c r="A20" s="5">
        <v>41244</v>
      </c>
      <c r="B20" s="17">
        <v>41244</v>
      </c>
      <c r="C20" s="23">
        <v>6477199.7973500006</v>
      </c>
      <c r="D20" s="23">
        <v>247583.51656156249</v>
      </c>
      <c r="E20" s="23">
        <v>821512.11152000015</v>
      </c>
      <c r="F20" s="23">
        <v>133214.7966343</v>
      </c>
      <c r="G20" s="23">
        <v>2258882.6552685318</v>
      </c>
      <c r="H20" s="23">
        <v>42949.666824367792</v>
      </c>
      <c r="I20" s="23">
        <v>1039253.5446004394</v>
      </c>
      <c r="J20" s="23">
        <v>73043.581284408938</v>
      </c>
      <c r="K20" s="23"/>
      <c r="L20" s="23"/>
      <c r="M20" s="23"/>
      <c r="N20" s="23"/>
      <c r="O20" s="23">
        <v>236613.44348402051</v>
      </c>
      <c r="P20" s="23">
        <v>1580224.37</v>
      </c>
      <c r="Q20" s="23"/>
      <c r="R20" s="23"/>
      <c r="S20" s="23">
        <v>0</v>
      </c>
      <c r="T20" s="23">
        <v>93</v>
      </c>
      <c r="U20" s="23">
        <v>31.700759999999999</v>
      </c>
      <c r="V20" s="23">
        <v>0</v>
      </c>
      <c r="W20" s="23">
        <v>-166866.78049510351</v>
      </c>
      <c r="X20" s="23">
        <v>-45017.493246222701</v>
      </c>
      <c r="Y20" s="23">
        <v>-49385.777235140951</v>
      </c>
      <c r="Z20" s="23">
        <v>934268.09147575614</v>
      </c>
      <c r="AA20" s="23">
        <v>169941.46709532311</v>
      </c>
      <c r="AB20" s="23">
        <v>17381.689718817997</v>
      </c>
      <c r="AC20" s="23">
        <v>17.79223</v>
      </c>
      <c r="AD20" s="23">
        <f t="shared" si="0"/>
        <v>860370.69030343008</v>
      </c>
      <c r="AE20" s="23">
        <v>1661959.1080641062</v>
      </c>
      <c r="AF20" s="24">
        <f t="shared" si="1"/>
        <v>15432900.281895166</v>
      </c>
    </row>
    <row r="21" spans="1:32" x14ac:dyDescent="0.25">
      <c r="A21" s="5">
        <v>41275</v>
      </c>
      <c r="B21" s="17">
        <v>41275</v>
      </c>
      <c r="C21" s="23">
        <v>6484680.1902300008</v>
      </c>
      <c r="D21" s="23">
        <v>263490.95583528368</v>
      </c>
      <c r="E21" s="23">
        <v>602762.81442000007</v>
      </c>
      <c r="F21" s="23">
        <v>129815.09210471017</v>
      </c>
      <c r="G21" s="23">
        <v>2259339.7332515819</v>
      </c>
      <c r="H21" s="23">
        <v>42113.195800402049</v>
      </c>
      <c r="I21" s="23">
        <v>1051741.2884925485</v>
      </c>
      <c r="J21" s="23">
        <v>12444.430547996639</v>
      </c>
      <c r="K21" s="23"/>
      <c r="L21" s="23"/>
      <c r="M21" s="23"/>
      <c r="N21" s="23"/>
      <c r="O21" s="23">
        <v>235993.39351802165</v>
      </c>
      <c r="P21" s="23">
        <v>1581728.1410000001</v>
      </c>
      <c r="Q21" s="23"/>
      <c r="R21" s="23"/>
      <c r="S21" s="23">
        <v>0</v>
      </c>
      <c r="T21" s="23">
        <v>93.600000000000009</v>
      </c>
      <c r="U21" s="23">
        <v>31.700759999999999</v>
      </c>
      <c r="V21" s="23">
        <v>0</v>
      </c>
      <c r="W21" s="23">
        <v>-165793.34226918581</v>
      </c>
      <c r="X21" s="23">
        <v>-81072.147862635102</v>
      </c>
      <c r="Y21" s="23">
        <v>-43730.311478164651</v>
      </c>
      <c r="Z21" s="23">
        <v>992327.5740417277</v>
      </c>
      <c r="AA21" s="23">
        <v>138340.90277311282</v>
      </c>
      <c r="AB21" s="23">
        <v>18468.023785020603</v>
      </c>
      <c r="AC21" s="23">
        <v>39.060553792239503</v>
      </c>
      <c r="AD21" s="23">
        <f t="shared" si="0"/>
        <v>858611.4603036677</v>
      </c>
      <c r="AE21" s="23">
        <v>1635391.8895561146</v>
      </c>
      <c r="AF21" s="24">
        <f t="shared" si="1"/>
        <v>15158206.18506033</v>
      </c>
    </row>
    <row r="22" spans="1:32" x14ac:dyDescent="0.25">
      <c r="A22" s="5">
        <v>41306</v>
      </c>
      <c r="B22" s="17">
        <v>41306</v>
      </c>
      <c r="C22" s="23">
        <v>6394315.7229700005</v>
      </c>
      <c r="D22" s="23">
        <v>259264.339335925</v>
      </c>
      <c r="E22" s="23">
        <v>635069.60862000019</v>
      </c>
      <c r="F22" s="23">
        <v>125421.8115843</v>
      </c>
      <c r="G22" s="23">
        <v>2325723.2145479545</v>
      </c>
      <c r="H22" s="23">
        <v>45907.782494718347</v>
      </c>
      <c r="I22" s="23">
        <v>1040341.4471758204</v>
      </c>
      <c r="J22" s="23">
        <v>3402.162159584549</v>
      </c>
      <c r="K22" s="23"/>
      <c r="L22" s="23"/>
      <c r="M22" s="23"/>
      <c r="N22" s="23"/>
      <c r="O22" s="23">
        <v>236057.39957387824</v>
      </c>
      <c r="P22" s="23">
        <v>1574230.87</v>
      </c>
      <c r="Q22" s="23"/>
      <c r="R22" s="23"/>
      <c r="S22" s="23">
        <v>0</v>
      </c>
      <c r="T22" s="23">
        <v>93.600000000000009</v>
      </c>
      <c r="U22" s="23">
        <v>31.700759999999999</v>
      </c>
      <c r="V22" s="23">
        <v>0</v>
      </c>
      <c r="W22" s="23">
        <v>-177084.9431760791</v>
      </c>
      <c r="X22" s="23">
        <v>-105138.4594337522</v>
      </c>
      <c r="Y22" s="23">
        <v>-55466.162372724924</v>
      </c>
      <c r="Z22" s="23">
        <v>1048073.9030700901</v>
      </c>
      <c r="AA22" s="23">
        <v>110608.69067203991</v>
      </c>
      <c r="AB22" s="23">
        <v>20439.684744921498</v>
      </c>
      <c r="AC22" s="23">
        <v>43.448485419817729</v>
      </c>
      <c r="AD22" s="23">
        <f t="shared" si="0"/>
        <v>841507.86274991522</v>
      </c>
      <c r="AE22" s="23">
        <v>1639643.9698848051</v>
      </c>
      <c r="AF22" s="24">
        <f t="shared" si="1"/>
        <v>15120979.791096902</v>
      </c>
    </row>
    <row r="23" spans="1:32" x14ac:dyDescent="0.25">
      <c r="A23" s="5">
        <v>41334</v>
      </c>
      <c r="B23" s="17">
        <v>41334</v>
      </c>
      <c r="C23" s="23">
        <v>6489958.2712999992</v>
      </c>
      <c r="D23" s="23">
        <v>285383.05807320424</v>
      </c>
      <c r="E23" s="23">
        <v>642039.2488099999</v>
      </c>
      <c r="F23" s="23">
        <v>132159.46447094527</v>
      </c>
      <c r="G23" s="23">
        <v>2263225.3172549726</v>
      </c>
      <c r="H23" s="23">
        <v>48663.167921268934</v>
      </c>
      <c r="I23" s="23">
        <v>1094283.1145714058</v>
      </c>
      <c r="J23" s="23">
        <v>3609.5946019178773</v>
      </c>
      <c r="K23" s="23"/>
      <c r="L23" s="23"/>
      <c r="M23" s="23"/>
      <c r="N23" s="23"/>
      <c r="O23" s="23">
        <v>239609.19398387824</v>
      </c>
      <c r="P23" s="23">
        <v>1606349.4440000001</v>
      </c>
      <c r="Q23" s="23"/>
      <c r="R23" s="23"/>
      <c r="S23" s="23">
        <v>0</v>
      </c>
      <c r="T23" s="23">
        <v>21.068999999999999</v>
      </c>
      <c r="U23" s="23">
        <v>35.200760000000002</v>
      </c>
      <c r="V23" s="23">
        <v>0</v>
      </c>
      <c r="W23" s="23">
        <v>-181959.1662359843</v>
      </c>
      <c r="X23" s="23">
        <v>-106039.39933307091</v>
      </c>
      <c r="Y23" s="23">
        <v>-22688.629859289096</v>
      </c>
      <c r="Z23" s="23">
        <v>1104908.9388430237</v>
      </c>
      <c r="AA23" s="23">
        <v>72495.886666653983</v>
      </c>
      <c r="AB23" s="23">
        <v>21022.119316144519</v>
      </c>
      <c r="AC23" s="23">
        <v>48.303169291338584</v>
      </c>
      <c r="AD23" s="23">
        <f t="shared" si="0"/>
        <v>887823.25332676934</v>
      </c>
      <c r="AE23" s="23">
        <v>1667282.7429803382</v>
      </c>
      <c r="AF23" s="24">
        <f t="shared" si="1"/>
        <v>15360406.940294702</v>
      </c>
    </row>
    <row r="24" spans="1:32" x14ac:dyDescent="0.25">
      <c r="A24" s="5">
        <v>41365</v>
      </c>
      <c r="B24" s="17">
        <v>41365</v>
      </c>
      <c r="C24" s="23">
        <v>6570211.8256299999</v>
      </c>
      <c r="D24" s="23">
        <v>309526.78525687504</v>
      </c>
      <c r="E24" s="23">
        <v>619209.1335</v>
      </c>
      <c r="F24" s="23">
        <v>165171.54450123751</v>
      </c>
      <c r="G24" s="23">
        <v>2237870.6003187811</v>
      </c>
      <c r="H24" s="23">
        <v>43311.597890075514</v>
      </c>
      <c r="I24" s="23">
        <v>1102546.6227429719</v>
      </c>
      <c r="J24" s="23">
        <v>26606.202630271888</v>
      </c>
      <c r="K24" s="23"/>
      <c r="L24" s="23"/>
      <c r="M24" s="23"/>
      <c r="N24" s="23"/>
      <c r="O24" s="23">
        <v>239042.98751496279</v>
      </c>
      <c r="P24" s="23">
        <v>1596299.3030000001</v>
      </c>
      <c r="Q24" s="23"/>
      <c r="R24" s="23"/>
      <c r="S24" s="23">
        <v>0</v>
      </c>
      <c r="T24" s="23">
        <v>13.000999999999999</v>
      </c>
      <c r="U24" s="23">
        <v>35.210760000000001</v>
      </c>
      <c r="V24" s="23">
        <v>0</v>
      </c>
      <c r="W24" s="23">
        <v>-183221.30094516132</v>
      </c>
      <c r="X24" s="23">
        <v>-108040.4667122333</v>
      </c>
      <c r="Y24" s="23">
        <v>-17104.249251985075</v>
      </c>
      <c r="Z24" s="23">
        <v>1112362.3019888105</v>
      </c>
      <c r="AA24" s="23">
        <v>77517.76114790469</v>
      </c>
      <c r="AB24" s="23">
        <v>16409.702590498757</v>
      </c>
      <c r="AC24" s="23">
        <v>29.198665012406948</v>
      </c>
      <c r="AD24" s="23">
        <f t="shared" si="0"/>
        <v>897988.15824284661</v>
      </c>
      <c r="AE24" s="23">
        <v>1673567.2096334116</v>
      </c>
      <c r="AF24" s="24">
        <f t="shared" si="1"/>
        <v>15481364.971861433</v>
      </c>
    </row>
    <row r="25" spans="1:32" x14ac:dyDescent="0.25">
      <c r="A25" s="5">
        <v>41395</v>
      </c>
      <c r="B25" s="17">
        <v>41395</v>
      </c>
      <c r="C25" s="23">
        <v>6529846.509730001</v>
      </c>
      <c r="D25" s="23">
        <v>279561.13213097502</v>
      </c>
      <c r="E25" s="23">
        <v>637117.88759000006</v>
      </c>
      <c r="F25" s="23">
        <v>173178.37804123753</v>
      </c>
      <c r="G25" s="23">
        <v>2228822.3599065286</v>
      </c>
      <c r="H25" s="23">
        <v>46328.468463809571</v>
      </c>
      <c r="I25" s="23">
        <v>1097789.3801710093</v>
      </c>
      <c r="J25" s="23">
        <v>3413.1869661595638</v>
      </c>
      <c r="K25" s="23"/>
      <c r="L25" s="23"/>
      <c r="M25" s="23"/>
      <c r="N25" s="23"/>
      <c r="O25" s="23">
        <v>239153.34351385804</v>
      </c>
      <c r="P25" s="23">
        <v>1597582.9880000001</v>
      </c>
      <c r="Q25" s="23"/>
      <c r="R25" s="23"/>
      <c r="S25" s="23">
        <v>0</v>
      </c>
      <c r="T25" s="23">
        <v>236.13400000000001</v>
      </c>
      <c r="U25" s="23">
        <v>35.210760000000001</v>
      </c>
      <c r="V25" s="23">
        <v>0</v>
      </c>
      <c r="W25" s="23">
        <v>-186957.38687684454</v>
      </c>
      <c r="X25" s="23">
        <v>-50018.007173549398</v>
      </c>
      <c r="Y25" s="23">
        <v>-48643.116002799514</v>
      </c>
      <c r="Z25" s="23">
        <v>1068276.5305677594</v>
      </c>
      <c r="AA25" s="23">
        <v>76165.084258357194</v>
      </c>
      <c r="AB25" s="23">
        <v>17807.818737151716</v>
      </c>
      <c r="AC25" s="23">
        <v>43.784947438271601</v>
      </c>
      <c r="AD25" s="23">
        <f t="shared" si="0"/>
        <v>876709.91921751306</v>
      </c>
      <c r="AE25" s="23">
        <v>1686030.7950740976</v>
      </c>
      <c r="AF25" s="24">
        <f t="shared" si="1"/>
        <v>15395770.482805191</v>
      </c>
    </row>
    <row r="26" spans="1:32" x14ac:dyDescent="0.25">
      <c r="A26" s="5">
        <v>41426</v>
      </c>
      <c r="B26" s="17">
        <v>41426</v>
      </c>
      <c r="C26" s="23">
        <v>6534211.2977899993</v>
      </c>
      <c r="D26" s="23">
        <v>276744.0775270125</v>
      </c>
      <c r="E26" s="23">
        <v>633370.17128999997</v>
      </c>
      <c r="F26" s="23">
        <v>164353.02072123752</v>
      </c>
      <c r="G26" s="23">
        <v>2205539.0577124311</v>
      </c>
      <c r="H26" s="23">
        <v>47237.017857016406</v>
      </c>
      <c r="I26" s="23">
        <v>1106375.5608541428</v>
      </c>
      <c r="J26" s="23">
        <v>24666.463892251511</v>
      </c>
      <c r="K26" s="23"/>
      <c r="L26" s="23"/>
      <c r="M26" s="23"/>
      <c r="N26" s="23"/>
      <c r="O26" s="23">
        <v>235140.50095619701</v>
      </c>
      <c r="P26" s="23">
        <v>1595086.5060000001</v>
      </c>
      <c r="Q26" s="23"/>
      <c r="R26" s="23"/>
      <c r="S26" s="23">
        <v>0</v>
      </c>
      <c r="T26" s="23">
        <v>137.67500000000001</v>
      </c>
      <c r="U26" s="23">
        <v>30.996549999999999</v>
      </c>
      <c r="V26" s="23">
        <v>0</v>
      </c>
      <c r="W26" s="23">
        <v>-166679.90709091842</v>
      </c>
      <c r="X26" s="23">
        <v>-129030.59670412821</v>
      </c>
      <c r="Y26" s="23">
        <v>-23731.048476246895</v>
      </c>
      <c r="Z26" s="23">
        <v>1141178.6818083113</v>
      </c>
      <c r="AA26" s="23">
        <v>72883.264739384511</v>
      </c>
      <c r="AB26" s="23">
        <v>19231.284990387903</v>
      </c>
      <c r="AC26" s="23">
        <v>139.34532791975658</v>
      </c>
      <c r="AD26" s="23">
        <f t="shared" si="0"/>
        <v>914022.02114471002</v>
      </c>
      <c r="AE26" s="23">
        <v>1706529.8084018161</v>
      </c>
      <c r="AF26" s="24">
        <f t="shared" si="1"/>
        <v>15443413.179146815</v>
      </c>
    </row>
    <row r="27" spans="1:32" x14ac:dyDescent="0.25">
      <c r="A27" s="5">
        <v>41456</v>
      </c>
      <c r="B27" s="17">
        <v>41456</v>
      </c>
      <c r="C27" s="23">
        <v>6671798.7458099993</v>
      </c>
      <c r="D27" s="23">
        <v>283553.1628983125</v>
      </c>
      <c r="E27" s="23">
        <v>633121.48589999997</v>
      </c>
      <c r="F27" s="23">
        <v>148323.07158123748</v>
      </c>
      <c r="G27" s="23">
        <v>2186953.0523600848</v>
      </c>
      <c r="H27" s="23">
        <v>46464.95821404348</v>
      </c>
      <c r="I27" s="23">
        <v>1119686.9067478203</v>
      </c>
      <c r="J27" s="23">
        <v>3141.2023846169636</v>
      </c>
      <c r="K27" s="23"/>
      <c r="L27" s="23"/>
      <c r="M27" s="23"/>
      <c r="N27" s="23"/>
      <c r="O27" s="23">
        <v>235298.73723389409</v>
      </c>
      <c r="P27" s="23">
        <v>1576834.308</v>
      </c>
      <c r="Q27" s="23"/>
      <c r="R27" s="23"/>
      <c r="S27" s="23">
        <v>0</v>
      </c>
      <c r="T27" s="23">
        <v>34.198</v>
      </c>
      <c r="U27" s="23">
        <v>35.109050000000003</v>
      </c>
      <c r="V27" s="23">
        <v>0</v>
      </c>
      <c r="W27" s="23">
        <v>-155932.03901707171</v>
      </c>
      <c r="X27" s="23">
        <v>-130046.73742757009</v>
      </c>
      <c r="Y27" s="23">
        <v>-8951.9189314328432</v>
      </c>
      <c r="Z27" s="23">
        <v>1059388.8181491257</v>
      </c>
      <c r="AA27" s="23">
        <v>73532.988938929091</v>
      </c>
      <c r="AB27" s="23">
        <v>20481.283364299099</v>
      </c>
      <c r="AC27" s="23">
        <v>809.20577454828708</v>
      </c>
      <c r="AD27" s="23">
        <f t="shared" si="0"/>
        <v>859316.7099008275</v>
      </c>
      <c r="AE27" s="23">
        <v>1739084.3350336393</v>
      </c>
      <c r="AF27" s="24">
        <f t="shared" si="1"/>
        <v>15503610.874064475</v>
      </c>
    </row>
    <row r="28" spans="1:32" x14ac:dyDescent="0.25">
      <c r="A28" s="5">
        <v>41487</v>
      </c>
      <c r="B28" s="17">
        <v>41487</v>
      </c>
      <c r="C28" s="23">
        <v>6645743.1113900002</v>
      </c>
      <c r="D28" s="23">
        <v>321638.66671751247</v>
      </c>
      <c r="E28" s="23">
        <v>649199.98799000005</v>
      </c>
      <c r="F28" s="23">
        <v>144090.28503123752</v>
      </c>
      <c r="G28" s="23">
        <v>2200307.7569560814</v>
      </c>
      <c r="H28" s="23">
        <v>48937.554005781618</v>
      </c>
      <c r="I28" s="23">
        <v>1104543.0661539563</v>
      </c>
      <c r="J28" s="23">
        <v>3342.6678160987253</v>
      </c>
      <c r="K28" s="23"/>
      <c r="L28" s="23"/>
      <c r="M28" s="23"/>
      <c r="N28" s="23"/>
      <c r="O28" s="23">
        <v>235095.70439</v>
      </c>
      <c r="P28" s="23">
        <v>1586816.05</v>
      </c>
      <c r="Q28" s="23"/>
      <c r="R28" s="23"/>
      <c r="S28" s="23">
        <v>0</v>
      </c>
      <c r="T28" s="23">
        <v>51.411000000000001</v>
      </c>
      <c r="U28" s="23">
        <v>48.062239999999996</v>
      </c>
      <c r="V28" s="23">
        <v>0</v>
      </c>
      <c r="W28" s="23">
        <v>-176711.14277147199</v>
      </c>
      <c r="X28" s="23">
        <v>-131464.5510467047</v>
      </c>
      <c r="Y28" s="23">
        <v>-30842.859482738822</v>
      </c>
      <c r="Z28" s="23">
        <v>1157210.1756877657</v>
      </c>
      <c r="AA28" s="23">
        <v>52093.618597801527</v>
      </c>
      <c r="AB28" s="23">
        <v>15562.863152611601</v>
      </c>
      <c r="AC28" s="23">
        <v>1045.5638729249761</v>
      </c>
      <c r="AD28" s="23">
        <f t="shared" si="0"/>
        <v>886941.73025018838</v>
      </c>
      <c r="AE28" s="23">
        <v>1731016.4108802378</v>
      </c>
      <c r="AF28" s="24">
        <f t="shared" si="1"/>
        <v>15557724.402581098</v>
      </c>
    </row>
    <row r="29" spans="1:32" x14ac:dyDescent="0.25">
      <c r="A29" s="5">
        <v>41518</v>
      </c>
      <c r="B29" s="17">
        <v>41518</v>
      </c>
      <c r="C29" s="23">
        <v>6697602.6881000008</v>
      </c>
      <c r="D29" s="23">
        <v>252031.29547810004</v>
      </c>
      <c r="E29" s="23">
        <v>645135.67497000005</v>
      </c>
      <c r="F29" s="23">
        <v>138081.27158383752</v>
      </c>
      <c r="G29" s="23">
        <v>2190549.7693391531</v>
      </c>
      <c r="H29" s="23">
        <v>50735.376642711613</v>
      </c>
      <c r="I29" s="23">
        <v>1073535.8875732298</v>
      </c>
      <c r="J29" s="23">
        <v>8301.0157878911359</v>
      </c>
      <c r="K29" s="23"/>
      <c r="L29" s="23"/>
      <c r="M29" s="23"/>
      <c r="N29" s="23"/>
      <c r="O29" s="23">
        <v>223389.04865738231</v>
      </c>
      <c r="P29" s="23">
        <v>1579774.5970000001</v>
      </c>
      <c r="Q29" s="23"/>
      <c r="R29" s="23"/>
      <c r="S29" s="23">
        <v>0</v>
      </c>
      <c r="T29" s="23">
        <v>1012.898</v>
      </c>
      <c r="U29" s="23">
        <v>35.109050000000003</v>
      </c>
      <c r="V29" s="23">
        <v>0</v>
      </c>
      <c r="W29" s="23">
        <v>-168382.7847454547</v>
      </c>
      <c r="X29" s="23">
        <v>-131158.48788068141</v>
      </c>
      <c r="Y29" s="23">
        <v>-20469.935487473726</v>
      </c>
      <c r="Z29" s="23">
        <v>1147762.9606230236</v>
      </c>
      <c r="AA29" s="23">
        <v>58080.817651369507</v>
      </c>
      <c r="AB29" s="23">
        <v>15948.154396503356</v>
      </c>
      <c r="AC29" s="23">
        <v>1389.988924255071</v>
      </c>
      <c r="AD29" s="23">
        <f t="shared" si="0"/>
        <v>903205.82253154169</v>
      </c>
      <c r="AE29" s="23">
        <v>1743015.8115575651</v>
      </c>
      <c r="AF29" s="24">
        <f t="shared" si="1"/>
        <v>15506371.157221414</v>
      </c>
    </row>
    <row r="30" spans="1:32" x14ac:dyDescent="0.25">
      <c r="A30" s="5">
        <v>41548</v>
      </c>
      <c r="B30" s="17">
        <v>41548</v>
      </c>
      <c r="C30" s="23">
        <v>6703537.8454099996</v>
      </c>
      <c r="D30" s="23">
        <v>270770.78446617507</v>
      </c>
      <c r="E30" s="23">
        <v>620496.64157999994</v>
      </c>
      <c r="F30" s="23">
        <v>140133.47136383751</v>
      </c>
      <c r="G30" s="23">
        <v>2197696.5951153315</v>
      </c>
      <c r="H30" s="23">
        <v>46354.772089874394</v>
      </c>
      <c r="I30" s="23">
        <v>1053282.2239765946</v>
      </c>
      <c r="J30" s="23">
        <v>7437.5755422500506</v>
      </c>
      <c r="K30" s="23"/>
      <c r="L30" s="23"/>
      <c r="M30" s="23"/>
      <c r="N30" s="23"/>
      <c r="O30" s="23">
        <v>223059.92683671336</v>
      </c>
      <c r="P30" s="23">
        <v>1574668.746</v>
      </c>
      <c r="Q30" s="23"/>
      <c r="R30" s="23"/>
      <c r="S30" s="23">
        <v>0</v>
      </c>
      <c r="T30" s="23">
        <v>2018.7619999999999</v>
      </c>
      <c r="U30" s="23">
        <v>35.109050000000003</v>
      </c>
      <c r="V30" s="23">
        <v>0</v>
      </c>
      <c r="W30" s="23">
        <v>-174823.98660119955</v>
      </c>
      <c r="X30" s="23">
        <v>-324992.59238914557</v>
      </c>
      <c r="Y30" s="23">
        <v>-30977.645743465619</v>
      </c>
      <c r="Z30" s="23">
        <v>1390465.4561007076</v>
      </c>
      <c r="AA30" s="23">
        <v>61292.1476432938</v>
      </c>
      <c r="AB30" s="23">
        <v>17768.93605679465</v>
      </c>
      <c r="AC30" s="23">
        <v>1720.146149198235</v>
      </c>
      <c r="AD30" s="23">
        <f t="shared" si="0"/>
        <v>940487.57026618358</v>
      </c>
      <c r="AE30" s="23">
        <v>1724576.5052496865</v>
      </c>
      <c r="AF30" s="24">
        <f t="shared" si="1"/>
        <v>15504521.419896647</v>
      </c>
    </row>
    <row r="31" spans="1:32" x14ac:dyDescent="0.25">
      <c r="A31" s="5">
        <v>41579</v>
      </c>
      <c r="B31" s="17">
        <v>41579</v>
      </c>
      <c r="C31" s="23">
        <v>6735168.8092299998</v>
      </c>
      <c r="D31" s="23">
        <v>270772.04563167499</v>
      </c>
      <c r="E31" s="23">
        <v>612499.78437999997</v>
      </c>
      <c r="F31" s="23">
        <v>94108.782263837522</v>
      </c>
      <c r="G31" s="23">
        <v>2184388.9227643502</v>
      </c>
      <c r="H31" s="23">
        <v>44951.27832165872</v>
      </c>
      <c r="I31" s="23">
        <v>1042268.5463993222</v>
      </c>
      <c r="J31" s="23">
        <v>98395.067166217545</v>
      </c>
      <c r="K31" s="23"/>
      <c r="L31" s="23"/>
      <c r="M31" s="23"/>
      <c r="N31" s="23"/>
      <c r="O31" s="23">
        <v>222808.84383</v>
      </c>
      <c r="P31" s="23">
        <v>1568616.97</v>
      </c>
      <c r="Q31" s="23"/>
      <c r="R31" s="23"/>
      <c r="S31" s="23">
        <v>0</v>
      </c>
      <c r="T31" s="23">
        <v>1482.713</v>
      </c>
      <c r="U31" s="23">
        <v>35.109050000000003</v>
      </c>
      <c r="V31" s="23">
        <v>0</v>
      </c>
      <c r="W31" s="23">
        <v>-176479.60705487759</v>
      </c>
      <c r="X31" s="23">
        <v>-327157.30455777782</v>
      </c>
      <c r="Y31" s="23">
        <v>50596.994494369152</v>
      </c>
      <c r="Z31" s="23">
        <v>1401747.908396225</v>
      </c>
      <c r="AA31" s="23">
        <v>54908.760691658899</v>
      </c>
      <c r="AB31" s="23">
        <v>17748.881352919001</v>
      </c>
      <c r="AC31" s="23">
        <v>2632.2675745762699</v>
      </c>
      <c r="AD31" s="23">
        <f t="shared" si="0"/>
        <v>1024033.009947093</v>
      </c>
      <c r="AE31" s="23">
        <v>1739718.3130542636</v>
      </c>
      <c r="AF31" s="24">
        <f t="shared" si="1"/>
        <v>15639213.085988417</v>
      </c>
    </row>
    <row r="32" spans="1:32" x14ac:dyDescent="0.25">
      <c r="A32" s="5">
        <v>41609</v>
      </c>
      <c r="B32" s="17">
        <v>41609</v>
      </c>
      <c r="C32" s="23">
        <v>6906783.5296099996</v>
      </c>
      <c r="D32" s="23">
        <v>303165.53344068746</v>
      </c>
      <c r="E32" s="23">
        <v>604523.02285000018</v>
      </c>
      <c r="F32" s="23">
        <v>85785.152301337497</v>
      </c>
      <c r="G32" s="23">
        <v>2161942.9167784341</v>
      </c>
      <c r="H32" s="23">
        <v>45176.422300108934</v>
      </c>
      <c r="I32" s="23">
        <v>1029891.276023173</v>
      </c>
      <c r="J32" s="23">
        <v>100469.45901299072</v>
      </c>
      <c r="K32" s="23"/>
      <c r="L32" s="23"/>
      <c r="M32" s="23"/>
      <c r="N32" s="23"/>
      <c r="O32" s="23">
        <v>219119.73712999999</v>
      </c>
      <c r="P32" s="23">
        <v>1540749.3667899999</v>
      </c>
      <c r="Q32" s="23"/>
      <c r="R32" s="23"/>
      <c r="S32" s="23">
        <v>0</v>
      </c>
      <c r="T32" s="23">
        <v>292.08800000000002</v>
      </c>
      <c r="U32" s="23">
        <v>35.201000000000001</v>
      </c>
      <c r="V32" s="23">
        <v>0</v>
      </c>
      <c r="W32" s="23">
        <v>-154385.72185755917</v>
      </c>
      <c r="X32" s="23">
        <v>-325622.85926810082</v>
      </c>
      <c r="Y32" s="23">
        <v>-65096.685735603613</v>
      </c>
      <c r="Z32" s="23">
        <v>1352312.8349003715</v>
      </c>
      <c r="AA32" s="23">
        <v>92104.435638529918</v>
      </c>
      <c r="AB32" s="23">
        <v>17571.535392903297</v>
      </c>
      <c r="AC32" s="23">
        <v>4088.1048449529899</v>
      </c>
      <c r="AD32" s="23">
        <f t="shared" si="0"/>
        <v>921006.84491549409</v>
      </c>
      <c r="AE32" s="23">
        <v>1758862.678916452</v>
      </c>
      <c r="AF32" s="24">
        <f t="shared" si="1"/>
        <v>15677768.028068678</v>
      </c>
    </row>
    <row r="33" spans="1:32" x14ac:dyDescent="0.25">
      <c r="A33" s="5">
        <v>41640</v>
      </c>
      <c r="B33" s="17">
        <v>41640</v>
      </c>
      <c r="C33" s="23">
        <v>6931472.9502164517</v>
      </c>
      <c r="D33" s="23">
        <v>320351.56805199391</v>
      </c>
      <c r="E33" s="23">
        <v>603184.30115864321</v>
      </c>
      <c r="F33" s="23">
        <v>90147.9369188501</v>
      </c>
      <c r="G33" s="23">
        <v>2179498.5691103823</v>
      </c>
      <c r="H33" s="23">
        <v>43763.908557794421</v>
      </c>
      <c r="I33" s="23">
        <v>1039435.5782064359</v>
      </c>
      <c r="J33" s="23">
        <v>92387.572944407235</v>
      </c>
      <c r="K33" s="23"/>
      <c r="L33" s="23"/>
      <c r="M33" s="23"/>
      <c r="N33" s="23"/>
      <c r="O33" s="23">
        <v>219194.16598000002</v>
      </c>
      <c r="P33" s="23">
        <v>1545549.331</v>
      </c>
      <c r="Q33" s="23"/>
      <c r="R33" s="23"/>
      <c r="S33" s="23">
        <v>0</v>
      </c>
      <c r="T33" s="23">
        <v>1892.8150000000001</v>
      </c>
      <c r="U33" s="23">
        <v>35.109050000000003</v>
      </c>
      <c r="V33" s="23">
        <v>0</v>
      </c>
      <c r="W33" s="23">
        <v>-175232.87457729928</v>
      </c>
      <c r="X33" s="23">
        <v>-328463.71290946315</v>
      </c>
      <c r="Y33" s="23">
        <v>-85698.089132698864</v>
      </c>
      <c r="Z33" s="23">
        <v>1354143.9004598903</v>
      </c>
      <c r="AA33" s="23">
        <v>89882.215660767499</v>
      </c>
      <c r="AB33" s="23">
        <v>17829.7462869187</v>
      </c>
      <c r="AC33" s="23">
        <v>5128.8113335446205</v>
      </c>
      <c r="AD33" s="23">
        <f t="shared" si="0"/>
        <v>877625.10617165978</v>
      </c>
      <c r="AE33" s="23">
        <v>1773481.6944868413</v>
      </c>
      <c r="AF33" s="24">
        <f t="shared" si="1"/>
        <v>15717985.497803461</v>
      </c>
    </row>
    <row r="34" spans="1:32" x14ac:dyDescent="0.25">
      <c r="A34" s="5">
        <v>41671</v>
      </c>
      <c r="B34" s="17">
        <v>41671</v>
      </c>
      <c r="C34" s="23">
        <v>6942048.101950001</v>
      </c>
      <c r="D34" s="23">
        <v>312566.31343413208</v>
      </c>
      <c r="E34" s="23">
        <v>598095.75414999994</v>
      </c>
      <c r="F34" s="23">
        <v>96413.537616096582</v>
      </c>
      <c r="G34" s="23">
        <v>2198858.0642216387</v>
      </c>
      <c r="H34" s="23">
        <v>48372.170121310919</v>
      </c>
      <c r="I34" s="23">
        <v>1007141.6777091178</v>
      </c>
      <c r="J34" s="23">
        <v>122546.01368409846</v>
      </c>
      <c r="K34" s="23"/>
      <c r="L34" s="23"/>
      <c r="M34" s="23"/>
      <c r="N34" s="23"/>
      <c r="O34" s="23">
        <v>231076.09898000001</v>
      </c>
      <c r="P34" s="23">
        <v>1478944.503</v>
      </c>
      <c r="Q34" s="23"/>
      <c r="R34" s="23"/>
      <c r="S34" s="23">
        <v>0</v>
      </c>
      <c r="T34" s="23">
        <v>1969.4270000000001</v>
      </c>
      <c r="U34" s="23">
        <v>35.109050000000003</v>
      </c>
      <c r="V34" s="23">
        <v>0</v>
      </c>
      <c r="W34" s="23">
        <v>-180084.11942847568</v>
      </c>
      <c r="X34" s="23">
        <v>-334613.78154448979</v>
      </c>
      <c r="Y34" s="23">
        <v>-51844.429587540209</v>
      </c>
      <c r="Z34" s="23">
        <v>1335296.5261160478</v>
      </c>
      <c r="AA34" s="23">
        <v>104073.33250782891</v>
      </c>
      <c r="AB34" s="23">
        <v>18247.079285871401</v>
      </c>
      <c r="AC34" s="23">
        <v>5447.7164532978104</v>
      </c>
      <c r="AD34" s="23">
        <f t="shared" si="0"/>
        <v>896557.43285254017</v>
      </c>
      <c r="AE34" s="23">
        <v>1780194.9896396908</v>
      </c>
      <c r="AF34" s="24">
        <f t="shared" si="1"/>
        <v>15714784.084358625</v>
      </c>
    </row>
    <row r="35" spans="1:32" x14ac:dyDescent="0.25">
      <c r="A35" s="5">
        <v>41699</v>
      </c>
      <c r="B35" s="17">
        <v>41699</v>
      </c>
      <c r="C35" s="23">
        <v>6959332.2197800009</v>
      </c>
      <c r="D35" s="23">
        <v>333770.52339584281</v>
      </c>
      <c r="E35" s="23">
        <v>616587.19545</v>
      </c>
      <c r="F35" s="23">
        <v>91825.176933257404</v>
      </c>
      <c r="G35" s="23">
        <v>2179302.6936406079</v>
      </c>
      <c r="H35" s="23">
        <v>49070.858705450817</v>
      </c>
      <c r="I35" s="23">
        <v>960620.04163452552</v>
      </c>
      <c r="J35" s="23">
        <v>125215.19617678061</v>
      </c>
      <c r="K35" s="23"/>
      <c r="L35" s="23"/>
      <c r="M35" s="23"/>
      <c r="N35" s="23"/>
      <c r="O35" s="23">
        <v>217982.10073452283</v>
      </c>
      <c r="P35" s="23">
        <v>1454571.4780000001</v>
      </c>
      <c r="Q35" s="23"/>
      <c r="R35" s="23"/>
      <c r="S35" s="23">
        <v>0</v>
      </c>
      <c r="T35" s="23">
        <v>1589.78</v>
      </c>
      <c r="U35" s="23">
        <v>5.6668900000000004</v>
      </c>
      <c r="V35" s="23">
        <v>0</v>
      </c>
      <c r="W35" s="23">
        <v>-176653.40229894873</v>
      </c>
      <c r="X35" s="23">
        <v>-336513.50271687919</v>
      </c>
      <c r="Y35" s="23">
        <v>-57804.586343993658</v>
      </c>
      <c r="Z35" s="23">
        <v>1327225.1275466597</v>
      </c>
      <c r="AA35" s="23">
        <v>108272.02603588616</v>
      </c>
      <c r="AB35" s="23">
        <v>18407.957405569025</v>
      </c>
      <c r="AC35" s="23">
        <v>6596.5379328629597</v>
      </c>
      <c r="AD35" s="23">
        <f t="shared" si="0"/>
        <v>889535.82445115631</v>
      </c>
      <c r="AE35" s="23">
        <v>1804510.0356911237</v>
      </c>
      <c r="AF35" s="24">
        <f t="shared" si="1"/>
        <v>15683913.124593269</v>
      </c>
    </row>
    <row r="36" spans="1:32" x14ac:dyDescent="0.25">
      <c r="A36" s="5">
        <v>41730</v>
      </c>
      <c r="B36" s="17">
        <v>41730</v>
      </c>
      <c r="C36" s="23">
        <v>7080596.4844399998</v>
      </c>
      <c r="D36" s="23">
        <v>372549.5867985721</v>
      </c>
      <c r="E36" s="23">
        <v>602913.17631000001</v>
      </c>
      <c r="F36" s="23">
        <v>104070.6483375972</v>
      </c>
      <c r="G36" s="23">
        <v>2158646.7006976302</v>
      </c>
      <c r="H36" s="23">
        <v>47854.651674676927</v>
      </c>
      <c r="I36" s="23">
        <v>920298.98797098303</v>
      </c>
      <c r="J36" s="23">
        <v>93200.284837782121</v>
      </c>
      <c r="K36" s="23"/>
      <c r="L36" s="23"/>
      <c r="M36" s="23"/>
      <c r="N36" s="23"/>
      <c r="O36" s="23">
        <v>217534.35548999999</v>
      </c>
      <c r="P36" s="23">
        <v>1544049.6400000001</v>
      </c>
      <c r="Q36" s="23"/>
      <c r="R36" s="23"/>
      <c r="S36" s="23">
        <v>0</v>
      </c>
      <c r="T36" s="23">
        <v>2044.5630000000001</v>
      </c>
      <c r="U36" s="23">
        <v>-95.24042</v>
      </c>
      <c r="V36" s="23">
        <v>0</v>
      </c>
      <c r="W36" s="23">
        <v>-193822.37330885354</v>
      </c>
      <c r="X36" s="23">
        <v>-335911.68409467151</v>
      </c>
      <c r="Y36" s="23">
        <v>-56914.495866423371</v>
      </c>
      <c r="Z36" s="23">
        <v>1346215.2929773091</v>
      </c>
      <c r="AA36" s="23">
        <v>99703.408482415369</v>
      </c>
      <c r="AB36" s="23">
        <v>18209.936594812494</v>
      </c>
      <c r="AC36" s="23">
        <v>7787.412229343061</v>
      </c>
      <c r="AD36" s="23">
        <f t="shared" si="0"/>
        <v>885172.2565939317</v>
      </c>
      <c r="AE36" s="23">
        <v>1812042.58525536</v>
      </c>
      <c r="AF36" s="24">
        <f t="shared" si="1"/>
        <v>15840973.921406534</v>
      </c>
    </row>
    <row r="37" spans="1:32" x14ac:dyDescent="0.25">
      <c r="A37" s="5">
        <v>41760</v>
      </c>
      <c r="B37" s="17">
        <v>41760</v>
      </c>
      <c r="C37" s="23">
        <v>7076347.7904899996</v>
      </c>
      <c r="D37" s="23">
        <v>326668.9771792196</v>
      </c>
      <c r="E37" s="23">
        <v>604799.38959999999</v>
      </c>
      <c r="F37" s="23">
        <v>101228.58482313521</v>
      </c>
      <c r="G37" s="23">
        <v>2150046.2232784196</v>
      </c>
      <c r="H37" s="23">
        <v>63961.349437058154</v>
      </c>
      <c r="I37" s="23">
        <v>803238.46168165514</v>
      </c>
      <c r="J37" s="23">
        <v>207891.39952569478</v>
      </c>
      <c r="K37" s="23"/>
      <c r="L37" s="23"/>
      <c r="M37" s="23"/>
      <c r="N37" s="23"/>
      <c r="O37" s="23">
        <v>217668.35921815532</v>
      </c>
      <c r="P37" s="23">
        <v>1532502.45985</v>
      </c>
      <c r="Q37" s="23"/>
      <c r="R37" s="23"/>
      <c r="S37" s="23">
        <v>0</v>
      </c>
      <c r="T37" s="23">
        <v>2865.826</v>
      </c>
      <c r="U37" s="23">
        <v>15.523430000000001</v>
      </c>
      <c r="V37" s="23">
        <v>0</v>
      </c>
      <c r="W37" s="23">
        <v>-210763.45483360317</v>
      </c>
      <c r="X37" s="23">
        <v>-336721.26198337023</v>
      </c>
      <c r="Y37" s="23">
        <v>-65406.882349575731</v>
      </c>
      <c r="Z37" s="23">
        <v>1408501.2770830167</v>
      </c>
      <c r="AA37" s="23">
        <v>87006.601105095702</v>
      </c>
      <c r="AB37" s="23">
        <v>17754.366652706281</v>
      </c>
      <c r="AC37" s="23">
        <v>9969.6115111658382</v>
      </c>
      <c r="AD37" s="23">
        <f t="shared" si="0"/>
        <v>910355.78061543545</v>
      </c>
      <c r="AE37" s="23">
        <v>1805112.4923297924</v>
      </c>
      <c r="AF37" s="24">
        <f t="shared" si="1"/>
        <v>15802687.094028566</v>
      </c>
    </row>
    <row r="38" spans="1:32" x14ac:dyDescent="0.25">
      <c r="A38" s="5">
        <v>41791</v>
      </c>
      <c r="B38" s="17">
        <v>41791</v>
      </c>
      <c r="C38" s="23">
        <v>7018236.5923300004</v>
      </c>
      <c r="D38" s="23">
        <v>327112.35729741357</v>
      </c>
      <c r="E38" s="23">
        <v>564811.61726000009</v>
      </c>
      <c r="F38" s="23">
        <v>116727.46314039269</v>
      </c>
      <c r="G38" s="23">
        <v>2156152.0332240281</v>
      </c>
      <c r="H38" s="23">
        <v>65835.811085442561</v>
      </c>
      <c r="I38" s="23">
        <v>717811.34602434118</v>
      </c>
      <c r="J38" s="23">
        <v>58115.237961814782</v>
      </c>
      <c r="K38" s="23"/>
      <c r="L38" s="23"/>
      <c r="M38" s="23"/>
      <c r="N38" s="23"/>
      <c r="O38" s="23">
        <v>210261.50547999999</v>
      </c>
      <c r="P38" s="23">
        <v>1450058.1980000001</v>
      </c>
      <c r="Q38" s="23"/>
      <c r="R38" s="23"/>
      <c r="S38" s="23">
        <v>0</v>
      </c>
      <c r="T38" s="23">
        <v>2672.2840000000001</v>
      </c>
      <c r="U38" s="23">
        <v>-96.283810000000003</v>
      </c>
      <c r="V38" s="23">
        <v>0</v>
      </c>
      <c r="W38" s="23">
        <v>-173403.91560535753</v>
      </c>
      <c r="X38" s="23">
        <v>-338520.26849164953</v>
      </c>
      <c r="Y38" s="23">
        <v>-75375.137784386126</v>
      </c>
      <c r="Z38" s="23">
        <v>1452101.8554500937</v>
      </c>
      <c r="AA38" s="23">
        <v>64366.056366262826</v>
      </c>
      <c r="AB38" s="23">
        <v>18017.654069928394</v>
      </c>
      <c r="AC38" s="23">
        <v>10971.088822146212</v>
      </c>
      <c r="AD38" s="23">
        <f t="shared" si="0"/>
        <v>958061.04901703796</v>
      </c>
      <c r="AE38" s="23">
        <v>1817691.8893248527</v>
      </c>
      <c r="AF38" s="24">
        <f t="shared" si="1"/>
        <v>15463547.384145327</v>
      </c>
    </row>
    <row r="39" spans="1:32" x14ac:dyDescent="0.25">
      <c r="A39" s="5">
        <v>41821</v>
      </c>
      <c r="B39" s="17">
        <v>41821</v>
      </c>
      <c r="C39" s="23">
        <v>7003005.0760399997</v>
      </c>
      <c r="D39" s="23">
        <v>324606.5261319718</v>
      </c>
      <c r="E39" s="23">
        <v>573838.04232999997</v>
      </c>
      <c r="F39" s="23">
        <v>133181.15140531081</v>
      </c>
      <c r="G39" s="23">
        <v>2136312.8458905565</v>
      </c>
      <c r="H39" s="23">
        <v>56987.510112415213</v>
      </c>
      <c r="I39" s="23">
        <v>718041.18863626674</v>
      </c>
      <c r="J39" s="23">
        <v>63169.797964625744</v>
      </c>
      <c r="K39" s="23"/>
      <c r="L39" s="23"/>
      <c r="M39" s="23"/>
      <c r="N39" s="23"/>
      <c r="O39" s="23">
        <v>210037.54592266324</v>
      </c>
      <c r="P39" s="23">
        <v>1440640.6629999999</v>
      </c>
      <c r="Q39" s="23"/>
      <c r="R39" s="23"/>
      <c r="S39" s="23">
        <v>0</v>
      </c>
      <c r="T39" s="23">
        <v>2406.5790000000002</v>
      </c>
      <c r="U39" s="23">
        <v>-152.18743000000001</v>
      </c>
      <c r="V39" s="23">
        <v>0</v>
      </c>
      <c r="W39" s="23">
        <v>-174681.06424073727</v>
      </c>
      <c r="X39" s="23">
        <v>-342028.6165660455</v>
      </c>
      <c r="Y39" s="23">
        <v>-69110.889804812905</v>
      </c>
      <c r="Z39" s="23">
        <v>1406875.2275483957</v>
      </c>
      <c r="AA39" s="23">
        <v>61133.367905054591</v>
      </c>
      <c r="AB39" s="23">
        <v>18262.228213517697</v>
      </c>
      <c r="AC39" s="23">
        <v>13744.294315737301</v>
      </c>
      <c r="AD39" s="23">
        <f t="shared" si="0"/>
        <v>914042.35994110978</v>
      </c>
      <c r="AE39" s="23">
        <v>1826892.9960205958</v>
      </c>
      <c r="AF39" s="24">
        <f t="shared" si="1"/>
        <v>15403162.282395517</v>
      </c>
    </row>
    <row r="40" spans="1:32" x14ac:dyDescent="0.25">
      <c r="A40" s="5">
        <v>41852</v>
      </c>
      <c r="B40" s="17">
        <v>41852</v>
      </c>
      <c r="C40" s="23">
        <v>7021399.3655399997</v>
      </c>
      <c r="D40" s="23">
        <v>315036.92296901782</v>
      </c>
      <c r="E40" s="23">
        <v>574867.71863999998</v>
      </c>
      <c r="F40" s="23">
        <v>105680.13870441944</v>
      </c>
      <c r="G40" s="23">
        <v>2119190.6877375869</v>
      </c>
      <c r="H40" s="23">
        <v>39448.875899809071</v>
      </c>
      <c r="I40" s="23">
        <v>720011.24837773712</v>
      </c>
      <c r="J40" s="23">
        <v>58246.274296827054</v>
      </c>
      <c r="K40" s="23"/>
      <c r="L40" s="23"/>
      <c r="M40" s="23"/>
      <c r="N40" s="23"/>
      <c r="O40" s="23">
        <v>209752.48202448175</v>
      </c>
      <c r="P40" s="23">
        <v>1467160.2772899999</v>
      </c>
      <c r="Q40" s="23"/>
      <c r="R40" s="23"/>
      <c r="S40" s="23">
        <v>0</v>
      </c>
      <c r="T40" s="23">
        <v>3240.0770000000002</v>
      </c>
      <c r="U40" s="23">
        <v>-208.09105</v>
      </c>
      <c r="V40" s="23">
        <v>0</v>
      </c>
      <c r="W40" s="23">
        <v>-160849.35810774766</v>
      </c>
      <c r="X40" s="23">
        <v>-344859.50985078077</v>
      </c>
      <c r="Y40" s="23">
        <v>-60924.536190116851</v>
      </c>
      <c r="Z40" s="23">
        <v>1392958.4283222137</v>
      </c>
      <c r="AA40" s="23">
        <v>56284.883475789611</v>
      </c>
      <c r="AB40" s="23">
        <v>18660.011766619198</v>
      </c>
      <c r="AC40" s="23">
        <v>12280.590903043299</v>
      </c>
      <c r="AD40" s="23">
        <f t="shared" si="0"/>
        <v>913342.41926902044</v>
      </c>
      <c r="AE40" s="23">
        <v>1849839.9177159707</v>
      </c>
      <c r="AF40" s="24">
        <f t="shared" si="1"/>
        <v>15397216.405464867</v>
      </c>
    </row>
    <row r="41" spans="1:32" x14ac:dyDescent="0.25">
      <c r="A41" s="5">
        <v>41883</v>
      </c>
      <c r="B41" s="17">
        <v>41883</v>
      </c>
      <c r="C41" s="23">
        <v>7379985.4266600013</v>
      </c>
      <c r="D41" s="23">
        <v>323714.92893403652</v>
      </c>
      <c r="E41" s="23">
        <v>579251.50334000005</v>
      </c>
      <c r="F41" s="23">
        <v>137260.81777598112</v>
      </c>
      <c r="G41" s="23">
        <v>1820137.8668082184</v>
      </c>
      <c r="H41" s="23">
        <v>34417.285323819728</v>
      </c>
      <c r="I41" s="23">
        <v>689069.95698963862</v>
      </c>
      <c r="J41" s="23">
        <v>90397.950811180286</v>
      </c>
      <c r="K41" s="23"/>
      <c r="L41" s="23"/>
      <c r="M41" s="23"/>
      <c r="N41" s="23"/>
      <c r="O41" s="23">
        <v>203909.07842000003</v>
      </c>
      <c r="P41" s="23">
        <v>1458519.7790000001</v>
      </c>
      <c r="Q41" s="23"/>
      <c r="R41" s="23"/>
      <c r="S41" s="23">
        <v>0</v>
      </c>
      <c r="T41" s="23">
        <v>3240.8409999999999</v>
      </c>
      <c r="U41" s="23">
        <v>-263.99466999999999</v>
      </c>
      <c r="V41" s="23">
        <v>0</v>
      </c>
      <c r="W41" s="23">
        <v>-169511.07653984317</v>
      </c>
      <c r="X41" s="23">
        <v>-346012.75918714277</v>
      </c>
      <c r="Y41" s="23">
        <v>-67096.738675714281</v>
      </c>
      <c r="Z41" s="23">
        <v>1402713.782551598</v>
      </c>
      <c r="AA41" s="23">
        <v>63584.366668200368</v>
      </c>
      <c r="AB41" s="23">
        <v>16903.216106422442</v>
      </c>
      <c r="AC41" s="23">
        <v>13679.044444285701</v>
      </c>
      <c r="AD41" s="23">
        <f t="shared" si="0"/>
        <v>913995.84069780633</v>
      </c>
      <c r="AE41" s="23">
        <v>1859482.1504828194</v>
      </c>
      <c r="AF41" s="24">
        <f t="shared" si="1"/>
        <v>15493383.426243503</v>
      </c>
    </row>
    <row r="42" spans="1:32" x14ac:dyDescent="0.25">
      <c r="A42" s="5">
        <v>41913</v>
      </c>
      <c r="B42" s="17">
        <v>41913</v>
      </c>
      <c r="C42" s="23">
        <v>7439538.408280001</v>
      </c>
      <c r="D42" s="23">
        <v>329942.78360200668</v>
      </c>
      <c r="E42" s="23">
        <v>603996.92056999996</v>
      </c>
      <c r="F42" s="23">
        <v>126154.64520734748</v>
      </c>
      <c r="G42" s="23">
        <v>1803876.3125693495</v>
      </c>
      <c r="H42" s="23">
        <v>33347.953222716889</v>
      </c>
      <c r="I42" s="23">
        <v>675435.89999966917</v>
      </c>
      <c r="J42" s="23">
        <v>38992.375329221053</v>
      </c>
      <c r="K42" s="23"/>
      <c r="L42" s="23"/>
      <c r="M42" s="23"/>
      <c r="N42" s="23"/>
      <c r="O42" s="23">
        <v>203578.398138466</v>
      </c>
      <c r="P42" s="23">
        <v>1464523.952</v>
      </c>
      <c r="Q42" s="23"/>
      <c r="R42" s="23"/>
      <c r="S42" s="23">
        <v>0</v>
      </c>
      <c r="T42" s="23">
        <v>3442.413</v>
      </c>
      <c r="U42" s="23">
        <v>-300.2115</v>
      </c>
      <c r="V42" s="23">
        <v>0</v>
      </c>
      <c r="W42" s="23">
        <v>-177081.2233729065</v>
      </c>
      <c r="X42" s="23">
        <v>-347964.5662018428</v>
      </c>
      <c r="Y42" s="23">
        <v>-93732.440549428633</v>
      </c>
      <c r="Z42" s="23">
        <v>1445786.6487109624</v>
      </c>
      <c r="AA42" s="23">
        <v>75138.419085795467</v>
      </c>
      <c r="AB42" s="23">
        <v>18628.779688210539</v>
      </c>
      <c r="AC42" s="23">
        <v>15604.499700926302</v>
      </c>
      <c r="AD42" s="23">
        <f t="shared" si="0"/>
        <v>936079.90556171699</v>
      </c>
      <c r="AE42" s="23">
        <v>1818843.5449104523</v>
      </c>
      <c r="AF42" s="24">
        <f t="shared" si="1"/>
        <v>15477753.512390945</v>
      </c>
    </row>
    <row r="43" spans="1:32" x14ac:dyDescent="0.25">
      <c r="A43" s="5">
        <v>41944</v>
      </c>
      <c r="B43" s="17">
        <v>41944</v>
      </c>
      <c r="C43" s="23">
        <v>7451948.1513299998</v>
      </c>
      <c r="D43" s="23">
        <v>337014.56018345454</v>
      </c>
      <c r="E43" s="23">
        <v>577517.75507999992</v>
      </c>
      <c r="F43" s="23">
        <v>95319.890177419307</v>
      </c>
      <c r="G43" s="23">
        <v>1787442.3526130882</v>
      </c>
      <c r="H43" s="23">
        <v>36587.534502208189</v>
      </c>
      <c r="I43" s="23">
        <v>674140.4463955831</v>
      </c>
      <c r="J43" s="23">
        <v>19833.847250347411</v>
      </c>
      <c r="K43" s="23"/>
      <c r="L43" s="23"/>
      <c r="M43" s="23"/>
      <c r="N43" s="23"/>
      <c r="O43" s="23">
        <v>202485.33801000001</v>
      </c>
      <c r="P43" s="23">
        <v>1451677.6529999999</v>
      </c>
      <c r="Q43" s="23"/>
      <c r="R43" s="23"/>
      <c r="S43" s="23">
        <v>0</v>
      </c>
      <c r="T43" s="23">
        <v>4134.9610000000002</v>
      </c>
      <c r="U43" s="23">
        <v>-472.60361999999998</v>
      </c>
      <c r="V43" s="23">
        <v>0</v>
      </c>
      <c r="W43" s="23">
        <v>-178939.0830388811</v>
      </c>
      <c r="X43" s="23">
        <v>-348995.20215783216</v>
      </c>
      <c r="Y43" s="23">
        <v>-100560.78396888109</v>
      </c>
      <c r="Z43" s="23">
        <v>1450548.141751888</v>
      </c>
      <c r="AA43" s="23">
        <v>65764.04258701051</v>
      </c>
      <c r="AB43" s="23">
        <v>16525.695588951101</v>
      </c>
      <c r="AC43" s="23">
        <v>16699.774356223803</v>
      </c>
      <c r="AD43" s="23">
        <f t="shared" si="0"/>
        <v>920569.98149847903</v>
      </c>
      <c r="AE43" s="23">
        <v>1827245.6317418157</v>
      </c>
      <c r="AF43" s="24">
        <f t="shared" si="1"/>
        <v>15385918.102782397</v>
      </c>
    </row>
    <row r="44" spans="1:32" x14ac:dyDescent="0.25">
      <c r="A44" s="5">
        <v>41974</v>
      </c>
      <c r="B44" s="17">
        <v>41974</v>
      </c>
      <c r="C44" s="23">
        <v>7521272.1635300005</v>
      </c>
      <c r="D44" s="23">
        <v>351502.73212871485</v>
      </c>
      <c r="E44" s="23">
        <v>555814.22296000004</v>
      </c>
      <c r="F44" s="23">
        <v>103960.2029528063</v>
      </c>
      <c r="G44" s="23">
        <v>1792935.6705212111</v>
      </c>
      <c r="H44" s="23">
        <v>39476.923742244937</v>
      </c>
      <c r="I44" s="23">
        <v>688326.250590457</v>
      </c>
      <c r="J44" s="23">
        <v>8868.6233610359468</v>
      </c>
      <c r="K44" s="23"/>
      <c r="L44" s="23"/>
      <c r="M44" s="23"/>
      <c r="N44" s="23"/>
      <c r="O44" s="23">
        <v>204697.93285655201</v>
      </c>
      <c r="P44" s="23">
        <v>1471881.7667400001</v>
      </c>
      <c r="Q44" s="23"/>
      <c r="R44" s="23"/>
      <c r="S44" s="23">
        <v>0</v>
      </c>
      <c r="T44" s="23">
        <v>4079.4659999999999</v>
      </c>
      <c r="U44" s="23">
        <v>35.21022</v>
      </c>
      <c r="V44" s="23">
        <v>0</v>
      </c>
      <c r="W44" s="23">
        <v>-215990.94119789024</v>
      </c>
      <c r="X44" s="23">
        <v>-333201.62621604267</v>
      </c>
      <c r="Y44" s="23">
        <v>-166776.26490050083</v>
      </c>
      <c r="Z44" s="23">
        <v>1568674.1209804369</v>
      </c>
      <c r="AA44" s="23">
        <v>85338.387738189762</v>
      </c>
      <c r="AB44" s="23">
        <v>14260.853368035216</v>
      </c>
      <c r="AC44" s="23">
        <v>18225.134218738902</v>
      </c>
      <c r="AD44" s="23">
        <f t="shared" si="0"/>
        <v>970564.87421096698</v>
      </c>
      <c r="AE44" s="23">
        <v>1844282.4012026715</v>
      </c>
      <c r="AF44" s="24">
        <f t="shared" si="1"/>
        <v>15557663.230796659</v>
      </c>
    </row>
    <row r="45" spans="1:32" x14ac:dyDescent="0.25">
      <c r="A45" s="5">
        <v>42005</v>
      </c>
      <c r="B45" s="17">
        <v>42005</v>
      </c>
      <c r="C45" s="23">
        <v>7475412.0737290001</v>
      </c>
      <c r="D45" s="23">
        <v>360404.46611012099</v>
      </c>
      <c r="E45" s="23">
        <v>561554.21214999992</v>
      </c>
      <c r="F45" s="23">
        <v>86530.113889441491</v>
      </c>
      <c r="G45" s="23">
        <v>1792571.3533407662</v>
      </c>
      <c r="H45" s="23">
        <v>35348.820695688504</v>
      </c>
      <c r="I45" s="23">
        <v>678600.25470845948</v>
      </c>
      <c r="J45" s="23">
        <v>8618.2210529028962</v>
      </c>
      <c r="K45" s="23"/>
      <c r="L45" s="23"/>
      <c r="M45" s="23"/>
      <c r="N45" s="23"/>
      <c r="O45" s="23">
        <v>197439.56616370624</v>
      </c>
      <c r="P45" s="23">
        <v>1410963.0530000001</v>
      </c>
      <c r="Q45" s="23"/>
      <c r="R45" s="23"/>
      <c r="S45" s="23">
        <v>0</v>
      </c>
      <c r="T45" s="23">
        <v>7184.3820000000005</v>
      </c>
      <c r="U45" s="23">
        <v>-20.6934</v>
      </c>
      <c r="V45" s="23">
        <v>0</v>
      </c>
      <c r="W45" s="23">
        <v>-229682.96164118429</v>
      </c>
      <c r="X45" s="23">
        <v>-334852.068747846</v>
      </c>
      <c r="Y45" s="23">
        <v>-93370.113889512242</v>
      </c>
      <c r="Z45" s="23">
        <v>1492017.8640293719</v>
      </c>
      <c r="AA45" s="23">
        <v>103586.43864879955</v>
      </c>
      <c r="AB45" s="23">
        <v>11974.624025324345</v>
      </c>
      <c r="AC45" s="23">
        <v>19976.217247775203</v>
      </c>
      <c r="AD45" s="23">
        <f t="shared" si="0"/>
        <v>969629.30627272849</v>
      </c>
      <c r="AE45" s="23">
        <v>1858420.6937587841</v>
      </c>
      <c r="AF45" s="24">
        <f t="shared" si="1"/>
        <v>15442676.516871596</v>
      </c>
    </row>
    <row r="46" spans="1:32" x14ac:dyDescent="0.25">
      <c r="A46" s="5">
        <v>42036</v>
      </c>
      <c r="B46" s="17">
        <v>42036</v>
      </c>
      <c r="C46" s="23">
        <v>7623124.2779800007</v>
      </c>
      <c r="D46" s="23">
        <v>359196.5074662753</v>
      </c>
      <c r="E46" s="23">
        <v>578171.23738000006</v>
      </c>
      <c r="F46" s="23">
        <v>75036.819833249087</v>
      </c>
      <c r="G46" s="23">
        <v>1794133.2968465937</v>
      </c>
      <c r="H46" s="23">
        <v>35568.423309922284</v>
      </c>
      <c r="I46" s="23">
        <v>677403.01347789331</v>
      </c>
      <c r="J46" s="23">
        <v>52585.159398631797</v>
      </c>
      <c r="K46" s="23"/>
      <c r="L46" s="23"/>
      <c r="M46" s="23"/>
      <c r="N46" s="23"/>
      <c r="O46" s="23">
        <v>197382.91456680078</v>
      </c>
      <c r="P46" s="23">
        <v>1415807.835</v>
      </c>
      <c r="Q46" s="23"/>
      <c r="R46" s="23"/>
      <c r="S46" s="23">
        <v>0</v>
      </c>
      <c r="T46" s="23">
        <v>5287.7750000000005</v>
      </c>
      <c r="U46" s="23">
        <v>-76.597020000000001</v>
      </c>
      <c r="V46" s="23">
        <v>0</v>
      </c>
      <c r="W46" s="23">
        <v>-231708.38227259106</v>
      </c>
      <c r="X46" s="23">
        <v>-337612.59181157796</v>
      </c>
      <c r="Y46" s="23">
        <v>-91882.645191973919</v>
      </c>
      <c r="Z46" s="23">
        <v>1467727.9415231878</v>
      </c>
      <c r="AA46" s="23">
        <v>93636.36565625036</v>
      </c>
      <c r="AB46" s="23">
        <v>11218.47578880189</v>
      </c>
      <c r="AC46" s="23">
        <v>20428.1143560665</v>
      </c>
      <c r="AD46" s="23">
        <f t="shared" si="0"/>
        <v>931730.68102816364</v>
      </c>
      <c r="AE46" s="23">
        <v>1872934.2437529641</v>
      </c>
      <c r="AF46" s="24">
        <f t="shared" si="1"/>
        <v>15618362.185040496</v>
      </c>
    </row>
    <row r="47" spans="1:32" x14ac:dyDescent="0.25">
      <c r="A47" s="5">
        <v>42064</v>
      </c>
      <c r="B47" s="17">
        <v>42064</v>
      </c>
      <c r="C47" s="23">
        <v>7605213.7433900004</v>
      </c>
      <c r="D47" s="23">
        <v>359437.61799187388</v>
      </c>
      <c r="E47" s="23">
        <v>686460.50353999995</v>
      </c>
      <c r="F47" s="23">
        <v>81700.279695137113</v>
      </c>
      <c r="G47" s="23">
        <v>1807832.3130778836</v>
      </c>
      <c r="H47" s="23">
        <v>34565.638713982989</v>
      </c>
      <c r="I47" s="23">
        <v>674578.05611871195</v>
      </c>
      <c r="J47" s="23">
        <v>80865.105487471257</v>
      </c>
      <c r="K47" s="23"/>
      <c r="L47" s="23"/>
      <c r="M47" s="23"/>
      <c r="N47" s="23"/>
      <c r="O47" s="23">
        <v>195208.79867315805</v>
      </c>
      <c r="P47" s="23">
        <v>1393550.1497500001</v>
      </c>
      <c r="Q47" s="23"/>
      <c r="R47" s="23"/>
      <c r="S47" s="23">
        <v>0</v>
      </c>
      <c r="T47" s="23">
        <v>5728.3150000000005</v>
      </c>
      <c r="U47" s="23">
        <v>33.835459999999998</v>
      </c>
      <c r="V47" s="23">
        <v>0</v>
      </c>
      <c r="W47" s="23">
        <v>-241284.44585449834</v>
      </c>
      <c r="X47" s="23">
        <v>-126454.01898078639</v>
      </c>
      <c r="Y47" s="23">
        <v>-64633.979823464397</v>
      </c>
      <c r="Z47" s="23">
        <v>1262628.3462932718</v>
      </c>
      <c r="AA47" s="23">
        <v>115572.49582483275</v>
      </c>
      <c r="AB47" s="23">
        <v>8627.6478386198178</v>
      </c>
      <c r="AC47" s="23">
        <v>20665.266700445303</v>
      </c>
      <c r="AD47" s="23">
        <f t="shared" si="0"/>
        <v>975155.14745842048</v>
      </c>
      <c r="AE47" s="23">
        <v>1894586.1574625915</v>
      </c>
      <c r="AF47" s="24">
        <f t="shared" si="1"/>
        <v>15794881.826359233</v>
      </c>
    </row>
    <row r="48" spans="1:32" x14ac:dyDescent="0.25">
      <c r="A48" s="5">
        <v>42095</v>
      </c>
      <c r="B48" s="17">
        <v>42095</v>
      </c>
      <c r="C48" s="23">
        <v>7674952.4548999993</v>
      </c>
      <c r="D48" s="23">
        <v>385335.92696538102</v>
      </c>
      <c r="E48" s="23">
        <v>679931.98950000003</v>
      </c>
      <c r="F48" s="23">
        <v>94484.015123074598</v>
      </c>
      <c r="G48" s="23">
        <v>1795512.7072261344</v>
      </c>
      <c r="H48" s="23">
        <v>34887.540215346635</v>
      </c>
      <c r="I48" s="23">
        <v>654947.90847224789</v>
      </c>
      <c r="J48" s="23">
        <v>84268.382036437033</v>
      </c>
      <c r="K48" s="23"/>
      <c r="L48" s="23"/>
      <c r="M48" s="23"/>
      <c r="N48" s="23"/>
      <c r="O48" s="23">
        <v>195576.99289668436</v>
      </c>
      <c r="P48" s="23">
        <v>1382254.6358</v>
      </c>
      <c r="Q48" s="23"/>
      <c r="R48" s="23"/>
      <c r="S48" s="23">
        <v>0</v>
      </c>
      <c r="T48" s="23">
        <v>5346.7910000000002</v>
      </c>
      <c r="U48" s="23">
        <v>-32.493400000000001</v>
      </c>
      <c r="V48" s="23">
        <v>0</v>
      </c>
      <c r="W48" s="23">
        <v>-252248.80118425345</v>
      </c>
      <c r="X48" s="23">
        <v>-331577.26934625994</v>
      </c>
      <c r="Y48" s="23">
        <v>-57700.613060238735</v>
      </c>
      <c r="Z48" s="23">
        <v>1454602.1027792282</v>
      </c>
      <c r="AA48" s="23">
        <v>106873.89656641016</v>
      </c>
      <c r="AB48" s="23">
        <v>8004.4805214509161</v>
      </c>
      <c r="AC48" s="23">
        <v>22381.821133925703</v>
      </c>
      <c r="AD48" s="23">
        <f t="shared" si="0"/>
        <v>950303.12401026289</v>
      </c>
      <c r="AE48" s="23">
        <v>1908156.6713132402</v>
      </c>
      <c r="AF48" s="24">
        <f t="shared" si="1"/>
        <v>15845959.139458805</v>
      </c>
    </row>
    <row r="49" spans="1:115" x14ac:dyDescent="0.25">
      <c r="A49" s="5">
        <v>42125</v>
      </c>
      <c r="B49" s="17">
        <v>42125</v>
      </c>
      <c r="C49" s="23">
        <v>7727418.4879799997</v>
      </c>
      <c r="D49" s="23">
        <v>378311.84746516653</v>
      </c>
      <c r="E49" s="23">
        <v>699295.86701000005</v>
      </c>
      <c r="F49" s="23">
        <v>183387.41402502163</v>
      </c>
      <c r="G49" s="23">
        <v>1800738.6520931039</v>
      </c>
      <c r="H49" s="23">
        <v>35919.140951993548</v>
      </c>
      <c r="I49" s="23">
        <v>658671.42621961504</v>
      </c>
      <c r="J49" s="23">
        <v>76212.277501973644</v>
      </c>
      <c r="K49" s="23"/>
      <c r="L49" s="23"/>
      <c r="M49" s="23"/>
      <c r="N49" s="23"/>
      <c r="O49" s="23">
        <v>195112.50268999999</v>
      </c>
      <c r="P49" s="23">
        <v>1341933.60858</v>
      </c>
      <c r="Q49" s="23"/>
      <c r="R49" s="23"/>
      <c r="S49" s="23">
        <v>0</v>
      </c>
      <c r="T49" s="23">
        <v>4689.0079999999998</v>
      </c>
      <c r="U49" s="23">
        <v>-135.86195999999998</v>
      </c>
      <c r="V49" s="23">
        <v>0</v>
      </c>
      <c r="W49" s="23">
        <v>-257233.49560918385</v>
      </c>
      <c r="X49" s="23">
        <v>-267470.68807252153</v>
      </c>
      <c r="Y49" s="23">
        <v>-30814.172492657392</v>
      </c>
      <c r="Z49" s="23">
        <v>1439569.7157610334</v>
      </c>
      <c r="AA49" s="23">
        <v>101115.54699014001</v>
      </c>
      <c r="AB49" s="23">
        <v>7143.2490234123998</v>
      </c>
      <c r="AC49" s="23">
        <v>23739.5714122264</v>
      </c>
      <c r="AD49" s="23">
        <f t="shared" si="0"/>
        <v>1015913.8650524493</v>
      </c>
      <c r="AE49" s="23">
        <v>1923633.2138377472</v>
      </c>
      <c r="AF49" s="24">
        <f t="shared" si="1"/>
        <v>16041237.311407069</v>
      </c>
    </row>
    <row r="50" spans="1:115" x14ac:dyDescent="0.25">
      <c r="A50" s="5">
        <v>42156</v>
      </c>
      <c r="B50" s="17">
        <v>42156</v>
      </c>
      <c r="C50" s="23">
        <v>7679070.9009199999</v>
      </c>
      <c r="D50" s="23">
        <v>361736.75591691659</v>
      </c>
      <c r="E50" s="23">
        <v>739233.24212000018</v>
      </c>
      <c r="F50" s="23">
        <v>136423.65804993702</v>
      </c>
      <c r="G50" s="23">
        <v>1820888.70762772</v>
      </c>
      <c r="H50" s="23">
        <v>36598.669345640745</v>
      </c>
      <c r="I50" s="23">
        <v>647513.76460574707</v>
      </c>
      <c r="J50" s="23">
        <v>78269.610861018387</v>
      </c>
      <c r="K50" s="23"/>
      <c r="L50" s="23"/>
      <c r="M50" s="23"/>
      <c r="N50" s="23"/>
      <c r="O50" s="23">
        <v>190155.41862000001</v>
      </c>
      <c r="P50" s="23">
        <v>1364899.02287</v>
      </c>
      <c r="Q50" s="23"/>
      <c r="R50" s="23"/>
      <c r="S50" s="23">
        <v>0</v>
      </c>
      <c r="T50" s="23">
        <v>3571.9360000000001</v>
      </c>
      <c r="U50" s="23">
        <v>-433.95386999999999</v>
      </c>
      <c r="V50" s="23">
        <v>0</v>
      </c>
      <c r="W50" s="23">
        <v>-248963.90807915127</v>
      </c>
      <c r="X50" s="23">
        <v>-334662.74029901659</v>
      </c>
      <c r="Y50" s="23">
        <v>26539.877518334659</v>
      </c>
      <c r="Z50" s="23">
        <v>1408762.655105338</v>
      </c>
      <c r="AA50" s="23">
        <v>99144.741809321698</v>
      </c>
      <c r="AB50" s="23">
        <v>6618.4029926020803</v>
      </c>
      <c r="AC50" s="23">
        <v>25147.344475372305</v>
      </c>
      <c r="AD50" s="23">
        <f t="shared" si="0"/>
        <v>982152.41965280089</v>
      </c>
      <c r="AE50" s="23">
        <v>1940154.7824672863</v>
      </c>
      <c r="AF50" s="24">
        <f t="shared" si="1"/>
        <v>15980668.88905707</v>
      </c>
    </row>
    <row r="51" spans="1:115" x14ac:dyDescent="0.25">
      <c r="A51" s="5">
        <v>42186</v>
      </c>
      <c r="B51" s="17">
        <v>42186</v>
      </c>
      <c r="C51" s="23">
        <v>7658665.6898400001</v>
      </c>
      <c r="D51" s="23">
        <v>401861.72051600408</v>
      </c>
      <c r="E51" s="23">
        <v>745698.08614999987</v>
      </c>
      <c r="F51" s="23">
        <v>118833.35984612021</v>
      </c>
      <c r="G51" s="23">
        <v>1823430.2538660255</v>
      </c>
      <c r="H51" s="23">
        <v>35209.487718911434</v>
      </c>
      <c r="I51" s="23">
        <v>648255.9509259928</v>
      </c>
      <c r="J51" s="23">
        <v>72027.767351750648</v>
      </c>
      <c r="K51" s="23"/>
      <c r="L51" s="23"/>
      <c r="M51" s="23"/>
      <c r="N51" s="23"/>
      <c r="O51" s="23">
        <v>191189.26174000002</v>
      </c>
      <c r="P51" s="23">
        <v>1366739.1610000001</v>
      </c>
      <c r="Q51" s="23"/>
      <c r="R51" s="23"/>
      <c r="S51" s="23">
        <v>0</v>
      </c>
      <c r="T51" s="23">
        <v>4482.2520000000004</v>
      </c>
      <c r="U51" s="23">
        <v>-72.440429999999992</v>
      </c>
      <c r="V51" s="23">
        <v>0</v>
      </c>
      <c r="W51" s="23">
        <v>-250351.0550588379</v>
      </c>
      <c r="X51" s="23">
        <v>-336830.61231039756</v>
      </c>
      <c r="Y51" s="23">
        <v>-52717.496780000016</v>
      </c>
      <c r="Z51" s="23">
        <v>1463577.8914553244</v>
      </c>
      <c r="AA51" s="23">
        <v>86598.603477412107</v>
      </c>
      <c r="AB51" s="23">
        <v>6201.8057911620808</v>
      </c>
      <c r="AC51" s="23">
        <v>27090.929157492399</v>
      </c>
      <c r="AD51" s="23">
        <f t="shared" si="0"/>
        <v>943497.62530215539</v>
      </c>
      <c r="AE51" s="23">
        <v>1950207.665648767</v>
      </c>
      <c r="AF51" s="24">
        <f t="shared" si="1"/>
        <v>15960098.281905729</v>
      </c>
    </row>
    <row r="52" spans="1:115" x14ac:dyDescent="0.25">
      <c r="A52" s="5">
        <v>42217</v>
      </c>
      <c r="B52" s="17">
        <v>42217</v>
      </c>
      <c r="C52" s="23">
        <v>7605031.9772500005</v>
      </c>
      <c r="D52" s="23">
        <v>410807.55667494534</v>
      </c>
      <c r="E52" s="23">
        <v>740854.31124000007</v>
      </c>
      <c r="F52" s="23">
        <v>135405.48518804699</v>
      </c>
      <c r="G52" s="23">
        <v>1829562.067136789</v>
      </c>
      <c r="H52" s="23">
        <v>33876.057505563789</v>
      </c>
      <c r="I52" s="23">
        <v>610868.93724321132</v>
      </c>
      <c r="J52" s="23">
        <v>78267.658623198702</v>
      </c>
      <c r="K52" s="23"/>
      <c r="L52" s="23"/>
      <c r="M52" s="23"/>
      <c r="N52" s="23"/>
      <c r="O52" s="23">
        <v>190638.62472912061</v>
      </c>
      <c r="P52" s="23">
        <v>1365946.527</v>
      </c>
      <c r="Q52" s="23"/>
      <c r="R52" s="23"/>
      <c r="S52" s="23">
        <v>0</v>
      </c>
      <c r="T52" s="23">
        <v>4395.3850000000002</v>
      </c>
      <c r="U52" s="23">
        <v>-80.879090000000005</v>
      </c>
      <c r="V52" s="23">
        <v>0</v>
      </c>
      <c r="W52" s="23">
        <v>-249463.50063495638</v>
      </c>
      <c r="X52" s="23">
        <v>-337237.94117435435</v>
      </c>
      <c r="Y52" s="23">
        <v>-83624.682177162744</v>
      </c>
      <c r="Z52" s="23">
        <v>1496011.1327860951</v>
      </c>
      <c r="AA52" s="23">
        <v>76565.7185859327</v>
      </c>
      <c r="AB52" s="23">
        <v>6437.6299900000004</v>
      </c>
      <c r="AC52" s="23">
        <v>27338.628710000001</v>
      </c>
      <c r="AD52" s="23">
        <f t="shared" si="0"/>
        <v>935946.10699555441</v>
      </c>
      <c r="AE52" s="23">
        <v>1973705.5077357236</v>
      </c>
      <c r="AF52" s="24">
        <f t="shared" si="1"/>
        <v>15915306.202322153</v>
      </c>
    </row>
    <row r="53" spans="1:115" x14ac:dyDescent="0.25">
      <c r="A53" s="5">
        <v>42248</v>
      </c>
      <c r="B53" s="17">
        <v>42248</v>
      </c>
      <c r="C53" s="23">
        <v>7682563.9833200006</v>
      </c>
      <c r="D53" s="23">
        <v>398273.28740026231</v>
      </c>
      <c r="E53" s="23">
        <v>746986.55938999995</v>
      </c>
      <c r="F53" s="23">
        <v>261578.5782003612</v>
      </c>
      <c r="G53" s="23">
        <v>1854855.2114691124</v>
      </c>
      <c r="H53" s="23">
        <v>34507.354277213555</v>
      </c>
      <c r="I53" s="23">
        <v>568673.73398088757</v>
      </c>
      <c r="J53" s="23">
        <v>80237.430558317676</v>
      </c>
      <c r="K53" s="23"/>
      <c r="L53" s="23"/>
      <c r="M53" s="23"/>
      <c r="N53" s="23"/>
      <c r="O53" s="23">
        <v>183013.43593000001</v>
      </c>
      <c r="P53" s="23">
        <v>1370508.3004000001</v>
      </c>
      <c r="Q53" s="23"/>
      <c r="R53" s="23"/>
      <c r="S53" s="23">
        <v>0</v>
      </c>
      <c r="T53" s="23">
        <v>6145.5330000000004</v>
      </c>
      <c r="U53" s="23">
        <v>31.178150000000002</v>
      </c>
      <c r="V53" s="23">
        <v>0</v>
      </c>
      <c r="W53" s="23">
        <v>-252412.09292000002</v>
      </c>
      <c r="X53" s="23">
        <v>-336059.03481000004</v>
      </c>
      <c r="Y53" s="23">
        <v>-99726.74947273689</v>
      </c>
      <c r="Z53" s="23">
        <v>1498891.8448274645</v>
      </c>
      <c r="AA53" s="23">
        <v>81411.422782591297</v>
      </c>
      <c r="AB53" s="23">
        <v>6300.16327</v>
      </c>
      <c r="AC53" s="23">
        <v>28398.9929603526</v>
      </c>
      <c r="AD53" s="23">
        <f t="shared" si="0"/>
        <v>926835.72478767158</v>
      </c>
      <c r="AE53" s="23">
        <v>1990435.4872434565</v>
      </c>
      <c r="AF53" s="24">
        <f t="shared" si="1"/>
        <v>16104614.619957285</v>
      </c>
    </row>
    <row r="54" spans="1:115" x14ac:dyDescent="0.25">
      <c r="A54" s="5">
        <v>42278</v>
      </c>
      <c r="B54" s="17">
        <v>42278</v>
      </c>
      <c r="C54" s="23">
        <v>7781365.1119700018</v>
      </c>
      <c r="D54" s="23">
        <v>453921.02473414573</v>
      </c>
      <c r="E54" s="23">
        <v>737018.87228000001</v>
      </c>
      <c r="F54" s="23">
        <v>251589.61695382083</v>
      </c>
      <c r="G54" s="23">
        <v>1845269.4150827662</v>
      </c>
      <c r="H54" s="23">
        <v>33257.844556103417</v>
      </c>
      <c r="I54" s="23">
        <v>541452.80909723404</v>
      </c>
      <c r="J54" s="23">
        <v>76168.117994479981</v>
      </c>
      <c r="K54" s="23"/>
      <c r="L54" s="23"/>
      <c r="M54" s="23"/>
      <c r="N54" s="23"/>
      <c r="O54" s="23">
        <v>184256.01892000003</v>
      </c>
      <c r="P54" s="23">
        <v>1379729.6540000001</v>
      </c>
      <c r="Q54" s="23"/>
      <c r="R54" s="23"/>
      <c r="S54" s="23">
        <v>0</v>
      </c>
      <c r="T54" s="23">
        <v>7628.8159999999998</v>
      </c>
      <c r="U54" s="23">
        <v>31.178150000000002</v>
      </c>
      <c r="V54" s="23">
        <v>0</v>
      </c>
      <c r="W54" s="23">
        <v>-239856.80088</v>
      </c>
      <c r="X54" s="23">
        <v>-339427.44510971528</v>
      </c>
      <c r="Y54" s="23">
        <v>-66828.475703798089</v>
      </c>
      <c r="Z54" s="23">
        <v>1489286.4261066797</v>
      </c>
      <c r="AA54" s="23">
        <v>92153.284943455496</v>
      </c>
      <c r="AB54" s="23">
        <v>6011.8332499999997</v>
      </c>
      <c r="AC54" s="23">
        <v>30120.957759000601</v>
      </c>
      <c r="AD54" s="23">
        <f t="shared" si="0"/>
        <v>971490.95851562242</v>
      </c>
      <c r="AE54" s="23">
        <v>1988023.9638675172</v>
      </c>
      <c r="AF54" s="24">
        <f t="shared" si="1"/>
        <v>16251172.223971689</v>
      </c>
    </row>
    <row r="55" spans="1:115" x14ac:dyDescent="0.25">
      <c r="A55" s="5">
        <v>42309</v>
      </c>
      <c r="B55" s="17">
        <v>42309</v>
      </c>
      <c r="C55" s="23">
        <v>8012089.3334499989</v>
      </c>
      <c r="D55" s="23">
        <v>462739.62585890351</v>
      </c>
      <c r="E55" s="23">
        <v>733122.80329000007</v>
      </c>
      <c r="F55" s="23">
        <v>166053.62837745639</v>
      </c>
      <c r="G55" s="23">
        <v>1666701.1260567433</v>
      </c>
      <c r="H55" s="23">
        <v>37084.395054079447</v>
      </c>
      <c r="I55" s="23">
        <v>524978.68265325646</v>
      </c>
      <c r="J55" s="23">
        <v>78012.995416439531</v>
      </c>
      <c r="K55" s="23"/>
      <c r="L55" s="23"/>
      <c r="M55" s="23"/>
      <c r="N55" s="23"/>
      <c r="O55" s="23">
        <v>179086.95754000003</v>
      </c>
      <c r="P55" s="23">
        <v>1372047.1053899999</v>
      </c>
      <c r="Q55" s="23"/>
      <c r="R55" s="23"/>
      <c r="S55" s="23">
        <v>0</v>
      </c>
      <c r="T55" s="23">
        <v>7503.7170000000006</v>
      </c>
      <c r="U55" s="23">
        <v>-24.725470000000001</v>
      </c>
      <c r="V55" s="23">
        <v>0</v>
      </c>
      <c r="W55" s="23">
        <v>-241560.92604999995</v>
      </c>
      <c r="X55" s="23">
        <v>-341301.43420000002</v>
      </c>
      <c r="Y55" s="23">
        <v>-73443.581803164096</v>
      </c>
      <c r="Z55" s="23">
        <v>1503803.8277791217</v>
      </c>
      <c r="AA55" s="23">
        <v>88924.624492573916</v>
      </c>
      <c r="AB55" s="23">
        <v>6288.4923800000006</v>
      </c>
      <c r="AC55" s="23">
        <v>31725.860532950599</v>
      </c>
      <c r="AD55" s="23">
        <f t="shared" si="0"/>
        <v>974412.13766148209</v>
      </c>
      <c r="AE55" s="23">
        <v>1994966.8930663229</v>
      </c>
      <c r="AF55" s="24">
        <f t="shared" si="1"/>
        <v>16208799.40081468</v>
      </c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</row>
    <row r="56" spans="1:115" x14ac:dyDescent="0.25">
      <c r="A56" s="5">
        <v>42339</v>
      </c>
      <c r="B56" s="17">
        <v>42339</v>
      </c>
      <c r="C56" s="23">
        <v>7972090.1156400004</v>
      </c>
      <c r="D56" s="23">
        <v>448684.76727621438</v>
      </c>
      <c r="E56" s="23">
        <v>743329.96894999989</v>
      </c>
      <c r="F56" s="23">
        <v>180308.49180895282</v>
      </c>
      <c r="G56" s="23">
        <v>1842437.1447567418</v>
      </c>
      <c r="H56" s="23">
        <v>39574.209219940523</v>
      </c>
      <c r="I56" s="23">
        <v>521395.04065325821</v>
      </c>
      <c r="J56" s="23">
        <v>80633.556398742367</v>
      </c>
      <c r="K56" s="23"/>
      <c r="L56" s="23"/>
      <c r="M56" s="23"/>
      <c r="N56" s="23"/>
      <c r="O56" s="23">
        <v>181949.03915</v>
      </c>
      <c r="P56" s="23">
        <v>1243676.0150000001</v>
      </c>
      <c r="Q56" s="23"/>
      <c r="R56" s="23"/>
      <c r="S56" s="23">
        <v>0</v>
      </c>
      <c r="T56" s="23">
        <v>6944.8469999999998</v>
      </c>
      <c r="U56" s="23">
        <v>-80.629090000000005</v>
      </c>
      <c r="V56" s="23">
        <v>0</v>
      </c>
      <c r="W56" s="23">
        <v>-246455.16279774666</v>
      </c>
      <c r="X56" s="23">
        <v>-343194.77072803158</v>
      </c>
      <c r="Y56" s="23">
        <v>-116754.47598930636</v>
      </c>
      <c r="Z56" s="23">
        <v>1538251.5174221667</v>
      </c>
      <c r="AA56" s="23">
        <v>109926.41952978421</v>
      </c>
      <c r="AB56" s="23">
        <v>3745.5729999999999</v>
      </c>
      <c r="AC56" s="23">
        <v>33016.172161560702</v>
      </c>
      <c r="AD56" s="23">
        <f t="shared" si="0"/>
        <v>978454.64350842696</v>
      </c>
      <c r="AE56" s="23">
        <v>2021794.5411968094</v>
      </c>
      <c r="AF56" s="24">
        <f t="shared" si="1"/>
        <v>16261272.380559085</v>
      </c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</row>
    <row r="57" spans="1:115" x14ac:dyDescent="0.25">
      <c r="A57" s="5">
        <v>42370</v>
      </c>
      <c r="B57" s="17">
        <v>42370</v>
      </c>
      <c r="C57" s="23">
        <v>8069740.4186700005</v>
      </c>
      <c r="D57" s="23">
        <v>469720.37960796262</v>
      </c>
      <c r="E57" s="23">
        <v>807927.72446000006</v>
      </c>
      <c r="F57" s="23">
        <v>161638.5711426528</v>
      </c>
      <c r="G57" s="23">
        <v>1846266.3345405268</v>
      </c>
      <c r="H57" s="23">
        <v>38579.558343468656</v>
      </c>
      <c r="I57" s="23">
        <v>525603.54566947313</v>
      </c>
      <c r="J57" s="23">
        <v>76118.286087153407</v>
      </c>
      <c r="K57" s="23"/>
      <c r="L57" s="23"/>
      <c r="M57" s="23"/>
      <c r="N57" s="23"/>
      <c r="O57" s="23">
        <v>173467.45430000001</v>
      </c>
      <c r="P57" s="23">
        <v>1248516.774</v>
      </c>
      <c r="Q57" s="23"/>
      <c r="R57" s="23"/>
      <c r="S57" s="23">
        <v>0</v>
      </c>
      <c r="T57" s="23">
        <v>9245.8850000000002</v>
      </c>
      <c r="U57" s="23">
        <v>31.178150000000002</v>
      </c>
      <c r="V57" s="23">
        <v>0</v>
      </c>
      <c r="W57" s="23">
        <v>-259540.50406000001</v>
      </c>
      <c r="X57" s="23">
        <v>-346331.65301806876</v>
      </c>
      <c r="Y57" s="23">
        <v>-50443.000010284151</v>
      </c>
      <c r="Z57" s="23">
        <v>1545364.1942109077</v>
      </c>
      <c r="AA57" s="23">
        <v>119918.9245855526</v>
      </c>
      <c r="AB57" s="23">
        <v>3413.9490100000003</v>
      </c>
      <c r="AC57" s="23">
        <v>34223.692824950696</v>
      </c>
      <c r="AD57" s="23">
        <f t="shared" si="0"/>
        <v>1046636.781693058</v>
      </c>
      <c r="AE57" s="23">
        <v>2028181.5021666365</v>
      </c>
      <c r="AF57" s="24">
        <f t="shared" si="1"/>
        <v>16501643.215680933</v>
      </c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</row>
    <row r="58" spans="1:115" x14ac:dyDescent="0.25">
      <c r="A58" s="5">
        <v>42401</v>
      </c>
      <c r="B58" s="17">
        <v>42401</v>
      </c>
      <c r="C58" s="23">
        <v>8070086.264200002</v>
      </c>
      <c r="D58" s="23">
        <v>421208.6246579726</v>
      </c>
      <c r="E58" s="23">
        <v>890041.00190999999</v>
      </c>
      <c r="F58" s="23">
        <v>130548.0468022908</v>
      </c>
      <c r="G58" s="23">
        <v>1848571.0272508131</v>
      </c>
      <c r="H58" s="23">
        <v>38778.645126348885</v>
      </c>
      <c r="I58" s="23">
        <v>507313.2641291871</v>
      </c>
      <c r="J58" s="23">
        <v>78095.724908350239</v>
      </c>
      <c r="K58" s="23"/>
      <c r="L58" s="23"/>
      <c r="M58" s="23"/>
      <c r="N58" s="23"/>
      <c r="O58" s="23">
        <v>171985.20446000001</v>
      </c>
      <c r="P58" s="23">
        <v>1269636.801774092</v>
      </c>
      <c r="Q58" s="23"/>
      <c r="R58" s="23"/>
      <c r="S58" s="23">
        <v>0</v>
      </c>
      <c r="T58" s="23">
        <v>9926.8220000000001</v>
      </c>
      <c r="U58" s="23">
        <v>-72.190429999999992</v>
      </c>
      <c r="V58" s="23">
        <v>0</v>
      </c>
      <c r="W58" s="23">
        <v>-253821.07783027994</v>
      </c>
      <c r="X58" s="23">
        <v>-348571.15484712645</v>
      </c>
      <c r="Y58" s="23">
        <v>-24831.24902365014</v>
      </c>
      <c r="Z58" s="23">
        <v>1497223.2674590996</v>
      </c>
      <c r="AA58" s="23">
        <v>114760.85632114422</v>
      </c>
      <c r="AB58" s="23">
        <v>10512.044020000001</v>
      </c>
      <c r="AC58" s="23">
        <v>21313.8370807309</v>
      </c>
      <c r="AD58" s="23">
        <f t="shared" si="0"/>
        <v>1016514.3327499183</v>
      </c>
      <c r="AE58" s="23">
        <v>2048628.119657903</v>
      </c>
      <c r="AF58" s="24">
        <f t="shared" si="1"/>
        <v>16501333.879626878</v>
      </c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</row>
    <row r="59" spans="1:115" x14ac:dyDescent="0.25">
      <c r="A59" s="5">
        <v>42430</v>
      </c>
      <c r="B59" s="17">
        <v>42430</v>
      </c>
      <c r="C59" s="23">
        <v>8157819.6306800004</v>
      </c>
      <c r="D59" s="23">
        <v>417275.32317450596</v>
      </c>
      <c r="E59" s="23">
        <v>843453.07290000003</v>
      </c>
      <c r="F59" s="23">
        <v>117533.736915449</v>
      </c>
      <c r="G59" s="23">
        <v>1877560.9701736688</v>
      </c>
      <c r="H59" s="23">
        <v>39741.370615215965</v>
      </c>
      <c r="I59" s="23">
        <v>490713.8216863313</v>
      </c>
      <c r="J59" s="23">
        <v>82965.530476739834</v>
      </c>
      <c r="K59" s="23"/>
      <c r="L59" s="23"/>
      <c r="M59" s="23"/>
      <c r="N59" s="23"/>
      <c r="O59" s="23">
        <v>169153.90816000002</v>
      </c>
      <c r="P59" s="23">
        <v>1250422.981566326</v>
      </c>
      <c r="Q59" s="23"/>
      <c r="R59" s="23"/>
      <c r="S59" s="23">
        <v>0</v>
      </c>
      <c r="T59" s="23">
        <v>9305.6589999999997</v>
      </c>
      <c r="U59" s="23">
        <v>31.178150000000002</v>
      </c>
      <c r="V59" s="23">
        <v>0</v>
      </c>
      <c r="W59" s="23">
        <v>-261594.01573166932</v>
      </c>
      <c r="X59" s="23">
        <v>-343068.26422000001</v>
      </c>
      <c r="Y59" s="23">
        <v>-57319.27542843765</v>
      </c>
      <c r="Z59" s="23">
        <v>1480250.319668751</v>
      </c>
      <c r="AA59" s="23">
        <v>112321.12027578411</v>
      </c>
      <c r="AB59" s="23">
        <v>15861.33808</v>
      </c>
      <c r="AC59" s="23">
        <v>21955.460552687298</v>
      </c>
      <c r="AD59" s="23">
        <f t="shared" si="0"/>
        <v>968437.86134711548</v>
      </c>
      <c r="AE59" s="23">
        <v>2082286.6683689337</v>
      </c>
      <c r="AF59" s="24">
        <f t="shared" si="1"/>
        <v>16506670.535064284</v>
      </c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</row>
    <row r="60" spans="1:115" x14ac:dyDescent="0.25">
      <c r="A60" s="5">
        <v>42461</v>
      </c>
      <c r="B60" s="17">
        <v>42461</v>
      </c>
      <c r="C60" s="23">
        <v>8229562.2782000005</v>
      </c>
      <c r="D60" s="23">
        <v>390296.56386479188</v>
      </c>
      <c r="E60" s="23">
        <v>776923.10583999997</v>
      </c>
      <c r="F60" s="23">
        <v>150247.9919515638</v>
      </c>
      <c r="G60" s="23">
        <v>1879015.1382312765</v>
      </c>
      <c r="H60" s="23">
        <v>38112.061105174842</v>
      </c>
      <c r="I60" s="23">
        <v>470647.33993872354</v>
      </c>
      <c r="J60" s="23">
        <v>74866.980958871558</v>
      </c>
      <c r="K60" s="23"/>
      <c r="L60" s="23"/>
      <c r="M60" s="23"/>
      <c r="N60" s="23"/>
      <c r="O60" s="23">
        <v>169346.70672000002</v>
      </c>
      <c r="P60" s="23">
        <v>1266119.4361172381</v>
      </c>
      <c r="Q60" s="23"/>
      <c r="R60" s="23"/>
      <c r="S60" s="23">
        <v>0</v>
      </c>
      <c r="T60" s="23">
        <v>9366.8909999999996</v>
      </c>
      <c r="U60" s="23">
        <v>-146.70447000000001</v>
      </c>
      <c r="V60" s="23">
        <v>0</v>
      </c>
      <c r="W60" s="23">
        <v>-266714.22245</v>
      </c>
      <c r="X60" s="23">
        <v>-345417.42824000004</v>
      </c>
      <c r="Y60" s="23">
        <v>-27559.418269649253</v>
      </c>
      <c r="Z60" s="23">
        <v>1467928.0117671546</v>
      </c>
      <c r="AA60" s="23">
        <v>124274.7224331483</v>
      </c>
      <c r="AB60" s="23">
        <v>13799.888690000002</v>
      </c>
      <c r="AC60" s="23">
        <v>20685.052917006698</v>
      </c>
      <c r="AD60" s="23">
        <f t="shared" si="0"/>
        <v>986849.90237766027</v>
      </c>
      <c r="AE60" s="23">
        <v>2089828.8411522813</v>
      </c>
      <c r="AF60" s="24">
        <f t="shared" si="1"/>
        <v>16531183.237457581</v>
      </c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</row>
    <row r="61" spans="1:115" x14ac:dyDescent="0.25">
      <c r="A61" s="5">
        <v>42491</v>
      </c>
      <c r="B61" s="17">
        <v>42491</v>
      </c>
      <c r="C61" s="23">
        <v>8171483.2468999997</v>
      </c>
      <c r="D61" s="23">
        <v>382671.29559199658</v>
      </c>
      <c r="E61" s="23">
        <v>758475.79167999979</v>
      </c>
      <c r="F61" s="23">
        <v>123871.035415448</v>
      </c>
      <c r="G61" s="23">
        <v>1874288.9509848955</v>
      </c>
      <c r="H61" s="23">
        <v>38887.466823105169</v>
      </c>
      <c r="I61" s="23">
        <v>466142.7470651046</v>
      </c>
      <c r="J61" s="23">
        <v>77787.335354346986</v>
      </c>
      <c r="K61" s="23"/>
      <c r="L61" s="23"/>
      <c r="M61" s="23"/>
      <c r="N61" s="23"/>
      <c r="O61" s="23">
        <v>164192.97976999998</v>
      </c>
      <c r="P61" s="23">
        <v>1263940.359105017</v>
      </c>
      <c r="Q61" s="23"/>
      <c r="R61" s="23"/>
      <c r="S61" s="23">
        <v>0</v>
      </c>
      <c r="T61" s="23">
        <v>9163.7829999999994</v>
      </c>
      <c r="U61" s="23">
        <v>-80.629090000000005</v>
      </c>
      <c r="V61" s="23">
        <v>0</v>
      </c>
      <c r="W61" s="23">
        <v>-263450.72119238798</v>
      </c>
      <c r="X61" s="23">
        <v>-347583.17770000006</v>
      </c>
      <c r="Y61" s="23">
        <v>-41012.947664942694</v>
      </c>
      <c r="Z61" s="23">
        <v>1494513.1808950307</v>
      </c>
      <c r="AA61" s="23">
        <v>108118.37019953101</v>
      </c>
      <c r="AB61" s="23">
        <v>10740.346960000001</v>
      </c>
      <c r="AC61" s="23">
        <v>20719.103723925204</v>
      </c>
      <c r="AD61" s="23">
        <f t="shared" si="0"/>
        <v>981963.52613115613</v>
      </c>
      <c r="AE61" s="23">
        <v>2105558.7657689457</v>
      </c>
      <c r="AF61" s="24">
        <f t="shared" si="1"/>
        <v>16418427.283590013</v>
      </c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</row>
    <row r="62" spans="1:115" x14ac:dyDescent="0.25">
      <c r="A62" s="5">
        <v>42522</v>
      </c>
      <c r="B62" s="17">
        <v>42522</v>
      </c>
      <c r="C62" s="23">
        <v>8187394.2098700013</v>
      </c>
      <c r="D62" s="23">
        <v>372257.9981670822</v>
      </c>
      <c r="E62" s="23">
        <v>715400.58116000006</v>
      </c>
      <c r="F62" s="23">
        <v>148390.8670517788</v>
      </c>
      <c r="G62" s="23">
        <v>1882620.8858991619</v>
      </c>
      <c r="H62" s="23">
        <v>39974.096468167401</v>
      </c>
      <c r="I62" s="23">
        <v>462228.62934083829</v>
      </c>
      <c r="J62" s="23">
        <v>81383.945289993004</v>
      </c>
      <c r="K62" s="23"/>
      <c r="L62" s="23"/>
      <c r="M62" s="23"/>
      <c r="N62" s="23"/>
      <c r="O62" s="23">
        <v>161115.44523000001</v>
      </c>
      <c r="P62" s="23">
        <v>1265225.2428962961</v>
      </c>
      <c r="Q62" s="23"/>
      <c r="R62" s="23"/>
      <c r="S62" s="23">
        <v>0</v>
      </c>
      <c r="T62" s="23">
        <v>11043.849</v>
      </c>
      <c r="U62" s="23">
        <v>-258.14444000000003</v>
      </c>
      <c r="V62" s="23">
        <v>0</v>
      </c>
      <c r="W62" s="23">
        <v>-254812.32904999997</v>
      </c>
      <c r="X62" s="23">
        <v>-115823.32148000003</v>
      </c>
      <c r="Y62" s="23">
        <v>-62776.876941475581</v>
      </c>
      <c r="Z62" s="23">
        <v>1288033.933509382</v>
      </c>
      <c r="AA62" s="23">
        <v>107043.53839416</v>
      </c>
      <c r="AB62" s="23">
        <v>11800.661680000001</v>
      </c>
      <c r="AC62" s="23">
        <v>21690.278482309397</v>
      </c>
      <c r="AD62" s="23">
        <f t="shared" si="0"/>
        <v>994897.74015437579</v>
      </c>
      <c r="AE62" s="23">
        <v>2121771.8621796197</v>
      </c>
      <c r="AF62" s="24">
        <f t="shared" si="1"/>
        <v>16443705.352707315</v>
      </c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</row>
    <row r="63" spans="1:115" x14ac:dyDescent="0.25">
      <c r="A63" s="5">
        <v>42552</v>
      </c>
      <c r="B63" s="17">
        <v>42552</v>
      </c>
      <c r="C63" s="23">
        <v>8197484.6056299992</v>
      </c>
      <c r="D63" s="23">
        <v>370890.20815535844</v>
      </c>
      <c r="E63" s="23">
        <v>729944.85267000005</v>
      </c>
      <c r="F63" s="23">
        <v>169191.73531053762</v>
      </c>
      <c r="G63" s="23">
        <v>1856232.5591408024</v>
      </c>
      <c r="H63" s="23">
        <v>38452.657865013294</v>
      </c>
      <c r="I63" s="23">
        <v>459129.95580919762</v>
      </c>
      <c r="J63" s="23">
        <v>76521.771781436459</v>
      </c>
      <c r="K63" s="23"/>
      <c r="L63" s="23"/>
      <c r="M63" s="23"/>
      <c r="N63" s="23"/>
      <c r="O63" s="23">
        <v>151087.63597</v>
      </c>
      <c r="P63" s="23">
        <v>1247212.6674897221</v>
      </c>
      <c r="Q63" s="23"/>
      <c r="R63" s="23"/>
      <c r="S63" s="23">
        <v>0</v>
      </c>
      <c r="T63" s="23">
        <v>11135.82</v>
      </c>
      <c r="U63" s="23">
        <v>31.17775</v>
      </c>
      <c r="V63" s="23">
        <v>0</v>
      </c>
      <c r="W63" s="23">
        <v>-235744.77822000004</v>
      </c>
      <c r="X63" s="23">
        <v>-117234.99225</v>
      </c>
      <c r="Y63" s="23">
        <v>-31290.507047279403</v>
      </c>
      <c r="Z63" s="23">
        <v>1258025.3412241158</v>
      </c>
      <c r="AA63" s="23">
        <v>81475.245675955593</v>
      </c>
      <c r="AB63" s="23">
        <v>14757.074700000001</v>
      </c>
      <c r="AC63" s="23">
        <v>22349.119269145802</v>
      </c>
      <c r="AD63" s="23">
        <f t="shared" si="0"/>
        <v>992367.68110193778</v>
      </c>
      <c r="AE63" s="23">
        <v>2150084.6197160427</v>
      </c>
      <c r="AF63" s="24">
        <f t="shared" si="1"/>
        <v>16449736.770640051</v>
      </c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</row>
    <row r="64" spans="1:115" x14ac:dyDescent="0.25">
      <c r="A64" s="5">
        <v>42583</v>
      </c>
      <c r="B64" s="17">
        <v>42583</v>
      </c>
      <c r="C64" s="23">
        <v>8174939.6309099998</v>
      </c>
      <c r="D64" s="23">
        <v>377100.30153735896</v>
      </c>
      <c r="E64" s="23">
        <v>762240.29207000008</v>
      </c>
      <c r="F64" s="23">
        <v>144581.2870655974</v>
      </c>
      <c r="G64" s="23">
        <v>1853064.2830221374</v>
      </c>
      <c r="H64" s="23">
        <v>40645.80008675337</v>
      </c>
      <c r="I64" s="23">
        <v>462082.58328786248</v>
      </c>
      <c r="J64" s="23">
        <v>82378.136679924748</v>
      </c>
      <c r="K64" s="23"/>
      <c r="L64" s="23"/>
      <c r="M64" s="23"/>
      <c r="N64" s="23"/>
      <c r="O64" s="23">
        <v>151114.28449000002</v>
      </c>
      <c r="P64" s="23">
        <v>1246193.7670300719</v>
      </c>
      <c r="Q64" s="23"/>
      <c r="R64" s="23"/>
      <c r="S64" s="23">
        <v>0</v>
      </c>
      <c r="T64" s="23">
        <v>10115.845138499999</v>
      </c>
      <c r="U64" s="23">
        <v>-25.086380000000002</v>
      </c>
      <c r="V64" s="23">
        <v>0</v>
      </c>
      <c r="W64" s="23">
        <v>-205488.98798721202</v>
      </c>
      <c r="X64" s="23">
        <v>-117098.35540000001</v>
      </c>
      <c r="Y64" s="23">
        <v>-62921.342278423297</v>
      </c>
      <c r="Z64" s="23">
        <v>1302721.7053952811</v>
      </c>
      <c r="AA64" s="23">
        <v>74572.987291595506</v>
      </c>
      <c r="AB64" s="23">
        <v>11212.82005</v>
      </c>
      <c r="AC64" s="23">
        <v>39321.381500991214</v>
      </c>
      <c r="AD64" s="23">
        <f t="shared" si="0"/>
        <v>1042295.1221922324</v>
      </c>
      <c r="AE64" s="23">
        <v>2149505.9455968365</v>
      </c>
      <c r="AF64" s="24">
        <f t="shared" si="1"/>
        <v>16496257.279107274</v>
      </c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</row>
    <row r="65" spans="1:115" x14ac:dyDescent="0.25">
      <c r="A65" s="5">
        <v>42614</v>
      </c>
      <c r="B65" s="17">
        <v>42614</v>
      </c>
      <c r="C65" s="23">
        <v>8269026.6587700006</v>
      </c>
      <c r="D65" s="23">
        <v>355826.79733668134</v>
      </c>
      <c r="E65" s="23">
        <v>805198.55423999997</v>
      </c>
      <c r="F65" s="23">
        <v>183676.98853763551</v>
      </c>
      <c r="G65" s="23">
        <v>1841030.043887835</v>
      </c>
      <c r="H65" s="23">
        <v>37650.190431160408</v>
      </c>
      <c r="I65" s="23">
        <v>457172.79949216475</v>
      </c>
      <c r="J65" s="23">
        <v>83044.426667487161</v>
      </c>
      <c r="K65" s="23"/>
      <c r="L65" s="23"/>
      <c r="M65" s="23"/>
      <c r="N65" s="23"/>
      <c r="O65" s="23">
        <v>141945.66454999999</v>
      </c>
      <c r="P65" s="23">
        <v>1300160.4115868162</v>
      </c>
      <c r="Q65" s="23"/>
      <c r="R65" s="23"/>
      <c r="S65" s="23">
        <v>0</v>
      </c>
      <c r="T65" s="23">
        <v>10161.963</v>
      </c>
      <c r="U65" s="23">
        <v>30.817240000000002</v>
      </c>
      <c r="V65" s="23">
        <v>0</v>
      </c>
      <c r="W65" s="23">
        <v>-230386.03803173202</v>
      </c>
      <c r="X65" s="23">
        <v>-116516.97146000002</v>
      </c>
      <c r="Y65" s="23">
        <v>-115028.9088428078</v>
      </c>
      <c r="Z65" s="23">
        <v>1328232.8781493753</v>
      </c>
      <c r="AA65" s="23">
        <v>100414.58527165279</v>
      </c>
      <c r="AB65" s="23">
        <v>11860.769962000002</v>
      </c>
      <c r="AC65" s="23">
        <v>40334.842702827307</v>
      </c>
      <c r="AD65" s="23">
        <f t="shared" si="0"/>
        <v>1018941.9749913155</v>
      </c>
      <c r="AE65" s="23">
        <v>2152148.5962261427</v>
      </c>
      <c r="AF65" s="24">
        <f t="shared" si="1"/>
        <v>16655985.06971724</v>
      </c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</row>
    <row r="66" spans="1:115" x14ac:dyDescent="0.25">
      <c r="A66" s="5">
        <v>42644</v>
      </c>
      <c r="B66" s="17">
        <v>42644</v>
      </c>
      <c r="C66" s="23">
        <v>8247708.5636300016</v>
      </c>
      <c r="D66" s="23">
        <v>338847.01042155758</v>
      </c>
      <c r="E66" s="23">
        <v>790468.16911000002</v>
      </c>
      <c r="F66" s="23">
        <v>167640.94425971151</v>
      </c>
      <c r="G66" s="23">
        <v>1836008.3019041878</v>
      </c>
      <c r="H66" s="23">
        <v>36415.082814225345</v>
      </c>
      <c r="I66" s="23">
        <v>440720.1810658123</v>
      </c>
      <c r="J66" s="23">
        <v>78715.568831482873</v>
      </c>
      <c r="K66" s="23"/>
      <c r="L66" s="23"/>
      <c r="M66" s="23"/>
      <c r="N66" s="23"/>
      <c r="O66" s="23">
        <v>143162.21879999997</v>
      </c>
      <c r="P66" s="23">
        <v>1246165.9295532852</v>
      </c>
      <c r="Q66" s="23"/>
      <c r="R66" s="23"/>
      <c r="S66" s="23">
        <v>0</v>
      </c>
      <c r="T66" s="23">
        <v>7519.4311900000002</v>
      </c>
      <c r="U66" s="23">
        <v>-142.18798000000001</v>
      </c>
      <c r="V66" s="23">
        <v>0</v>
      </c>
      <c r="W66" s="23">
        <v>-168525.48819176797</v>
      </c>
      <c r="X66" s="23">
        <v>-356986.41853680863</v>
      </c>
      <c r="Y66" s="23">
        <v>-51463.719947977035</v>
      </c>
      <c r="Z66" s="23">
        <v>1499986.255267042</v>
      </c>
      <c r="AA66" s="23">
        <v>106935.9190910351</v>
      </c>
      <c r="AB66" s="23">
        <v>13142.604842000002</v>
      </c>
      <c r="AC66" s="23">
        <v>34364.473751878599</v>
      </c>
      <c r="AD66" s="23">
        <f t="shared" si="0"/>
        <v>1077311.4382954021</v>
      </c>
      <c r="AE66" s="23">
        <v>2171886.8922716086</v>
      </c>
      <c r="AF66" s="24">
        <f t="shared" si="1"/>
        <v>16582569.732147276</v>
      </c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</row>
    <row r="67" spans="1:115" x14ac:dyDescent="0.25">
      <c r="A67" s="5">
        <v>42675</v>
      </c>
      <c r="B67" s="17">
        <v>42675</v>
      </c>
      <c r="C67" s="23">
        <v>8358287.5626699999</v>
      </c>
      <c r="D67" s="23">
        <v>318019.24151048996</v>
      </c>
      <c r="E67" s="23">
        <v>790237.06946999999</v>
      </c>
      <c r="F67" s="23">
        <v>101472.81230558848</v>
      </c>
      <c r="G67" s="23">
        <v>1732856.7436152007</v>
      </c>
      <c r="H67" s="23">
        <v>37682.403656043127</v>
      </c>
      <c r="I67" s="23">
        <v>446084.17599479936</v>
      </c>
      <c r="J67" s="23">
        <v>81159.649034544549</v>
      </c>
      <c r="K67" s="23"/>
      <c r="L67" s="23"/>
      <c r="M67" s="23"/>
      <c r="N67" s="23"/>
      <c r="O67" s="23">
        <v>142077.01012000002</v>
      </c>
      <c r="P67" s="23">
        <v>1246339.788668022</v>
      </c>
      <c r="Q67" s="23"/>
      <c r="R67" s="23"/>
      <c r="S67" s="23">
        <v>0</v>
      </c>
      <c r="T67" s="23">
        <v>4789.5468600000004</v>
      </c>
      <c r="U67" s="23">
        <v>198.0916</v>
      </c>
      <c r="V67" s="23">
        <v>0</v>
      </c>
      <c r="W67" s="23">
        <v>-212040.616716808</v>
      </c>
      <c r="X67" s="23">
        <v>-359550.31420934084</v>
      </c>
      <c r="Y67" s="23">
        <v>-62316.040099705868</v>
      </c>
      <c r="Z67" s="23">
        <v>1512806.7042953991</v>
      </c>
      <c r="AA67" s="23">
        <v>148493.22379839778</v>
      </c>
      <c r="AB67" s="23">
        <v>13468.512719999999</v>
      </c>
      <c r="AC67" s="23">
        <v>35746.383663395296</v>
      </c>
      <c r="AD67" s="23">
        <f t="shared" si="0"/>
        <v>1076805.9450513374</v>
      </c>
      <c r="AE67" s="23">
        <v>2165603.0855195452</v>
      </c>
      <c r="AF67" s="24">
        <f t="shared" si="1"/>
        <v>16501415.034475569</v>
      </c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</row>
    <row r="68" spans="1:115" x14ac:dyDescent="0.25">
      <c r="A68" s="5">
        <v>42705</v>
      </c>
      <c r="B68" s="17">
        <v>42705</v>
      </c>
      <c r="C68" s="23">
        <v>8467456.1977799982</v>
      </c>
      <c r="D68" s="23">
        <v>488333.03202304139</v>
      </c>
      <c r="E68" s="23">
        <v>784141.06912999984</v>
      </c>
      <c r="F68" s="23">
        <v>165833.46885712791</v>
      </c>
      <c r="G68" s="23">
        <v>1742722.6595648527</v>
      </c>
      <c r="H68" s="23">
        <v>37639.690403180823</v>
      </c>
      <c r="I68" s="23">
        <v>444964.72902514739</v>
      </c>
      <c r="J68" s="23">
        <v>83721.6185140749</v>
      </c>
      <c r="K68" s="23"/>
      <c r="L68" s="23"/>
      <c r="M68" s="23"/>
      <c r="N68" s="23"/>
      <c r="O68" s="23">
        <v>133018.71595000001</v>
      </c>
      <c r="P68" s="23">
        <v>1242256.9293782839</v>
      </c>
      <c r="Q68" s="23"/>
      <c r="R68" s="23"/>
      <c r="S68" s="23">
        <v>0</v>
      </c>
      <c r="T68" s="23">
        <v>4551.9401397639995</v>
      </c>
      <c r="U68" s="23">
        <v>-136.89362</v>
      </c>
      <c r="V68" s="23">
        <v>0</v>
      </c>
      <c r="W68" s="23">
        <v>-205691.64155465868</v>
      </c>
      <c r="X68" s="23">
        <v>-360863.93554656289</v>
      </c>
      <c r="Y68" s="23">
        <v>-44628.179924634685</v>
      </c>
      <c r="Z68" s="23">
        <v>1507208.6687434493</v>
      </c>
      <c r="AA68" s="23">
        <v>104642.37109780878</v>
      </c>
      <c r="AB68" s="23">
        <v>14421.30234</v>
      </c>
      <c r="AC68" s="23">
        <v>35957.382136453503</v>
      </c>
      <c r="AD68" s="23">
        <f t="shared" si="0"/>
        <v>1050909.0736718555</v>
      </c>
      <c r="AE68" s="23">
        <v>2188275.6499476908</v>
      </c>
      <c r="AF68" s="24">
        <f t="shared" si="1"/>
        <v>16833824.774385016</v>
      </c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</row>
    <row r="69" spans="1:115" x14ac:dyDescent="0.25">
      <c r="A69" s="5">
        <v>42736</v>
      </c>
      <c r="B69" s="17">
        <v>42736</v>
      </c>
      <c r="C69" s="23">
        <v>8452653.0674099997</v>
      </c>
      <c r="D69" s="23">
        <v>472771.35930084041</v>
      </c>
      <c r="E69" s="23">
        <v>812993.42969999998</v>
      </c>
      <c r="F69" s="23">
        <v>117150.8117984063</v>
      </c>
      <c r="G69" s="23">
        <v>1716934.033012548</v>
      </c>
      <c r="H69" s="23">
        <v>39072.915882062349</v>
      </c>
      <c r="I69" s="23">
        <v>439449.07962745219</v>
      </c>
      <c r="J69" s="23">
        <v>116072.05528976489</v>
      </c>
      <c r="K69" s="23"/>
      <c r="L69" s="23"/>
      <c r="M69" s="23"/>
      <c r="N69" s="23"/>
      <c r="O69" s="23">
        <v>132274.54140000002</v>
      </c>
      <c r="P69" s="23">
        <v>1241409.6208044651</v>
      </c>
      <c r="Q69" s="23"/>
      <c r="R69" s="23"/>
      <c r="S69" s="23">
        <v>0</v>
      </c>
      <c r="T69" s="23">
        <v>4228.4839787499996</v>
      </c>
      <c r="U69" s="23">
        <v>30.817240000000002</v>
      </c>
      <c r="V69" s="23">
        <v>0</v>
      </c>
      <c r="W69" s="23">
        <v>-212180.45639176783</v>
      </c>
      <c r="X69" s="23">
        <v>-365044.31637665548</v>
      </c>
      <c r="Y69" s="23">
        <v>-48282.275588161698</v>
      </c>
      <c r="Z69" s="23">
        <v>1472472.7477116608</v>
      </c>
      <c r="AA69" s="23">
        <v>128340.15483648589</v>
      </c>
      <c r="AB69" s="23">
        <v>14974.75604</v>
      </c>
      <c r="AC69" s="23">
        <v>34992.898335633603</v>
      </c>
      <c r="AD69" s="23">
        <f t="shared" si="0"/>
        <v>1025304.3258071953</v>
      </c>
      <c r="AE69" s="23">
        <v>2189460.7457243456</v>
      </c>
      <c r="AF69" s="24">
        <f t="shared" si="1"/>
        <v>16759774.469735831</v>
      </c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</row>
    <row r="70" spans="1:115" x14ac:dyDescent="0.25">
      <c r="A70" s="5">
        <v>42767</v>
      </c>
      <c r="B70" s="17">
        <v>42767</v>
      </c>
      <c r="C70" s="23">
        <v>8456764.6793799996</v>
      </c>
      <c r="D70" s="23">
        <v>490835.94268698239</v>
      </c>
      <c r="E70" s="23">
        <v>816436.86636999995</v>
      </c>
      <c r="F70" s="23">
        <v>134592.3889774725</v>
      </c>
      <c r="G70" s="23">
        <v>1711579.3158796974</v>
      </c>
      <c r="H70" s="23">
        <v>40009.686585222844</v>
      </c>
      <c r="I70" s="23">
        <v>421896.95534030278</v>
      </c>
      <c r="J70" s="23">
        <v>91515.687968438971</v>
      </c>
      <c r="K70" s="23"/>
      <c r="L70" s="23"/>
      <c r="M70" s="23"/>
      <c r="N70" s="23"/>
      <c r="O70" s="23">
        <v>128360.56274999998</v>
      </c>
      <c r="P70" s="23">
        <v>1237268.0836339679</v>
      </c>
      <c r="Q70" s="23"/>
      <c r="R70" s="23"/>
      <c r="S70" s="23">
        <v>0</v>
      </c>
      <c r="T70" s="23">
        <v>3393.89447625</v>
      </c>
      <c r="U70" s="23">
        <v>88.469270000000009</v>
      </c>
      <c r="V70" s="23">
        <v>0</v>
      </c>
      <c r="W70" s="23">
        <v>-212746.25639020701</v>
      </c>
      <c r="X70" s="23">
        <v>-367448.53580000001</v>
      </c>
      <c r="Y70" s="23">
        <v>-33371.345174432732</v>
      </c>
      <c r="Z70" s="23">
        <v>1492379.6082768836</v>
      </c>
      <c r="AA70" s="23">
        <v>147366.61946342202</v>
      </c>
      <c r="AB70" s="23">
        <v>14845.457659999998</v>
      </c>
      <c r="AC70" s="23">
        <v>34301.545057817792</v>
      </c>
      <c r="AD70" s="23">
        <f t="shared" si="0"/>
        <v>1075415.5623634835</v>
      </c>
      <c r="AE70" s="23">
        <v>2185627.3714884347</v>
      </c>
      <c r="AF70" s="24">
        <f t="shared" si="1"/>
        <v>16793696.997900251</v>
      </c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</row>
    <row r="71" spans="1:115" x14ac:dyDescent="0.25">
      <c r="A71" s="5">
        <v>42795</v>
      </c>
      <c r="B71" s="17">
        <v>42795</v>
      </c>
      <c r="C71" s="23">
        <v>8408387.5961399991</v>
      </c>
      <c r="D71" s="23">
        <v>500481.56511576392</v>
      </c>
      <c r="E71" s="23">
        <v>825929.85671000008</v>
      </c>
      <c r="F71" s="23">
        <v>141807.68275968771</v>
      </c>
      <c r="G71" s="23">
        <v>1740449.5935612884</v>
      </c>
      <c r="H71" s="23">
        <v>42371.494788174263</v>
      </c>
      <c r="I71" s="23">
        <v>421720.4215387117</v>
      </c>
      <c r="J71" s="23">
        <v>94163.609022228018</v>
      </c>
      <c r="K71" s="23"/>
      <c r="L71" s="23"/>
      <c r="M71" s="23"/>
      <c r="N71" s="23"/>
      <c r="O71" s="23">
        <v>116784.03977000002</v>
      </c>
      <c r="P71" s="23">
        <v>1235278.1812748709</v>
      </c>
      <c r="Q71" s="23"/>
      <c r="R71" s="23"/>
      <c r="S71" s="23">
        <v>0</v>
      </c>
      <c r="T71" s="23">
        <v>3290.6826099999998</v>
      </c>
      <c r="U71" s="23">
        <v>10.624180000000001</v>
      </c>
      <c r="V71" s="23">
        <v>0</v>
      </c>
      <c r="W71" s="23">
        <v>-208227.72621709181</v>
      </c>
      <c r="X71" s="23">
        <v>-367008.83534999995</v>
      </c>
      <c r="Y71" s="23">
        <v>-67816.068111250483</v>
      </c>
      <c r="Z71" s="23">
        <v>1482285.1136964753</v>
      </c>
      <c r="AA71" s="23">
        <v>142594.11390542999</v>
      </c>
      <c r="AB71" s="23">
        <v>15908.380650000001</v>
      </c>
      <c r="AC71" s="23">
        <v>39442.242853050397</v>
      </c>
      <c r="AD71" s="23">
        <f t="shared" si="0"/>
        <v>1037187.8456066132</v>
      </c>
      <c r="AE71" s="23">
        <v>2200326.3265294083</v>
      </c>
      <c r="AF71" s="24">
        <f t="shared" si="1"/>
        <v>16768178.895426745</v>
      </c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</row>
    <row r="72" spans="1:115" x14ac:dyDescent="0.25">
      <c r="A72" s="5">
        <v>42826</v>
      </c>
      <c r="B72" s="17">
        <v>42826</v>
      </c>
      <c r="C72" s="23">
        <v>8505474.5459700003</v>
      </c>
      <c r="D72" s="23">
        <v>510204.7244827993</v>
      </c>
      <c r="E72" s="23">
        <v>825464.08901999996</v>
      </c>
      <c r="F72" s="23">
        <v>233083.75924056192</v>
      </c>
      <c r="G72" s="23">
        <v>1717505.0687553077</v>
      </c>
      <c r="H72" s="23">
        <v>42593.860802738905</v>
      </c>
      <c r="I72" s="23">
        <v>422524.00544469233</v>
      </c>
      <c r="J72" s="23">
        <v>88081.404319600653</v>
      </c>
      <c r="K72" s="23"/>
      <c r="L72" s="23"/>
      <c r="M72" s="23"/>
      <c r="N72" s="23"/>
      <c r="O72" s="23">
        <v>117030.15378000001</v>
      </c>
      <c r="P72" s="23">
        <v>1229742.5374008461</v>
      </c>
      <c r="Q72" s="23"/>
      <c r="R72" s="23"/>
      <c r="S72" s="23">
        <v>0</v>
      </c>
      <c r="T72" s="23">
        <v>5652.5296399999997</v>
      </c>
      <c r="U72" s="23">
        <v>10.602650000000001</v>
      </c>
      <c r="V72" s="23">
        <v>0</v>
      </c>
      <c r="W72" s="23">
        <v>-207049.24788000004</v>
      </c>
      <c r="X72" s="23">
        <v>-369700.76710999996</v>
      </c>
      <c r="Y72" s="23">
        <v>-52995.59351564102</v>
      </c>
      <c r="Z72" s="23">
        <v>1521455.2946361019</v>
      </c>
      <c r="AA72" s="23">
        <v>166054.69923199652</v>
      </c>
      <c r="AB72" s="23">
        <v>16651.511610000001</v>
      </c>
      <c r="AC72" s="23">
        <v>40869.610098585697</v>
      </c>
      <c r="AD72" s="23">
        <f t="shared" si="0"/>
        <v>1115296.1097210429</v>
      </c>
      <c r="AE72" s="23">
        <v>2187840.8593317098</v>
      </c>
      <c r="AF72" s="24">
        <f t="shared" si="1"/>
        <v>17000493.647909299</v>
      </c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</row>
    <row r="73" spans="1:115" x14ac:dyDescent="0.25">
      <c r="A73" s="5">
        <v>42856</v>
      </c>
      <c r="B73" s="17">
        <v>42856</v>
      </c>
      <c r="C73" s="23">
        <v>8496186.6639799997</v>
      </c>
      <c r="D73" s="23">
        <v>525035.92972289666</v>
      </c>
      <c r="E73" s="23">
        <v>847557.75268999999</v>
      </c>
      <c r="F73" s="23">
        <v>174574.57511758391</v>
      </c>
      <c r="G73" s="23">
        <v>1731693.9004386014</v>
      </c>
      <c r="H73" s="23">
        <v>41607.588380733861</v>
      </c>
      <c r="I73" s="23">
        <v>420826.19097139873</v>
      </c>
      <c r="J73" s="23">
        <v>91104.673422364474</v>
      </c>
      <c r="K73" s="23"/>
      <c r="L73" s="23"/>
      <c r="M73" s="23"/>
      <c r="N73" s="23"/>
      <c r="O73" s="23">
        <v>130695.40622</v>
      </c>
      <c r="P73" s="23">
        <v>1231145.4226847319</v>
      </c>
      <c r="Q73" s="23"/>
      <c r="R73" s="23"/>
      <c r="S73" s="23">
        <v>0</v>
      </c>
      <c r="T73" s="23">
        <v>4747.0080942129998</v>
      </c>
      <c r="U73" s="23">
        <v>104.34196000000001</v>
      </c>
      <c r="V73" s="23">
        <v>0</v>
      </c>
      <c r="W73" s="23">
        <v>-207167.10690844382</v>
      </c>
      <c r="X73" s="23">
        <v>-371974.1434900001</v>
      </c>
      <c r="Y73" s="23">
        <v>-78228.747967613366</v>
      </c>
      <c r="Z73" s="23">
        <v>1526220.0621725705</v>
      </c>
      <c r="AA73" s="23">
        <v>147711.55533930808</v>
      </c>
      <c r="AB73" s="23">
        <v>18093.09116</v>
      </c>
      <c r="AC73" s="23">
        <v>41200.789270586101</v>
      </c>
      <c r="AD73" s="23">
        <f t="shared" si="0"/>
        <v>1075959.8415364074</v>
      </c>
      <c r="AE73" s="23">
        <v>2197812.7992787166</v>
      </c>
      <c r="AF73" s="24">
        <f t="shared" si="1"/>
        <v>16968947.752537649</v>
      </c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</row>
    <row r="74" spans="1:115" x14ac:dyDescent="0.25">
      <c r="A74" s="5">
        <v>42887</v>
      </c>
      <c r="B74" s="17">
        <v>42887</v>
      </c>
      <c r="C74" s="23">
        <v>8487361.31501</v>
      </c>
      <c r="D74" s="23">
        <v>426160.16266776127</v>
      </c>
      <c r="E74" s="23">
        <v>834436.94621000008</v>
      </c>
      <c r="F74" s="23">
        <v>225539.28657102675</v>
      </c>
      <c r="G74" s="23">
        <v>1757451.8263124237</v>
      </c>
      <c r="H74" s="23">
        <v>43530.483322191991</v>
      </c>
      <c r="I74" s="23">
        <v>420755.57210757612</v>
      </c>
      <c r="J74" s="23">
        <v>95097.829707969067</v>
      </c>
      <c r="K74" s="23"/>
      <c r="L74" s="23"/>
      <c r="M74" s="23"/>
      <c r="N74" s="23"/>
      <c r="O74" s="23">
        <v>123912.37706</v>
      </c>
      <c r="P74" s="23">
        <v>1224502.60181404</v>
      </c>
      <c r="Q74" s="23"/>
      <c r="R74" s="23"/>
      <c r="S74" s="23">
        <v>0</v>
      </c>
      <c r="T74" s="23">
        <v>3443.6089999999999</v>
      </c>
      <c r="U74" s="23">
        <v>20.204250000000002</v>
      </c>
      <c r="V74" s="23">
        <v>0</v>
      </c>
      <c r="W74" s="23">
        <v>-208512.28332406885</v>
      </c>
      <c r="X74" s="23">
        <v>-373806.87234999996</v>
      </c>
      <c r="Y74" s="23">
        <v>-37541.930405272236</v>
      </c>
      <c r="Z74" s="23">
        <v>1497617.9264767393</v>
      </c>
      <c r="AA74" s="23">
        <v>144206.35887758477</v>
      </c>
      <c r="AB74" s="23">
        <v>18454.609219999998</v>
      </c>
      <c r="AC74" s="23">
        <v>41613.340435378101</v>
      </c>
      <c r="AD74" s="23">
        <f t="shared" ref="AD74:AD137" si="2">SUM(U74:AC74)</f>
        <v>1082051.3531803612</v>
      </c>
      <c r="AE74" s="23">
        <v>2201138.2940544914</v>
      </c>
      <c r="AF74" s="24">
        <f t="shared" ref="AF74:AF137" si="3">SUM(C74:T74)+AD74+AE74</f>
        <v>16925381.657017842</v>
      </c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</row>
    <row r="75" spans="1:115" x14ac:dyDescent="0.25">
      <c r="A75" s="5">
        <v>42917</v>
      </c>
      <c r="B75" s="17">
        <v>42917</v>
      </c>
      <c r="C75" s="23">
        <v>8451313.8369100001</v>
      </c>
      <c r="D75" s="23">
        <v>451849.19185586943</v>
      </c>
      <c r="E75" s="23">
        <v>826838.05183000001</v>
      </c>
      <c r="F75" s="23">
        <v>239885.28758831535</v>
      </c>
      <c r="G75" s="23">
        <v>1732222.3168791751</v>
      </c>
      <c r="H75" s="23">
        <v>40439.736272997274</v>
      </c>
      <c r="I75" s="23">
        <v>440950.07262082479</v>
      </c>
      <c r="J75" s="23">
        <v>87766.630661134594</v>
      </c>
      <c r="K75" s="23"/>
      <c r="L75" s="23"/>
      <c r="M75" s="23"/>
      <c r="N75" s="23"/>
      <c r="O75" s="23">
        <v>109223.29674000001</v>
      </c>
      <c r="P75" s="23">
        <v>1222836.9048075431</v>
      </c>
      <c r="Q75" s="23"/>
      <c r="R75" s="23"/>
      <c r="S75" s="23">
        <v>0</v>
      </c>
      <c r="T75" s="23">
        <v>9543.414981975</v>
      </c>
      <c r="U75" s="23">
        <v>109.79755</v>
      </c>
      <c r="V75" s="23">
        <v>0</v>
      </c>
      <c r="W75" s="23">
        <v>-203756.58199320346</v>
      </c>
      <c r="X75" s="23">
        <v>-366490.51804999996</v>
      </c>
      <c r="Y75" s="23">
        <v>-52506.704264140171</v>
      </c>
      <c r="Z75" s="23">
        <v>1475289.8403776514</v>
      </c>
      <c r="AA75" s="23">
        <v>149386.64367567978</v>
      </c>
      <c r="AB75" s="23">
        <v>17550.193858279879</v>
      </c>
      <c r="AC75" s="23">
        <v>42516.5218325897</v>
      </c>
      <c r="AD75" s="23">
        <f t="shared" si="2"/>
        <v>1062099.1929868571</v>
      </c>
      <c r="AE75" s="23">
        <v>2205665.3783110017</v>
      </c>
      <c r="AF75" s="24">
        <f t="shared" si="3"/>
        <v>16880633.312445693</v>
      </c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</row>
    <row r="76" spans="1:115" x14ac:dyDescent="0.25">
      <c r="A76" s="5">
        <v>42948</v>
      </c>
      <c r="B76" s="17">
        <v>42948</v>
      </c>
      <c r="C76" s="23">
        <v>8492848.1078999992</v>
      </c>
      <c r="D76" s="23">
        <v>449870.63674349664</v>
      </c>
      <c r="E76" s="23">
        <v>841738.66259000008</v>
      </c>
      <c r="F76" s="23">
        <v>199958.86659719475</v>
      </c>
      <c r="G76" s="23">
        <v>1729498.3276333341</v>
      </c>
      <c r="H76" s="23">
        <v>42195.509101418662</v>
      </c>
      <c r="I76" s="23">
        <v>442252.40809666592</v>
      </c>
      <c r="J76" s="23">
        <v>83584.606990930566</v>
      </c>
      <c r="K76" s="23"/>
      <c r="L76" s="23"/>
      <c r="M76" s="23"/>
      <c r="N76" s="23"/>
      <c r="O76" s="23">
        <v>109190.2441</v>
      </c>
      <c r="P76" s="23">
        <v>1229826.3652380372</v>
      </c>
      <c r="Q76" s="23"/>
      <c r="R76" s="23"/>
      <c r="S76" s="23">
        <v>0</v>
      </c>
      <c r="T76" s="23">
        <v>4302.1689999999999</v>
      </c>
      <c r="U76" s="23">
        <v>101.63224000000001</v>
      </c>
      <c r="V76" s="23">
        <v>0</v>
      </c>
      <c r="W76" s="23">
        <v>-204082.13391160476</v>
      </c>
      <c r="X76" s="23">
        <v>-369574.90837000002</v>
      </c>
      <c r="Y76" s="23">
        <v>-65263.709548510815</v>
      </c>
      <c r="Z76" s="23">
        <v>1496205.4425405809</v>
      </c>
      <c r="AA76" s="23">
        <v>162513.64035443653</v>
      </c>
      <c r="AB76" s="23">
        <v>14442.20427</v>
      </c>
      <c r="AC76" s="23">
        <v>42083.723309379202</v>
      </c>
      <c r="AD76" s="23">
        <f t="shared" si="2"/>
        <v>1076425.8908842809</v>
      </c>
      <c r="AE76" s="23">
        <v>2223759.8501321087</v>
      </c>
      <c r="AF76" s="24">
        <f t="shared" si="3"/>
        <v>16925451.645007465</v>
      </c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</row>
    <row r="77" spans="1:115" x14ac:dyDescent="0.25">
      <c r="A77" s="5">
        <v>42979</v>
      </c>
      <c r="B77" s="17">
        <v>42979</v>
      </c>
      <c r="C77" s="23">
        <v>8568462.2024500016</v>
      </c>
      <c r="D77" s="23">
        <v>436313.48936497077</v>
      </c>
      <c r="E77" s="23">
        <v>855061.84459999995</v>
      </c>
      <c r="F77" s="23">
        <v>217767.66565734541</v>
      </c>
      <c r="G77" s="23">
        <v>1722557.0363912692</v>
      </c>
      <c r="H77" s="23">
        <v>42033.584536242597</v>
      </c>
      <c r="I77" s="23">
        <v>425469.30668873078</v>
      </c>
      <c r="J77" s="23">
        <v>136910.93275458517</v>
      </c>
      <c r="K77" s="23"/>
      <c r="L77" s="23"/>
      <c r="M77" s="23"/>
      <c r="N77" s="23"/>
      <c r="O77" s="23">
        <v>103105.96971999999</v>
      </c>
      <c r="P77" s="23">
        <v>1229227.4003894082</v>
      </c>
      <c r="Q77" s="23"/>
      <c r="R77" s="23"/>
      <c r="S77" s="23">
        <v>0</v>
      </c>
      <c r="T77" s="23">
        <v>224.46067000000002</v>
      </c>
      <c r="U77" s="23">
        <v>24.06427</v>
      </c>
      <c r="V77" s="23">
        <v>0</v>
      </c>
      <c r="W77" s="23">
        <v>-209455.23813876481</v>
      </c>
      <c r="X77" s="23">
        <v>-371058.90371000004</v>
      </c>
      <c r="Y77" s="23">
        <v>-59097.341333736316</v>
      </c>
      <c r="Z77" s="23">
        <v>1524120.8886374719</v>
      </c>
      <c r="AA77" s="23">
        <v>150127.78372576562</v>
      </c>
      <c r="AB77" s="23">
        <v>15564.189280000002</v>
      </c>
      <c r="AC77" s="23">
        <v>42765.608788735401</v>
      </c>
      <c r="AD77" s="23">
        <f t="shared" si="2"/>
        <v>1092991.0515194719</v>
      </c>
      <c r="AE77" s="23">
        <v>2231621.3092065384</v>
      </c>
      <c r="AF77" s="24">
        <f t="shared" si="3"/>
        <v>17061746.253948566</v>
      </c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</row>
    <row r="78" spans="1:115" x14ac:dyDescent="0.25">
      <c r="A78" s="5">
        <v>43009</v>
      </c>
      <c r="B78" s="17">
        <v>43009</v>
      </c>
      <c r="C78" s="23">
        <v>8572203.2185900006</v>
      </c>
      <c r="D78" s="23">
        <v>431787.14370730746</v>
      </c>
      <c r="E78" s="23">
        <v>832744.45772000006</v>
      </c>
      <c r="F78" s="23">
        <v>217873.04998679383</v>
      </c>
      <c r="G78" s="23">
        <v>1716506.9497300582</v>
      </c>
      <c r="H78" s="23">
        <v>41964.883949010829</v>
      </c>
      <c r="I78" s="23">
        <v>406685.79944994196</v>
      </c>
      <c r="J78" s="23">
        <v>180584.29663130632</v>
      </c>
      <c r="K78" s="23"/>
      <c r="L78" s="23"/>
      <c r="M78" s="23"/>
      <c r="N78" s="23"/>
      <c r="O78" s="23">
        <v>114934.14602</v>
      </c>
      <c r="P78" s="23">
        <v>1225706.5603499999</v>
      </c>
      <c r="Q78" s="23"/>
      <c r="R78" s="23"/>
      <c r="S78" s="23">
        <v>0</v>
      </c>
      <c r="T78" s="23">
        <v>430.74286999999998</v>
      </c>
      <c r="U78" s="23">
        <v>11.68144</v>
      </c>
      <c r="V78" s="23">
        <v>0</v>
      </c>
      <c r="W78" s="23">
        <v>-202867.31185568753</v>
      </c>
      <c r="X78" s="23">
        <v>-363165.31348000001</v>
      </c>
      <c r="Y78" s="23">
        <v>-60475.440258790703</v>
      </c>
      <c r="Z78" s="23">
        <v>1518109.0575827723</v>
      </c>
      <c r="AA78" s="23">
        <v>173704.18686815057</v>
      </c>
      <c r="AB78" s="23">
        <v>16232.036524908746</v>
      </c>
      <c r="AC78" s="23">
        <v>42295.843819689901</v>
      </c>
      <c r="AD78" s="23">
        <f t="shared" si="2"/>
        <v>1123844.7406410433</v>
      </c>
      <c r="AE78" s="23">
        <v>2265234.9856254803</v>
      </c>
      <c r="AF78" s="24">
        <f t="shared" si="3"/>
        <v>17130500.975270942</v>
      </c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</row>
    <row r="79" spans="1:115" x14ac:dyDescent="0.25">
      <c r="A79" s="5">
        <v>43040</v>
      </c>
      <c r="B79" s="17">
        <v>43040</v>
      </c>
      <c r="C79" s="23">
        <v>8548193.4997000005</v>
      </c>
      <c r="D79" s="23">
        <v>443520.48971355951</v>
      </c>
      <c r="E79" s="23">
        <v>813399.64591000008</v>
      </c>
      <c r="F79" s="23">
        <v>205200.32475812823</v>
      </c>
      <c r="G79" s="23">
        <v>1736886.5490333159</v>
      </c>
      <c r="H79" s="23">
        <v>40216.762768558634</v>
      </c>
      <c r="I79" s="23">
        <v>407677.14272668422</v>
      </c>
      <c r="J79" s="23">
        <v>173801.94102575423</v>
      </c>
      <c r="K79" s="23"/>
      <c r="L79" s="23"/>
      <c r="M79" s="23"/>
      <c r="N79" s="23"/>
      <c r="O79" s="23">
        <v>99340.663789999991</v>
      </c>
      <c r="P79" s="23">
        <v>1225728.799132349</v>
      </c>
      <c r="Q79" s="23"/>
      <c r="R79" s="23"/>
      <c r="S79" s="23">
        <v>0</v>
      </c>
      <c r="T79" s="23">
        <v>73.86164930000001</v>
      </c>
      <c r="U79" s="23">
        <v>-23.641750000000002</v>
      </c>
      <c r="V79" s="23">
        <v>0</v>
      </c>
      <c r="W79" s="23">
        <v>-263025.75565202226</v>
      </c>
      <c r="X79" s="23">
        <v>-365257.72756000003</v>
      </c>
      <c r="Y79" s="23">
        <v>-60052.125438041527</v>
      </c>
      <c r="Z79" s="23">
        <v>1549492.8013548353</v>
      </c>
      <c r="AA79" s="23">
        <v>216463.98105482588</v>
      </c>
      <c r="AB79" s="23">
        <v>19028.069899999999</v>
      </c>
      <c r="AC79" s="23">
        <v>40894.239112392002</v>
      </c>
      <c r="AD79" s="23">
        <f t="shared" si="2"/>
        <v>1137519.8410219895</v>
      </c>
      <c r="AE79" s="23">
        <v>2260111.6213565883</v>
      </c>
      <c r="AF79" s="24">
        <f t="shared" si="3"/>
        <v>17091671.142586228</v>
      </c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</row>
    <row r="80" spans="1:115" x14ac:dyDescent="0.25">
      <c r="A80" s="5">
        <v>43070</v>
      </c>
      <c r="B80" s="17">
        <v>43070</v>
      </c>
      <c r="C80" s="23">
        <v>8645298.2366199996</v>
      </c>
      <c r="D80" s="23">
        <v>427152.99572857691</v>
      </c>
      <c r="E80" s="23">
        <v>838442.33948000008</v>
      </c>
      <c r="F80" s="23">
        <v>150969.12234890039</v>
      </c>
      <c r="G80" s="23">
        <v>1757755.9750891738</v>
      </c>
      <c r="H80" s="23">
        <v>40880.571968096177</v>
      </c>
      <c r="I80" s="23">
        <v>406049.63778082607</v>
      </c>
      <c r="J80" s="23">
        <v>177441.32654952377</v>
      </c>
      <c r="K80" s="23"/>
      <c r="L80" s="23"/>
      <c r="M80" s="23"/>
      <c r="N80" s="23"/>
      <c r="O80" s="23">
        <v>102225.63196</v>
      </c>
      <c r="P80" s="23">
        <v>1263802.48648656</v>
      </c>
      <c r="Q80" s="23"/>
      <c r="R80" s="23"/>
      <c r="S80" s="23">
        <v>0</v>
      </c>
      <c r="T80" s="23">
        <v>607.19567785000004</v>
      </c>
      <c r="U80" s="23">
        <v>101.48117000000001</v>
      </c>
      <c r="V80" s="23">
        <v>0</v>
      </c>
      <c r="W80" s="23">
        <v>-261604.38720210767</v>
      </c>
      <c r="X80" s="23">
        <v>-356811.16364000004</v>
      </c>
      <c r="Y80" s="23">
        <v>-76818.999432446028</v>
      </c>
      <c r="Z80" s="23">
        <v>1516037.7719032115</v>
      </c>
      <c r="AA80" s="23">
        <v>227448.67146630603</v>
      </c>
      <c r="AB80" s="23">
        <v>15705.679470000001</v>
      </c>
      <c r="AC80" s="23">
        <v>41877.345464853002</v>
      </c>
      <c r="AD80" s="23">
        <f t="shared" si="2"/>
        <v>1105936.3991998171</v>
      </c>
      <c r="AE80" s="23">
        <v>2290573.6234136173</v>
      </c>
      <c r="AF80" s="24">
        <f t="shared" si="3"/>
        <v>17207135.542302944</v>
      </c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</row>
    <row r="81" spans="1:115" x14ac:dyDescent="0.25">
      <c r="A81" s="5">
        <v>43101</v>
      </c>
      <c r="B81" s="17">
        <v>43101</v>
      </c>
      <c r="C81" s="23">
        <v>8603869.4077300001</v>
      </c>
      <c r="D81" s="23">
        <v>427862.11575576302</v>
      </c>
      <c r="E81" s="23">
        <v>822345.20320999995</v>
      </c>
      <c r="F81" s="23">
        <v>198141.27326142642</v>
      </c>
      <c r="G81" s="23">
        <v>1764427.6639106395</v>
      </c>
      <c r="H81" s="23">
        <v>41847.537940328992</v>
      </c>
      <c r="I81" s="23">
        <v>412851.4631493605</v>
      </c>
      <c r="J81" s="23">
        <v>170555.45843018801</v>
      </c>
      <c r="K81" s="23"/>
      <c r="L81" s="23"/>
      <c r="M81" s="23"/>
      <c r="N81" s="23"/>
      <c r="O81" s="23">
        <v>97087.713070000013</v>
      </c>
      <c r="P81" s="23">
        <v>1221064.5143200001</v>
      </c>
      <c r="Q81" s="23"/>
      <c r="R81" s="23"/>
      <c r="S81" s="23">
        <v>0</v>
      </c>
      <c r="T81" s="23">
        <v>25.124650000000003</v>
      </c>
      <c r="U81" s="23">
        <v>-11.67543</v>
      </c>
      <c r="V81" s="23">
        <v>0</v>
      </c>
      <c r="W81" s="23">
        <v>-255170.19477579804</v>
      </c>
      <c r="X81" s="23">
        <v>-368216.75991000002</v>
      </c>
      <c r="Y81" s="23">
        <v>-72968.256449081455</v>
      </c>
      <c r="Z81" s="23">
        <v>1532091.137298963</v>
      </c>
      <c r="AA81" s="23">
        <v>303216.0796348509</v>
      </c>
      <c r="AB81" s="23">
        <v>16169.189208046027</v>
      </c>
      <c r="AC81" s="23">
        <v>42244.775305861513</v>
      </c>
      <c r="AD81" s="23">
        <f t="shared" si="2"/>
        <v>1197354.2948828421</v>
      </c>
      <c r="AE81" s="23">
        <v>2296915.873352753</v>
      </c>
      <c r="AF81" s="24">
        <f t="shared" si="3"/>
        <v>17254347.643663298</v>
      </c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</row>
    <row r="82" spans="1:115" x14ac:dyDescent="0.25">
      <c r="A82" s="5">
        <v>43132</v>
      </c>
      <c r="B82" s="17">
        <v>43132</v>
      </c>
      <c r="C82" s="23">
        <v>8627066.0877500009</v>
      </c>
      <c r="D82" s="23">
        <v>438481.39813314367</v>
      </c>
      <c r="E82" s="23">
        <v>855132.23531000002</v>
      </c>
      <c r="F82" s="23">
        <v>185315.57903702842</v>
      </c>
      <c r="G82" s="23">
        <v>1738587.3529704153</v>
      </c>
      <c r="H82" s="23">
        <v>39645.78326917372</v>
      </c>
      <c r="I82" s="23">
        <v>413928.18321958493</v>
      </c>
      <c r="J82" s="23">
        <v>121126.3503174698</v>
      </c>
      <c r="K82" s="23"/>
      <c r="L82" s="23"/>
      <c r="M82" s="23"/>
      <c r="N82" s="23"/>
      <c r="O82" s="23">
        <v>92086.245640000023</v>
      </c>
      <c r="P82" s="23">
        <v>1223412.4529802781</v>
      </c>
      <c r="Q82" s="23"/>
      <c r="R82" s="23"/>
      <c r="S82" s="23">
        <v>0</v>
      </c>
      <c r="T82" s="23">
        <v>64.244649300000006</v>
      </c>
      <c r="U82" s="23">
        <v>104.64211</v>
      </c>
      <c r="V82" s="23">
        <v>0</v>
      </c>
      <c r="W82" s="23">
        <v>-262542.50097532792</v>
      </c>
      <c r="X82" s="23">
        <v>-370384.93151000002</v>
      </c>
      <c r="Y82" s="23">
        <v>-47437.653299999991</v>
      </c>
      <c r="Z82" s="23">
        <v>1532021.2384702091</v>
      </c>
      <c r="AA82" s="23">
        <v>301203.04090384621</v>
      </c>
      <c r="AB82" s="23">
        <v>17073.603759999998</v>
      </c>
      <c r="AC82" s="23">
        <v>41967.892616081095</v>
      </c>
      <c r="AD82" s="23">
        <f t="shared" si="2"/>
        <v>1212005.3320748084</v>
      </c>
      <c r="AE82" s="23">
        <v>2287014.3976997128</v>
      </c>
      <c r="AF82" s="24">
        <f t="shared" si="3"/>
        <v>17233865.64305092</v>
      </c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</row>
    <row r="83" spans="1:115" x14ac:dyDescent="0.25">
      <c r="A83" s="5">
        <v>43160</v>
      </c>
      <c r="B83" s="17">
        <v>43160</v>
      </c>
      <c r="C83" s="23">
        <v>8697308.1596500017</v>
      </c>
      <c r="D83" s="23">
        <v>467185.23235142569</v>
      </c>
      <c r="E83" s="23">
        <v>876754.80118000007</v>
      </c>
      <c r="F83" s="23">
        <v>145114.72757954351</v>
      </c>
      <c r="G83" s="23">
        <v>1742324.2008034331</v>
      </c>
      <c r="H83" s="23">
        <v>41389.311450631292</v>
      </c>
      <c r="I83" s="23">
        <v>416723.15801656706</v>
      </c>
      <c r="J83" s="23">
        <v>76160.199520381211</v>
      </c>
      <c r="K83" s="23"/>
      <c r="L83" s="23"/>
      <c r="M83" s="23"/>
      <c r="N83" s="23"/>
      <c r="O83" s="23">
        <v>90178.579669999992</v>
      </c>
      <c r="P83" s="23">
        <v>1214121.9254999931</v>
      </c>
      <c r="Q83" s="23"/>
      <c r="R83" s="23"/>
      <c r="S83" s="23">
        <v>0</v>
      </c>
      <c r="T83" s="23">
        <v>777.80007999999998</v>
      </c>
      <c r="U83" s="23">
        <v>8.4880499999999994</v>
      </c>
      <c r="V83" s="23">
        <v>0</v>
      </c>
      <c r="W83" s="23">
        <v>-253308.18847148633</v>
      </c>
      <c r="X83" s="23">
        <v>-370789.38870000007</v>
      </c>
      <c r="Y83" s="23">
        <v>-59762.047236985331</v>
      </c>
      <c r="Z83" s="23">
        <v>1539294.3571406526</v>
      </c>
      <c r="AA83" s="23">
        <v>315822.55181771307</v>
      </c>
      <c r="AB83" s="23">
        <v>18771.448849999997</v>
      </c>
      <c r="AC83" s="23">
        <v>42472.4015386846</v>
      </c>
      <c r="AD83" s="23">
        <f t="shared" si="2"/>
        <v>1232509.6229885786</v>
      </c>
      <c r="AE83" s="23">
        <v>2314341.4256269885</v>
      </c>
      <c r="AF83" s="24">
        <f t="shared" si="3"/>
        <v>17314889.144417539</v>
      </c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</row>
    <row r="84" spans="1:115" x14ac:dyDescent="0.25">
      <c r="A84" s="5">
        <v>43191</v>
      </c>
      <c r="B84" s="17">
        <v>43191</v>
      </c>
      <c r="C84" s="23">
        <v>8595252.3143208306</v>
      </c>
      <c r="D84" s="23">
        <v>472716.10782299709</v>
      </c>
      <c r="E84" s="23">
        <v>888790.56445464503</v>
      </c>
      <c r="F84" s="23">
        <v>138995.14844578897</v>
      </c>
      <c r="G84" s="23">
        <v>1725728.8108917477</v>
      </c>
      <c r="H84" s="23">
        <v>39102.881772488792</v>
      </c>
      <c r="I84" s="23">
        <v>417189.71682825236</v>
      </c>
      <c r="J84" s="23">
        <v>71272.349305186217</v>
      </c>
      <c r="K84" s="23"/>
      <c r="L84" s="23"/>
      <c r="M84" s="23"/>
      <c r="N84" s="23"/>
      <c r="O84" s="23">
        <v>88711.561109999981</v>
      </c>
      <c r="P84" s="23">
        <v>1219358.2143525118</v>
      </c>
      <c r="Q84" s="23"/>
      <c r="R84" s="23"/>
      <c r="S84" s="23">
        <v>0</v>
      </c>
      <c r="T84" s="23">
        <v>1392.5831285880001</v>
      </c>
      <c r="U84" s="23">
        <v>8.9638899999999992</v>
      </c>
      <c r="V84" s="23">
        <v>0</v>
      </c>
      <c r="W84" s="23">
        <v>-258376.33922900099</v>
      </c>
      <c r="X84" s="23">
        <v>-394635.07305000001</v>
      </c>
      <c r="Y84" s="23">
        <v>25526.145680293896</v>
      </c>
      <c r="Z84" s="23">
        <v>1551471.670805838</v>
      </c>
      <c r="AA84" s="23">
        <v>284370.84092436923</v>
      </c>
      <c r="AB84" s="23">
        <v>11094.406779999999</v>
      </c>
      <c r="AC84" s="23">
        <v>46260.318638610603</v>
      </c>
      <c r="AD84" s="23">
        <f t="shared" si="2"/>
        <v>1265720.9344401108</v>
      </c>
      <c r="AE84" s="23">
        <v>2279789.8833910115</v>
      </c>
      <c r="AF84" s="24">
        <f t="shared" si="3"/>
        <v>17204021.070264161</v>
      </c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</row>
    <row r="85" spans="1:115" x14ac:dyDescent="0.25">
      <c r="A85" s="5">
        <v>43221</v>
      </c>
      <c r="B85" s="17">
        <v>43221</v>
      </c>
      <c r="C85" s="23">
        <v>8528878.0620600004</v>
      </c>
      <c r="D85" s="23">
        <v>440551.91433971358</v>
      </c>
      <c r="E85" s="23">
        <v>922714.93247</v>
      </c>
      <c r="F85" s="23">
        <v>195294.47927461177</v>
      </c>
      <c r="G85" s="23">
        <v>1725413.9786163813</v>
      </c>
      <c r="H85" s="23">
        <v>62624.410753122844</v>
      </c>
      <c r="I85" s="23">
        <v>412672.41659361875</v>
      </c>
      <c r="J85" s="23">
        <v>73000.845637852151</v>
      </c>
      <c r="K85" s="23"/>
      <c r="L85" s="23"/>
      <c r="M85" s="23"/>
      <c r="N85" s="23"/>
      <c r="O85" s="23">
        <v>88751.289610000022</v>
      </c>
      <c r="P85" s="23">
        <v>1210867.5474992429</v>
      </c>
      <c r="Q85" s="23"/>
      <c r="R85" s="23"/>
      <c r="S85" s="23">
        <v>0</v>
      </c>
      <c r="T85" s="23">
        <v>782.929770362</v>
      </c>
      <c r="U85" s="23">
        <v>9.26891</v>
      </c>
      <c r="V85" s="23">
        <v>0</v>
      </c>
      <c r="W85" s="23">
        <v>-258454.20379473444</v>
      </c>
      <c r="X85" s="23">
        <v>-396954.91106999997</v>
      </c>
      <c r="Y85" s="23">
        <v>14932.109345432937</v>
      </c>
      <c r="Z85" s="23">
        <v>1552181.554667634</v>
      </c>
      <c r="AA85" s="23">
        <v>279723.22129166068</v>
      </c>
      <c r="AB85" s="23">
        <v>11727.783290000001</v>
      </c>
      <c r="AC85" s="23">
        <v>47221.593585418406</v>
      </c>
      <c r="AD85" s="23">
        <f t="shared" si="2"/>
        <v>1250386.4162254115</v>
      </c>
      <c r="AE85" s="23">
        <v>2277294.562022015</v>
      </c>
      <c r="AF85" s="24">
        <f t="shared" si="3"/>
        <v>17189233.784872331</v>
      </c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</row>
    <row r="86" spans="1:115" x14ac:dyDescent="0.25">
      <c r="A86" s="5">
        <v>43252</v>
      </c>
      <c r="B86" s="17">
        <v>43252</v>
      </c>
      <c r="C86" s="23">
        <v>8654758.0677900016</v>
      </c>
      <c r="D86" s="23">
        <v>463838.69962766708</v>
      </c>
      <c r="E86" s="23">
        <v>916387.60629999998</v>
      </c>
      <c r="F86" s="23">
        <v>165844.42569839431</v>
      </c>
      <c r="G86" s="23">
        <v>1724316.0854307739</v>
      </c>
      <c r="H86" s="23">
        <v>64140.590441473141</v>
      </c>
      <c r="I86" s="23">
        <v>402039.68586922612</v>
      </c>
      <c r="J86" s="23">
        <v>75579.624875601861</v>
      </c>
      <c r="K86" s="23"/>
      <c r="L86" s="23"/>
      <c r="M86" s="23"/>
      <c r="N86" s="23"/>
      <c r="O86" s="23">
        <v>86935.922880000013</v>
      </c>
      <c r="P86" s="23">
        <v>1208431.5074393621</v>
      </c>
      <c r="Q86" s="23"/>
      <c r="R86" s="23"/>
      <c r="S86" s="23">
        <v>0</v>
      </c>
      <c r="T86" s="23">
        <v>6326.9933600000004</v>
      </c>
      <c r="U86" s="23">
        <v>9.4957999999999991</v>
      </c>
      <c r="V86" s="23">
        <v>0</v>
      </c>
      <c r="W86" s="23">
        <v>-328218.3915275897</v>
      </c>
      <c r="X86" s="23">
        <v>-399075.13524000003</v>
      </c>
      <c r="Y86" s="23">
        <v>21458.916975958553</v>
      </c>
      <c r="Z86" s="23">
        <v>1830885.1440699634</v>
      </c>
      <c r="AA86" s="23">
        <v>277947.02268841839</v>
      </c>
      <c r="AB86" s="23">
        <v>2319.5696400000002</v>
      </c>
      <c r="AC86" s="23">
        <v>58311.583405663405</v>
      </c>
      <c r="AD86" s="23">
        <f t="shared" si="2"/>
        <v>1463638.2058124139</v>
      </c>
      <c r="AE86" s="23">
        <v>2061307.4566810699</v>
      </c>
      <c r="AF86" s="24">
        <f t="shared" si="3"/>
        <v>17293544.87220598</v>
      </c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</row>
    <row r="87" spans="1:115" x14ac:dyDescent="0.25">
      <c r="A87" s="5">
        <v>43282</v>
      </c>
      <c r="B87" s="17">
        <v>43282</v>
      </c>
      <c r="C87" s="23">
        <v>8568722.9420200009</v>
      </c>
      <c r="D87" s="23">
        <v>418703.80064589373</v>
      </c>
      <c r="E87" s="23">
        <v>906517.027</v>
      </c>
      <c r="F87" s="23">
        <v>142651.52653465531</v>
      </c>
      <c r="G87" s="23">
        <v>1724124.8934244702</v>
      </c>
      <c r="H87" s="23">
        <v>48649.079837648693</v>
      </c>
      <c r="I87" s="23">
        <v>403289.3946855297</v>
      </c>
      <c r="J87" s="23">
        <v>70485.753057913811</v>
      </c>
      <c r="K87" s="23"/>
      <c r="L87" s="23"/>
      <c r="M87" s="23"/>
      <c r="N87" s="23"/>
      <c r="O87" s="23">
        <v>81636.140360000005</v>
      </c>
      <c r="P87" s="23">
        <v>214869.47195049701</v>
      </c>
      <c r="Q87" s="23"/>
      <c r="R87" s="23"/>
      <c r="S87" s="23">
        <v>0</v>
      </c>
      <c r="T87" s="23">
        <v>559.97997116199997</v>
      </c>
      <c r="U87" s="23">
        <v>4.0320799999999997</v>
      </c>
      <c r="V87" s="23">
        <v>0</v>
      </c>
      <c r="W87" s="23">
        <v>-351047.20207583357</v>
      </c>
      <c r="X87" s="23">
        <v>-388270.84771</v>
      </c>
      <c r="Y87" s="23">
        <v>-6259.8540329543202</v>
      </c>
      <c r="Z87" s="23">
        <v>1828571.8202502048</v>
      </c>
      <c r="AA87" s="23">
        <v>193339.7644453937</v>
      </c>
      <c r="AB87" s="23">
        <v>2162.0957799999996</v>
      </c>
      <c r="AC87" s="23">
        <v>60611.545064519101</v>
      </c>
      <c r="AD87" s="23">
        <f t="shared" si="2"/>
        <v>1339111.3538013301</v>
      </c>
      <c r="AE87" s="23">
        <v>2029655.2660141301</v>
      </c>
      <c r="AF87" s="24">
        <f t="shared" si="3"/>
        <v>15948976.629303232</v>
      </c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</row>
    <row r="88" spans="1:115" x14ac:dyDescent="0.25">
      <c r="A88" s="5">
        <v>43313</v>
      </c>
      <c r="B88" s="17">
        <v>43313</v>
      </c>
      <c r="C88" s="23">
        <v>8589610.7754599359</v>
      </c>
      <c r="D88" s="23">
        <v>430576.79238736414</v>
      </c>
      <c r="E88" s="23">
        <v>913531.81675999996</v>
      </c>
      <c r="F88" s="23">
        <v>151111.44374363721</v>
      </c>
      <c r="G88" s="23">
        <v>1726823.1712174201</v>
      </c>
      <c r="H88" s="23">
        <v>49530.533037388435</v>
      </c>
      <c r="I88" s="23">
        <v>406041.15367258003</v>
      </c>
      <c r="J88" s="23">
        <v>70556.500011074066</v>
      </c>
      <c r="K88" s="23"/>
      <c r="L88" s="23"/>
      <c r="M88" s="23"/>
      <c r="N88" s="23"/>
      <c r="O88" s="23">
        <v>81396.737960000013</v>
      </c>
      <c r="P88" s="23">
        <v>212588.498833422</v>
      </c>
      <c r="Q88" s="23"/>
      <c r="R88" s="23"/>
      <c r="S88" s="23">
        <v>0</v>
      </c>
      <c r="T88" s="23">
        <v>532.15519365</v>
      </c>
      <c r="U88" s="23">
        <v>10.79257</v>
      </c>
      <c r="V88" s="23">
        <v>0</v>
      </c>
      <c r="W88" s="23">
        <v>-347839.92186</v>
      </c>
      <c r="X88" s="23">
        <v>-391201.12548000005</v>
      </c>
      <c r="Y88" s="23">
        <v>-9565.5626958773937</v>
      </c>
      <c r="Z88" s="23">
        <v>1860284.1782042491</v>
      </c>
      <c r="AA88" s="23">
        <v>203342.90312878421</v>
      </c>
      <c r="AB88" s="23">
        <v>2196.5071799999996</v>
      </c>
      <c r="AC88" s="23">
        <v>64251.990248723501</v>
      </c>
      <c r="AD88" s="23">
        <f t="shared" si="2"/>
        <v>1381479.7612958793</v>
      </c>
      <c r="AE88" s="23">
        <v>2049897.1875034724</v>
      </c>
      <c r="AF88" s="24">
        <f t="shared" si="3"/>
        <v>16063676.527075822</v>
      </c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</row>
    <row r="89" spans="1:115" x14ac:dyDescent="0.25">
      <c r="A89" s="5">
        <v>43344</v>
      </c>
      <c r="B89" s="17">
        <v>43344</v>
      </c>
      <c r="C89" s="23">
        <v>8703748.2840599995</v>
      </c>
      <c r="D89" s="23">
        <v>391235.60109496146</v>
      </c>
      <c r="E89" s="23">
        <v>904311.51162999985</v>
      </c>
      <c r="F89" s="23">
        <v>132603.924520142</v>
      </c>
      <c r="G89" s="23">
        <v>1726397.2817647881</v>
      </c>
      <c r="H89" s="23">
        <v>49722.665845237214</v>
      </c>
      <c r="I89" s="23">
        <v>408664.40564521193</v>
      </c>
      <c r="J89" s="23">
        <v>70379.761074762806</v>
      </c>
      <c r="K89" s="23"/>
      <c r="L89" s="23"/>
      <c r="M89" s="23"/>
      <c r="N89" s="23"/>
      <c r="O89" s="23">
        <v>81536.886169999998</v>
      </c>
      <c r="P89" s="23">
        <v>210464.29302464199</v>
      </c>
      <c r="Q89" s="23"/>
      <c r="R89" s="23"/>
      <c r="S89" s="23">
        <v>0</v>
      </c>
      <c r="T89" s="23">
        <v>129.45469376200001</v>
      </c>
      <c r="U89" s="23">
        <v>-163.40951999999999</v>
      </c>
      <c r="V89" s="23">
        <v>0</v>
      </c>
      <c r="W89" s="23">
        <v>-320873.1311009879</v>
      </c>
      <c r="X89" s="23">
        <v>-386556.4203</v>
      </c>
      <c r="Y89" s="23">
        <v>-4165.8738880515421</v>
      </c>
      <c r="Z89" s="23">
        <v>1846950.1370229207</v>
      </c>
      <c r="AA89" s="23">
        <v>188289.66814056179</v>
      </c>
      <c r="AB89" s="23">
        <v>2599.8733292851389</v>
      </c>
      <c r="AC89" s="23">
        <v>65957.350481181595</v>
      </c>
      <c r="AD89" s="23">
        <f t="shared" si="2"/>
        <v>1392038.1941649097</v>
      </c>
      <c r="AE89" s="23">
        <v>2110590.9445690541</v>
      </c>
      <c r="AF89" s="24">
        <f t="shared" si="3"/>
        <v>16181823.208257474</v>
      </c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</row>
    <row r="90" spans="1:115" x14ac:dyDescent="0.25">
      <c r="A90" s="5">
        <v>43374</v>
      </c>
      <c r="B90" s="17">
        <v>43374</v>
      </c>
      <c r="C90" s="23">
        <v>8611754.9117600005</v>
      </c>
      <c r="D90" s="23">
        <v>373668.33599151601</v>
      </c>
      <c r="E90" s="23">
        <v>937555.27719999989</v>
      </c>
      <c r="F90" s="23">
        <v>189497.5478058336</v>
      </c>
      <c r="G90" s="23">
        <v>1717595.6315318386</v>
      </c>
      <c r="H90" s="23">
        <v>49725.237642063228</v>
      </c>
      <c r="I90" s="23">
        <v>395248.16175816173</v>
      </c>
      <c r="J90" s="23">
        <v>43363.69024653676</v>
      </c>
      <c r="K90" s="23"/>
      <c r="L90" s="23"/>
      <c r="M90" s="23"/>
      <c r="N90" s="23"/>
      <c r="O90" s="23">
        <v>81593.208869999988</v>
      </c>
      <c r="P90" s="23">
        <v>210386.29150852599</v>
      </c>
      <c r="Q90" s="23"/>
      <c r="R90" s="23"/>
      <c r="S90" s="23">
        <v>0</v>
      </c>
      <c r="T90" s="23">
        <v>335.82324375000002</v>
      </c>
      <c r="U90" s="23">
        <v>18.003970000000002</v>
      </c>
      <c r="V90" s="23">
        <v>0</v>
      </c>
      <c r="W90" s="23">
        <v>-258260.34221510286</v>
      </c>
      <c r="X90" s="23">
        <v>-387256.88627999998</v>
      </c>
      <c r="Y90" s="23">
        <v>12598.262907579234</v>
      </c>
      <c r="Z90" s="23">
        <v>1595793.3558300163</v>
      </c>
      <c r="AA90" s="23">
        <v>203559.625055212</v>
      </c>
      <c r="AB90" s="23">
        <v>6429.8881100000008</v>
      </c>
      <c r="AC90" s="23">
        <v>68026.220918916893</v>
      </c>
      <c r="AD90" s="23">
        <f t="shared" si="2"/>
        <v>1240908.1282966214</v>
      </c>
      <c r="AE90" s="23">
        <v>2049690.2242210796</v>
      </c>
      <c r="AF90" s="24">
        <f t="shared" si="3"/>
        <v>15901322.470075928</v>
      </c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</row>
    <row r="91" spans="1:115" x14ac:dyDescent="0.25">
      <c r="A91" s="5">
        <v>43405</v>
      </c>
      <c r="B91" s="17">
        <v>43405</v>
      </c>
      <c r="C91" s="23">
        <v>8703935.3799399994</v>
      </c>
      <c r="D91" s="23">
        <v>370139.37786012189</v>
      </c>
      <c r="E91" s="23">
        <v>987826.68447000009</v>
      </c>
      <c r="F91" s="23">
        <v>134450.7948791628</v>
      </c>
      <c r="G91" s="23">
        <v>1699899.9842207262</v>
      </c>
      <c r="H91" s="23">
        <v>50046.063614447972</v>
      </c>
      <c r="I91" s="23">
        <v>395737.82815927389</v>
      </c>
      <c r="J91" s="23">
        <v>44342.894873227029</v>
      </c>
      <c r="K91" s="23"/>
      <c r="L91" s="23"/>
      <c r="M91" s="23"/>
      <c r="N91" s="23"/>
      <c r="O91" s="23">
        <v>72953.07905</v>
      </c>
      <c r="P91" s="23">
        <v>213246.054</v>
      </c>
      <c r="Q91" s="23"/>
      <c r="R91" s="23"/>
      <c r="S91" s="23">
        <v>0</v>
      </c>
      <c r="T91" s="23">
        <v>1502.3320000000001</v>
      </c>
      <c r="U91" s="23">
        <v>18.32301</v>
      </c>
      <c r="V91" s="23">
        <v>0</v>
      </c>
      <c r="W91" s="23">
        <v>-267961.63037306094</v>
      </c>
      <c r="X91" s="23">
        <v>-390563.71068999998</v>
      </c>
      <c r="Y91" s="23">
        <v>-33912.23557414137</v>
      </c>
      <c r="Z91" s="23">
        <v>1796185.861035164</v>
      </c>
      <c r="AA91" s="23">
        <v>216674.51688885811</v>
      </c>
      <c r="AB91" s="23">
        <v>6107.7931600000002</v>
      </c>
      <c r="AC91" s="23">
        <v>69395.03321133909</v>
      </c>
      <c r="AD91" s="23">
        <f t="shared" si="2"/>
        <v>1395943.9506681587</v>
      </c>
      <c r="AE91" s="23">
        <v>1856428.1498268575</v>
      </c>
      <c r="AF91" s="24">
        <f t="shared" si="3"/>
        <v>15926452.573561978</v>
      </c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</row>
    <row r="92" spans="1:115" x14ac:dyDescent="0.25">
      <c r="A92" s="5">
        <v>43435</v>
      </c>
      <c r="B92" s="17">
        <v>43435</v>
      </c>
      <c r="C92" s="23">
        <v>8754358.1770099998</v>
      </c>
      <c r="D92" s="23">
        <v>410704.4682897891</v>
      </c>
      <c r="E92" s="23">
        <v>1042524.17949</v>
      </c>
      <c r="F92" s="23">
        <v>159745.10944424081</v>
      </c>
      <c r="G92" s="23">
        <v>1712242.5827615752</v>
      </c>
      <c r="H92" s="23">
        <v>48819.714022051317</v>
      </c>
      <c r="I92" s="23">
        <v>395002.32657842489</v>
      </c>
      <c r="J92" s="23">
        <v>45436.585994361179</v>
      </c>
      <c r="K92" s="23"/>
      <c r="L92" s="23"/>
      <c r="M92" s="23"/>
      <c r="N92" s="23"/>
      <c r="O92" s="23">
        <v>70870.981370000009</v>
      </c>
      <c r="P92" s="23">
        <v>218152.627711362</v>
      </c>
      <c r="Q92" s="23"/>
      <c r="R92" s="23"/>
      <c r="S92" s="23">
        <v>0</v>
      </c>
      <c r="T92" s="23">
        <v>671.94476611200002</v>
      </c>
      <c r="U92" s="23">
        <v>10.59923</v>
      </c>
      <c r="V92" s="23">
        <v>0</v>
      </c>
      <c r="W92" s="23">
        <v>-273719.91146574914</v>
      </c>
      <c r="X92" s="23">
        <v>-391881.23033000005</v>
      </c>
      <c r="Y92" s="23">
        <v>-12094.427276930088</v>
      </c>
      <c r="Z92" s="23">
        <v>1769153.5780034889</v>
      </c>
      <c r="AA92" s="23">
        <v>255373.15694030988</v>
      </c>
      <c r="AB92" s="23">
        <v>10185.249770000002</v>
      </c>
      <c r="AC92" s="23">
        <v>70683.140767778692</v>
      </c>
      <c r="AD92" s="23">
        <f t="shared" si="2"/>
        <v>1427710.1556388983</v>
      </c>
      <c r="AE92" s="23">
        <v>1858804.0653685622</v>
      </c>
      <c r="AF92" s="24">
        <f t="shared" si="3"/>
        <v>16145042.918445375</v>
      </c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</row>
    <row r="93" spans="1:115" x14ac:dyDescent="0.25">
      <c r="A93" s="5">
        <v>43466</v>
      </c>
      <c r="B93" s="17">
        <v>43466</v>
      </c>
      <c r="C93" s="23">
        <v>8668468.1315499991</v>
      </c>
      <c r="D93" s="23">
        <v>454547.29374460672</v>
      </c>
      <c r="E93" s="23">
        <v>1031748.23045</v>
      </c>
      <c r="F93" s="23">
        <v>140544.12711546081</v>
      </c>
      <c r="G93" s="23">
        <v>1728948.562121212</v>
      </c>
      <c r="H93" s="23">
        <v>52748.930569858683</v>
      </c>
      <c r="I93" s="23">
        <v>395385.35248878819</v>
      </c>
      <c r="J93" s="23">
        <v>65692.368681178821</v>
      </c>
      <c r="K93" s="23"/>
      <c r="L93" s="23"/>
      <c r="M93" s="23"/>
      <c r="N93" s="23"/>
      <c r="O93" s="23">
        <v>67210.754950000002</v>
      </c>
      <c r="P93" s="23">
        <v>229702.57551019901</v>
      </c>
      <c r="Q93" s="23"/>
      <c r="R93" s="23"/>
      <c r="S93" s="23">
        <v>0</v>
      </c>
      <c r="T93" s="23">
        <v>576.76921822499992</v>
      </c>
      <c r="U93" s="23">
        <v>10.608870000000001</v>
      </c>
      <c r="V93" s="23">
        <v>0</v>
      </c>
      <c r="W93" s="23">
        <v>-281984.46812000003</v>
      </c>
      <c r="X93" s="23">
        <v>-395321.89462000004</v>
      </c>
      <c r="Y93" s="23">
        <v>10335.516215968735</v>
      </c>
      <c r="Z93" s="23">
        <v>1721572.805615932</v>
      </c>
      <c r="AA93" s="23">
        <v>281310.20421258063</v>
      </c>
      <c r="AB93" s="23">
        <v>10409.329660000001</v>
      </c>
      <c r="AC93" s="23">
        <v>75262.586365525101</v>
      </c>
      <c r="AD93" s="23">
        <f t="shared" si="2"/>
        <v>1421594.6882000063</v>
      </c>
      <c r="AE93" s="23">
        <v>1819203.1070293037</v>
      </c>
      <c r="AF93" s="24">
        <f t="shared" si="3"/>
        <v>16076370.891628839</v>
      </c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</row>
    <row r="94" spans="1:115" x14ac:dyDescent="0.25">
      <c r="A94" s="5">
        <v>43497</v>
      </c>
      <c r="B94" s="17">
        <v>43497</v>
      </c>
      <c r="C94" s="23">
        <v>8793911.5635300018</v>
      </c>
      <c r="D94" s="23">
        <v>416666.70921464951</v>
      </c>
      <c r="E94" s="23">
        <v>1047173.1429399999</v>
      </c>
      <c r="F94" s="23">
        <v>115490.67260409181</v>
      </c>
      <c r="G94" s="23">
        <v>1718728.1255547986</v>
      </c>
      <c r="H94" s="23">
        <v>48906.99434186842</v>
      </c>
      <c r="I94" s="23">
        <v>405369.26213520148</v>
      </c>
      <c r="J94" s="23">
        <v>85451.372715956604</v>
      </c>
      <c r="K94" s="23"/>
      <c r="L94" s="23"/>
      <c r="M94" s="23"/>
      <c r="N94" s="23"/>
      <c r="O94" s="23">
        <v>67149.956739999994</v>
      </c>
      <c r="P94" s="23">
        <v>223344.34506038402</v>
      </c>
      <c r="Q94" s="23"/>
      <c r="R94" s="23"/>
      <c r="S94" s="23">
        <v>0</v>
      </c>
      <c r="T94" s="23">
        <v>1620.1882203500002</v>
      </c>
      <c r="U94" s="23">
        <v>55.795999999999999</v>
      </c>
      <c r="V94" s="23">
        <v>0</v>
      </c>
      <c r="W94" s="23">
        <v>-289874.28581000003</v>
      </c>
      <c r="X94" s="23">
        <v>-386802.05892000004</v>
      </c>
      <c r="Y94" s="23">
        <v>5108.6449495304714</v>
      </c>
      <c r="Z94" s="23">
        <v>1698462.063335072</v>
      </c>
      <c r="AA94" s="23">
        <v>334561.68273639202</v>
      </c>
      <c r="AB94" s="23">
        <v>10696.123680000001</v>
      </c>
      <c r="AC94" s="23">
        <v>77197.155637946402</v>
      </c>
      <c r="AD94" s="23">
        <f t="shared" si="2"/>
        <v>1449405.1216089407</v>
      </c>
      <c r="AE94" s="23">
        <v>1821553.4115399467</v>
      </c>
      <c r="AF94" s="24">
        <f t="shared" si="3"/>
        <v>16194770.866206191</v>
      </c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</row>
    <row r="95" spans="1:115" x14ac:dyDescent="0.25">
      <c r="A95" s="5">
        <v>43525</v>
      </c>
      <c r="B95" s="17"/>
      <c r="C95" s="23">
        <v>8924853.7814799994</v>
      </c>
      <c r="D95" s="23">
        <v>534118.43122188176</v>
      </c>
      <c r="E95" s="23">
        <v>1124086.29057</v>
      </c>
      <c r="F95" s="23">
        <v>113386.3536142675</v>
      </c>
      <c r="G95" s="23">
        <v>1727190.1236143876</v>
      </c>
      <c r="H95" s="23">
        <v>48950.517040078834</v>
      </c>
      <c r="I95" s="23">
        <v>388543.15138561249</v>
      </c>
      <c r="J95" s="23">
        <v>66367.062191608667</v>
      </c>
      <c r="K95" s="23"/>
      <c r="L95" s="23"/>
      <c r="M95" s="23"/>
      <c r="N95" s="23"/>
      <c r="O95" s="23">
        <v>65097.226870000006</v>
      </c>
      <c r="P95" s="23">
        <v>225029.16576394901</v>
      </c>
      <c r="Q95" s="23"/>
      <c r="R95" s="23"/>
      <c r="S95" s="23">
        <v>0</v>
      </c>
      <c r="T95" s="23">
        <v>5501.3186799999994</v>
      </c>
      <c r="U95" s="23">
        <v>130.30796000000001</v>
      </c>
      <c r="V95" s="23">
        <v>0</v>
      </c>
      <c r="W95" s="23">
        <v>-260763.0769285108</v>
      </c>
      <c r="X95" s="23">
        <v>-388556.75063999998</v>
      </c>
      <c r="Y95" s="23">
        <v>-16098.895366726543</v>
      </c>
      <c r="Z95" s="23">
        <v>1727233.2753701196</v>
      </c>
      <c r="AA95" s="23">
        <v>347730.58046622202</v>
      </c>
      <c r="AB95" s="23">
        <v>5608.1078300000008</v>
      </c>
      <c r="AC95" s="23">
        <v>79336.697016303006</v>
      </c>
      <c r="AD95" s="23">
        <f t="shared" si="2"/>
        <v>1494620.2457074074</v>
      </c>
      <c r="AE95" s="23">
        <v>1721807.5617963423</v>
      </c>
      <c r="AF95" s="24">
        <f t="shared" si="3"/>
        <v>16439551.229935536</v>
      </c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</row>
    <row r="96" spans="1:115" x14ac:dyDescent="0.25">
      <c r="A96" s="5">
        <v>43556</v>
      </c>
      <c r="B96" s="17"/>
      <c r="C96" s="23">
        <v>8961925.475709999</v>
      </c>
      <c r="D96" s="23">
        <v>444095.04006831511</v>
      </c>
      <c r="E96" s="23">
        <v>1081805.80901</v>
      </c>
      <c r="F96" s="23">
        <v>117004.44148432862</v>
      </c>
      <c r="G96" s="23">
        <v>1718015.5143708268</v>
      </c>
      <c r="H96" s="23">
        <v>49388.411420908225</v>
      </c>
      <c r="I96" s="23">
        <v>393197.56675917329</v>
      </c>
      <c r="J96" s="23">
        <v>45645.441614566771</v>
      </c>
      <c r="K96" s="23"/>
      <c r="L96" s="23"/>
      <c r="M96" s="23"/>
      <c r="N96" s="23"/>
      <c r="O96" s="23">
        <v>65011.491830000006</v>
      </c>
      <c r="P96" s="23">
        <v>217099.220625546</v>
      </c>
      <c r="Q96" s="23"/>
      <c r="R96" s="23"/>
      <c r="S96" s="23">
        <v>0</v>
      </c>
      <c r="T96" s="23">
        <v>1158.662</v>
      </c>
      <c r="U96" s="23">
        <v>8.1464300000000005</v>
      </c>
      <c r="V96" s="23">
        <v>0</v>
      </c>
      <c r="W96" s="23">
        <v>-257787.1175579117</v>
      </c>
      <c r="X96" s="23">
        <v>-387461.19037000003</v>
      </c>
      <c r="Y96" s="23">
        <v>1991.9229277847467</v>
      </c>
      <c r="Z96" s="23">
        <v>1678941.8480323851</v>
      </c>
      <c r="AA96" s="23">
        <v>439342.35600807244</v>
      </c>
      <c r="AB96" s="23">
        <v>6843.0465270428604</v>
      </c>
      <c r="AC96" s="23">
        <v>81695.718000184002</v>
      </c>
      <c r="AD96" s="23">
        <f t="shared" si="2"/>
        <v>1563574.7299975574</v>
      </c>
      <c r="AE96" s="23">
        <v>1762643.7247222168</v>
      </c>
      <c r="AF96" s="24">
        <f t="shared" si="3"/>
        <v>16420565.529613435</v>
      </c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</row>
    <row r="97" spans="1:115" x14ac:dyDescent="0.25">
      <c r="A97" s="5">
        <v>43586</v>
      </c>
      <c r="B97" s="17"/>
      <c r="C97" s="23">
        <v>8976369.0734110624</v>
      </c>
      <c r="D97" s="23">
        <v>448532.37875818292</v>
      </c>
      <c r="E97" s="23">
        <v>1086352.64888</v>
      </c>
      <c r="F97" s="23">
        <v>112493.99040094981</v>
      </c>
      <c r="G97" s="23">
        <v>1725005.793200199</v>
      </c>
      <c r="H97" s="23">
        <v>51695.717221482009</v>
      </c>
      <c r="I97" s="23">
        <v>395100.3102598011</v>
      </c>
      <c r="J97" s="23">
        <v>43313.296514442991</v>
      </c>
      <c r="K97" s="23"/>
      <c r="L97" s="23"/>
      <c r="M97" s="23"/>
      <c r="N97" s="23"/>
      <c r="O97" s="23">
        <v>65369.614199999996</v>
      </c>
      <c r="P97" s="23">
        <v>219822.50324767089</v>
      </c>
      <c r="Q97" s="23"/>
      <c r="R97" s="23"/>
      <c r="S97" s="23">
        <v>0</v>
      </c>
      <c r="T97" s="23">
        <v>30.606999999999999</v>
      </c>
      <c r="U97" s="23">
        <v>32.047310000000003</v>
      </c>
      <c r="V97" s="23">
        <v>0</v>
      </c>
      <c r="W97" s="23">
        <v>-253443.15153025501</v>
      </c>
      <c r="X97" s="23">
        <v>-390173.58257000009</v>
      </c>
      <c r="Y97" s="23">
        <v>13201.705363710229</v>
      </c>
      <c r="Z97" s="23">
        <v>1696787.1315197002</v>
      </c>
      <c r="AA97" s="23">
        <v>443416.97099109303</v>
      </c>
      <c r="AB97" s="23">
        <v>5023.7862480595804</v>
      </c>
      <c r="AC97" s="23">
        <v>82710.576500806812</v>
      </c>
      <c r="AD97" s="23">
        <f t="shared" si="2"/>
        <v>1597555.4838331144</v>
      </c>
      <c r="AE97" s="23">
        <v>1763324.0771187879</v>
      </c>
      <c r="AF97" s="24">
        <f t="shared" si="3"/>
        <v>16484965.49404569</v>
      </c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</row>
    <row r="98" spans="1:115" x14ac:dyDescent="0.25">
      <c r="A98" s="5">
        <v>43617</v>
      </c>
      <c r="B98" s="17"/>
      <c r="C98" s="23">
        <v>9110135.2856300008</v>
      </c>
      <c r="D98" s="23">
        <v>443203.93935606361</v>
      </c>
      <c r="E98" s="23">
        <v>1076022.5120599999</v>
      </c>
      <c r="F98" s="23">
        <v>163590.34556731957</v>
      </c>
      <c r="G98" s="23">
        <v>1725646.7169975722</v>
      </c>
      <c r="H98" s="23">
        <v>53445.080979632439</v>
      </c>
      <c r="I98" s="23">
        <v>338469.99624242797</v>
      </c>
      <c r="J98" s="23">
        <v>43381.086301205069</v>
      </c>
      <c r="K98" s="23"/>
      <c r="L98" s="23"/>
      <c r="M98" s="23"/>
      <c r="N98" s="23"/>
      <c r="O98" s="23">
        <v>63549.371379999997</v>
      </c>
      <c r="P98" s="23">
        <v>213673.30081196368</v>
      </c>
      <c r="Q98" s="23"/>
      <c r="R98" s="23"/>
      <c r="S98" s="23">
        <v>0</v>
      </c>
      <c r="T98" s="23">
        <v>0</v>
      </c>
      <c r="U98" s="23">
        <v>8.6812000000000005</v>
      </c>
      <c r="V98" s="23">
        <v>0</v>
      </c>
      <c r="W98" s="23">
        <v>-245326.95395698308</v>
      </c>
      <c r="X98" s="23">
        <v>-392989.43841000006</v>
      </c>
      <c r="Y98" s="23">
        <v>5428.6063378985955</v>
      </c>
      <c r="Z98" s="23">
        <v>1740158.3524541105</v>
      </c>
      <c r="AA98" s="23">
        <v>424124.54405073408</v>
      </c>
      <c r="AB98" s="23">
        <v>4845.6997024492694</v>
      </c>
      <c r="AC98" s="23">
        <v>85092.579299446908</v>
      </c>
      <c r="AD98" s="23">
        <f t="shared" si="2"/>
        <v>1621342.0706776562</v>
      </c>
      <c r="AE98" s="23">
        <v>1751905.5281865445</v>
      </c>
      <c r="AF98" s="24">
        <f t="shared" si="3"/>
        <v>16604365.234190388</v>
      </c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</row>
    <row r="99" spans="1:115" x14ac:dyDescent="0.25">
      <c r="A99" s="5">
        <v>43647</v>
      </c>
      <c r="B99" s="17"/>
      <c r="C99" s="23">
        <v>9029691.23343</v>
      </c>
      <c r="D99" s="23">
        <v>435304.50204285124</v>
      </c>
      <c r="E99" s="23">
        <v>1052416.6682500001</v>
      </c>
      <c r="F99" s="23">
        <v>119813.52995804459</v>
      </c>
      <c r="G99" s="23">
        <v>1717885.5816768566</v>
      </c>
      <c r="H99" s="23">
        <v>53456.74244142622</v>
      </c>
      <c r="I99" s="23">
        <v>338089.33667314355</v>
      </c>
      <c r="J99" s="23">
        <v>43288.713902836287</v>
      </c>
      <c r="K99" s="23"/>
      <c r="L99" s="23"/>
      <c r="M99" s="23"/>
      <c r="N99" s="23"/>
      <c r="O99" s="23">
        <v>51530.972869999998</v>
      </c>
      <c r="P99" s="23">
        <v>216966.53035154557</v>
      </c>
      <c r="Q99" s="23"/>
      <c r="R99" s="23"/>
      <c r="S99" s="23">
        <v>0</v>
      </c>
      <c r="T99" s="23">
        <v>390.28024095000001</v>
      </c>
      <c r="U99" s="23">
        <v>9.2602000000000011</v>
      </c>
      <c r="V99" s="23">
        <v>0</v>
      </c>
      <c r="W99" s="23">
        <v>-237296.02877698309</v>
      </c>
      <c r="X99" s="23">
        <v>-395675.02376999997</v>
      </c>
      <c r="Y99" s="23">
        <v>13799.147479968187</v>
      </c>
      <c r="Z99" s="23">
        <v>1729244.8091171968</v>
      </c>
      <c r="AA99" s="23">
        <v>399120.22277604864</v>
      </c>
      <c r="AB99" s="23">
        <v>4916.0733796009999</v>
      </c>
      <c r="AC99" s="23">
        <v>87093.532219966888</v>
      </c>
      <c r="AD99" s="23">
        <f t="shared" si="2"/>
        <v>1601211.9926257983</v>
      </c>
      <c r="AE99" s="23">
        <v>1778223.7325257973</v>
      </c>
      <c r="AF99" s="24">
        <f t="shared" si="3"/>
        <v>16438269.81698925</v>
      </c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</row>
    <row r="100" spans="1:115" x14ac:dyDescent="0.25">
      <c r="A100" s="5">
        <v>43678</v>
      </c>
      <c r="B100" s="17"/>
      <c r="C100" s="23">
        <v>9003606.4755100012</v>
      </c>
      <c r="D100" s="23">
        <v>438051.2011832128</v>
      </c>
      <c r="E100" s="23">
        <v>1107204.7088200001</v>
      </c>
      <c r="F100" s="23">
        <v>104816.07102215462</v>
      </c>
      <c r="G100" s="23">
        <v>1724357.7346850114</v>
      </c>
      <c r="H100" s="23">
        <v>54797.77015766652</v>
      </c>
      <c r="I100" s="23">
        <v>337825.1483349888</v>
      </c>
      <c r="J100" s="23">
        <v>43322.079591870985</v>
      </c>
      <c r="K100" s="23"/>
      <c r="L100" s="23"/>
      <c r="M100" s="23"/>
      <c r="N100" s="23"/>
      <c r="O100" s="23">
        <v>51624.609230000002</v>
      </c>
      <c r="P100" s="23">
        <v>220092.51326362591</v>
      </c>
      <c r="Q100" s="23"/>
      <c r="R100" s="23"/>
      <c r="S100" s="23">
        <v>0</v>
      </c>
      <c r="T100" s="23">
        <v>912.98532</v>
      </c>
      <c r="U100" s="23">
        <v>9.6601599999999994</v>
      </c>
      <c r="V100" s="23">
        <v>0</v>
      </c>
      <c r="W100" s="23">
        <v>-237375.890317679</v>
      </c>
      <c r="X100" s="23">
        <v>-397285.43132999999</v>
      </c>
      <c r="Y100" s="23">
        <v>14178.298011239765</v>
      </c>
      <c r="Z100" s="23">
        <v>1708787.6992567785</v>
      </c>
      <c r="AA100" s="23">
        <v>439867.37942952564</v>
      </c>
      <c r="AB100" s="23">
        <v>4975.1585906503969</v>
      </c>
      <c r="AC100" s="23">
        <v>88941.116938803389</v>
      </c>
      <c r="AD100" s="23">
        <f t="shared" si="2"/>
        <v>1622097.9907393188</v>
      </c>
      <c r="AE100" s="23">
        <v>1802220.0056517241</v>
      </c>
      <c r="AF100" s="24">
        <f t="shared" si="3"/>
        <v>16510929.293509576</v>
      </c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</row>
    <row r="101" spans="1:115" x14ac:dyDescent="0.25">
      <c r="A101" s="5">
        <v>43709</v>
      </c>
      <c r="B101" s="17"/>
      <c r="C101" s="23">
        <v>9022436.2472599987</v>
      </c>
      <c r="D101" s="23">
        <v>423719.32643266895</v>
      </c>
      <c r="E101" s="23">
        <v>1181679.7645300003</v>
      </c>
      <c r="F101" s="23">
        <v>129453.3437494223</v>
      </c>
      <c r="G101" s="23">
        <v>1699655.3229831776</v>
      </c>
      <c r="H101" s="23">
        <v>53694.888950546192</v>
      </c>
      <c r="I101" s="23">
        <v>286018.05359682231</v>
      </c>
      <c r="J101" s="23">
        <v>43203.932299453816</v>
      </c>
      <c r="K101" s="23"/>
      <c r="L101" s="23"/>
      <c r="M101" s="23"/>
      <c r="N101" s="23"/>
      <c r="O101" s="23">
        <v>63315.877660000006</v>
      </c>
      <c r="P101" s="23">
        <v>221260.176465845</v>
      </c>
      <c r="Q101" s="23"/>
      <c r="R101" s="23"/>
      <c r="S101" s="23">
        <v>0</v>
      </c>
      <c r="T101" s="23">
        <v>243.17871</v>
      </c>
      <c r="U101" s="23">
        <v>9.8976299999999995</v>
      </c>
      <c r="V101" s="23">
        <v>0</v>
      </c>
      <c r="W101" s="23">
        <v>-233347.69516000003</v>
      </c>
      <c r="X101" s="23">
        <v>-412329.11908999999</v>
      </c>
      <c r="Y101" s="23">
        <v>18769.041042136654</v>
      </c>
      <c r="Z101" s="23">
        <v>1769813.6187577399</v>
      </c>
      <c r="AA101" s="23">
        <v>144830.79532837408</v>
      </c>
      <c r="AB101" s="23">
        <v>4905.2492492743613</v>
      </c>
      <c r="AC101" s="23">
        <v>90278.240161899594</v>
      </c>
      <c r="AD101" s="23">
        <f t="shared" si="2"/>
        <v>1382930.0279194242</v>
      </c>
      <c r="AE101" s="23">
        <v>1827459.0400468151</v>
      </c>
      <c r="AF101" s="24">
        <f t="shared" si="3"/>
        <v>16335069.180604175</v>
      </c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</row>
    <row r="102" spans="1:115" x14ac:dyDescent="0.25">
      <c r="A102" s="5">
        <v>43739</v>
      </c>
      <c r="B102" s="17"/>
      <c r="C102" s="23">
        <v>8995545.4944400005</v>
      </c>
      <c r="D102" s="23">
        <v>419938.7242616241</v>
      </c>
      <c r="E102" s="23">
        <v>1237572.7526800002</v>
      </c>
      <c r="F102" s="23">
        <v>134271.71476878031</v>
      </c>
      <c r="G102" s="23">
        <v>1693169.8515035745</v>
      </c>
      <c r="H102" s="23">
        <v>53779.795197206113</v>
      </c>
      <c r="I102" s="23">
        <v>283023.12928642583</v>
      </c>
      <c r="J102" s="23">
        <v>43174.309833581399</v>
      </c>
      <c r="K102" s="23"/>
      <c r="L102" s="23"/>
      <c r="M102" s="23"/>
      <c r="N102" s="23"/>
      <c r="O102" s="23">
        <v>63715.751629999999</v>
      </c>
      <c r="P102" s="23">
        <v>219753.71017113171</v>
      </c>
      <c r="Q102" s="23"/>
      <c r="R102" s="23"/>
      <c r="S102" s="23">
        <v>0</v>
      </c>
      <c r="T102" s="23">
        <v>2317.2191699999998</v>
      </c>
      <c r="U102" s="23">
        <v>-7.2413600000000002</v>
      </c>
      <c r="V102" s="23">
        <v>0</v>
      </c>
      <c r="W102" s="23">
        <v>-213600.31238576668</v>
      </c>
      <c r="X102" s="23">
        <v>-414383.41051999998</v>
      </c>
      <c r="Y102" s="23">
        <v>23596.020876373303</v>
      </c>
      <c r="Z102" s="23">
        <v>1765212.5939110096</v>
      </c>
      <c r="AA102" s="23">
        <v>137361.88011985866</v>
      </c>
      <c r="AB102" s="23">
        <v>5261.3167753602984</v>
      </c>
      <c r="AC102" s="23">
        <v>85737.257320388002</v>
      </c>
      <c r="AD102" s="23">
        <f t="shared" si="2"/>
        <v>1389178.1047372231</v>
      </c>
      <c r="AE102" s="23">
        <v>1846275.0107276968</v>
      </c>
      <c r="AF102" s="24">
        <f t="shared" si="3"/>
        <v>16381715.568407245</v>
      </c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</row>
    <row r="103" spans="1:115" x14ac:dyDescent="0.25">
      <c r="A103" s="5">
        <v>43770</v>
      </c>
      <c r="B103" s="17"/>
      <c r="C103" s="23">
        <v>9051751.0462009367</v>
      </c>
      <c r="D103" s="23">
        <v>427387.06756781449</v>
      </c>
      <c r="E103" s="23">
        <v>1214838.4457100001</v>
      </c>
      <c r="F103" s="23">
        <v>127443.15154888028</v>
      </c>
      <c r="G103" s="23">
        <v>1684512.9196555214</v>
      </c>
      <c r="H103" s="23">
        <v>55447.726191419883</v>
      </c>
      <c r="I103" s="23">
        <v>285058.07566447865</v>
      </c>
      <c r="J103" s="23">
        <v>1011.6193356551213</v>
      </c>
      <c r="K103" s="23"/>
      <c r="L103" s="23"/>
      <c r="M103" s="23"/>
      <c r="N103" s="23"/>
      <c r="O103" s="23">
        <v>63623.037959999994</v>
      </c>
      <c r="P103" s="23">
        <v>186339.47400000002</v>
      </c>
      <c r="Q103" s="23"/>
      <c r="R103" s="23"/>
      <c r="S103" s="23">
        <v>0</v>
      </c>
      <c r="T103" s="23">
        <v>2103.556</v>
      </c>
      <c r="U103" s="23">
        <v>-7.2413600000000002</v>
      </c>
      <c r="V103" s="23">
        <v>0</v>
      </c>
      <c r="W103" s="23">
        <v>-212825.67006999999</v>
      </c>
      <c r="X103" s="23">
        <v>-409681.49369999993</v>
      </c>
      <c r="Y103" s="23">
        <v>27828.506253492891</v>
      </c>
      <c r="Z103" s="23">
        <v>1820798.158551988</v>
      </c>
      <c r="AA103" s="23">
        <v>162755.66605862818</v>
      </c>
      <c r="AB103" s="23">
        <v>4894.2781499999992</v>
      </c>
      <c r="AC103" s="23">
        <v>87111.004573098005</v>
      </c>
      <c r="AD103" s="23">
        <f t="shared" si="2"/>
        <v>1480873.2084572068</v>
      </c>
      <c r="AE103" s="23">
        <v>1862378.0222842791</v>
      </c>
      <c r="AF103" s="24">
        <f t="shared" si="3"/>
        <v>16442767.350576194</v>
      </c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</row>
    <row r="104" spans="1:115" x14ac:dyDescent="0.25">
      <c r="A104" s="5">
        <v>43800</v>
      </c>
      <c r="B104" s="17"/>
      <c r="C104" s="23">
        <v>9136395.1009800006</v>
      </c>
      <c r="D104" s="23">
        <v>464883.14023994649</v>
      </c>
      <c r="E104" s="23">
        <v>1156766.4408699998</v>
      </c>
      <c r="F104" s="23">
        <v>161063.60311983671</v>
      </c>
      <c r="G104" s="23">
        <v>1701234.3266089847</v>
      </c>
      <c r="H104" s="23">
        <v>44797.444589796287</v>
      </c>
      <c r="I104" s="23">
        <v>229265.80885101538</v>
      </c>
      <c r="J104" s="23">
        <v>1241.5272253662222</v>
      </c>
      <c r="K104" s="23"/>
      <c r="L104" s="23"/>
      <c r="M104" s="23"/>
      <c r="N104" s="23"/>
      <c r="O104" s="23">
        <v>46044.554189999995</v>
      </c>
      <c r="P104" s="23">
        <v>182698.36736437649</v>
      </c>
      <c r="Q104" s="23"/>
      <c r="R104" s="23"/>
      <c r="S104" s="23">
        <v>0</v>
      </c>
      <c r="T104" s="23">
        <v>56.124000000000002</v>
      </c>
      <c r="U104" s="23">
        <v>-7.2413600000000002</v>
      </c>
      <c r="V104" s="23">
        <v>0</v>
      </c>
      <c r="W104" s="23">
        <v>-207367.03115000005</v>
      </c>
      <c r="X104" s="23">
        <v>-412738.59019000002</v>
      </c>
      <c r="Y104" s="23">
        <v>-94969.758557389316</v>
      </c>
      <c r="Z104" s="23">
        <v>1925513.6652071981</v>
      </c>
      <c r="AA104" s="23">
        <v>180601.52517002268</v>
      </c>
      <c r="AB104" s="23">
        <v>5164.0548103763595</v>
      </c>
      <c r="AC104" s="23">
        <v>88970.323390969599</v>
      </c>
      <c r="AD104" s="23">
        <f t="shared" si="2"/>
        <v>1485166.9473211772</v>
      </c>
      <c r="AE104" s="23">
        <v>1863443.4742183038</v>
      </c>
      <c r="AF104" s="24">
        <f t="shared" si="3"/>
        <v>16473056.859578801</v>
      </c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</row>
    <row r="105" spans="1:115" x14ac:dyDescent="0.25">
      <c r="A105" s="5">
        <v>43861</v>
      </c>
      <c r="B105" s="17"/>
      <c r="C105" s="23">
        <v>9082100.1077299993</v>
      </c>
      <c r="D105" s="23">
        <v>510307.66258214531</v>
      </c>
      <c r="E105" s="23">
        <v>1203727.6000599999</v>
      </c>
      <c r="F105" s="23">
        <v>160413.01750513667</v>
      </c>
      <c r="G105" s="23">
        <v>1691345.4817175202</v>
      </c>
      <c r="H105" s="23">
        <v>35062.100186252806</v>
      </c>
      <c r="I105" s="23">
        <v>226730.53344247982</v>
      </c>
      <c r="J105" s="23">
        <v>1233.9762062096972</v>
      </c>
      <c r="K105" s="23"/>
      <c r="L105" s="23"/>
      <c r="M105" s="23"/>
      <c r="N105" s="23"/>
      <c r="O105" s="23">
        <v>46012.960810000004</v>
      </c>
      <c r="P105" s="23">
        <v>122445.2765404206</v>
      </c>
      <c r="Q105" s="23"/>
      <c r="R105" s="23"/>
      <c r="S105" s="23">
        <v>0</v>
      </c>
      <c r="T105" s="23">
        <v>123.04403000000001</v>
      </c>
      <c r="U105" s="23">
        <v>-7.2413600000000002</v>
      </c>
      <c r="V105" s="23">
        <v>0</v>
      </c>
      <c r="W105" s="23">
        <v>-207044.35014999998</v>
      </c>
      <c r="X105" s="23">
        <v>-409823.67306961271</v>
      </c>
      <c r="Y105" s="23">
        <v>-120217.09214588755</v>
      </c>
      <c r="Z105" s="23">
        <v>1892760.0874877288</v>
      </c>
      <c r="AA105" s="23">
        <v>292687.99724624853</v>
      </c>
      <c r="AB105" s="23">
        <v>5196.2878602938417</v>
      </c>
      <c r="AC105" s="23">
        <v>90323.184535509688</v>
      </c>
      <c r="AD105" s="23">
        <f t="shared" si="2"/>
        <v>1543875.2004042806</v>
      </c>
      <c r="AE105" s="23">
        <v>1877351.4206851984</v>
      </c>
      <c r="AF105" s="24">
        <f t="shared" si="3"/>
        <v>16500728.381899644</v>
      </c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</row>
    <row r="106" spans="1:115" x14ac:dyDescent="0.25">
      <c r="A106" s="5">
        <v>43890</v>
      </c>
      <c r="B106" s="17"/>
      <c r="C106" s="23">
        <v>9267204.3717400003</v>
      </c>
      <c r="D106" s="23">
        <v>568548.38575986319</v>
      </c>
      <c r="E106" s="23">
        <v>1072056.51431</v>
      </c>
      <c r="F106" s="23">
        <v>158762.11352959671</v>
      </c>
      <c r="G106" s="23">
        <v>1684137.7642873188</v>
      </c>
      <c r="H106" s="23">
        <v>35324.422768099575</v>
      </c>
      <c r="I106" s="23">
        <v>270130.90530268126</v>
      </c>
      <c r="J106" s="23">
        <v>1145.9296843629245</v>
      </c>
      <c r="K106" s="23"/>
      <c r="L106" s="23"/>
      <c r="M106" s="23"/>
      <c r="N106" s="23"/>
      <c r="O106" s="23">
        <v>46138.73517</v>
      </c>
      <c r="P106" s="23">
        <v>79920.621163624906</v>
      </c>
      <c r="Q106" s="23"/>
      <c r="R106" s="23"/>
      <c r="S106" s="23">
        <v>0</v>
      </c>
      <c r="T106" s="23">
        <v>105.343</v>
      </c>
      <c r="U106" s="23">
        <v>-7.2413600000000002</v>
      </c>
      <c r="V106" s="23">
        <v>0</v>
      </c>
      <c r="W106" s="23">
        <v>-207826.02955850775</v>
      </c>
      <c r="X106" s="23">
        <v>-412679.74032999994</v>
      </c>
      <c r="Y106" s="23">
        <v>13438.073255111411</v>
      </c>
      <c r="Z106" s="23">
        <v>1943516.6174373059</v>
      </c>
      <c r="AA106" s="23">
        <v>236968.56265798293</v>
      </c>
      <c r="AB106" s="23">
        <v>5237.6504432099218</v>
      </c>
      <c r="AC106" s="23">
        <v>91465.839357040793</v>
      </c>
      <c r="AD106" s="23">
        <f t="shared" si="2"/>
        <v>1670113.7319021432</v>
      </c>
      <c r="AE106" s="23">
        <v>1802523.7516834124</v>
      </c>
      <c r="AF106" s="24">
        <f t="shared" si="3"/>
        <v>16656112.590301104</v>
      </c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</row>
    <row r="107" spans="1:115" x14ac:dyDescent="0.25">
      <c r="A107" s="5">
        <v>43921</v>
      </c>
      <c r="B107" s="17"/>
      <c r="C107" s="23">
        <v>9341598.3193399999</v>
      </c>
      <c r="D107" s="23">
        <v>629581.79903807503</v>
      </c>
      <c r="E107" s="23">
        <v>1092748.4171800001</v>
      </c>
      <c r="F107" s="23">
        <v>191115.05358388752</v>
      </c>
      <c r="G107" s="23">
        <v>1674058.1216502176</v>
      </c>
      <c r="H107" s="23">
        <v>36151.459974027413</v>
      </c>
      <c r="I107" s="23">
        <v>238840.33177195466</v>
      </c>
      <c r="J107" s="23">
        <v>1148.7218084350923</v>
      </c>
      <c r="K107" s="23"/>
      <c r="L107" s="23"/>
      <c r="M107" s="23"/>
      <c r="N107" s="23"/>
      <c r="O107" s="23">
        <v>43421.510219999996</v>
      </c>
      <c r="P107" s="23">
        <v>85708.283459005514</v>
      </c>
      <c r="Q107" s="23"/>
      <c r="R107" s="23"/>
      <c r="S107" s="23">
        <v>0</v>
      </c>
      <c r="T107" s="23">
        <v>549.41399999999999</v>
      </c>
      <c r="U107" s="23">
        <v>0</v>
      </c>
      <c r="V107" s="23">
        <v>0</v>
      </c>
      <c r="W107" s="23">
        <v>-208814.83856</v>
      </c>
      <c r="X107" s="23">
        <v>-415115.88260000001</v>
      </c>
      <c r="Y107" s="23">
        <v>5307.6539376114906</v>
      </c>
      <c r="Z107" s="23">
        <v>1825658.0207102646</v>
      </c>
      <c r="AA107" s="23">
        <v>281145.58560665272</v>
      </c>
      <c r="AB107" s="23">
        <v>5297.9041354643678</v>
      </c>
      <c r="AC107" s="23">
        <v>78378.321682588401</v>
      </c>
      <c r="AD107" s="23">
        <f t="shared" si="2"/>
        <v>1571856.7649125818</v>
      </c>
      <c r="AE107" s="23">
        <v>1851559.908682694</v>
      </c>
      <c r="AF107" s="24">
        <f t="shared" si="3"/>
        <v>16758338.105620882</v>
      </c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</row>
    <row r="108" spans="1:115" x14ac:dyDescent="0.25">
      <c r="A108" s="5">
        <v>43951</v>
      </c>
      <c r="B108" s="17"/>
      <c r="C108" s="23">
        <v>9349393.2454599999</v>
      </c>
      <c r="D108" s="23">
        <v>617952.10745431483</v>
      </c>
      <c r="E108" s="23">
        <v>1101947.3342800001</v>
      </c>
      <c r="F108" s="23">
        <v>191172.7254150995</v>
      </c>
      <c r="G108" s="23">
        <v>1667094.5858885094</v>
      </c>
      <c r="H108" s="23">
        <v>38194.554086860197</v>
      </c>
      <c r="I108" s="23">
        <v>224197.67840149079</v>
      </c>
      <c r="J108" s="23">
        <v>1142.6618656023113</v>
      </c>
      <c r="K108" s="23"/>
      <c r="L108" s="23"/>
      <c r="M108" s="23"/>
      <c r="N108" s="23"/>
      <c r="O108" s="23">
        <v>43421.510219999996</v>
      </c>
      <c r="P108" s="23">
        <v>78298.337471284496</v>
      </c>
      <c r="Q108" s="23"/>
      <c r="R108" s="23"/>
      <c r="S108" s="23">
        <v>0</v>
      </c>
      <c r="T108" s="23">
        <v>1035.70895</v>
      </c>
      <c r="U108" s="23">
        <v>18.110509999999998</v>
      </c>
      <c r="V108" s="23">
        <v>0</v>
      </c>
      <c r="W108" s="23">
        <v>-255599.70776544797</v>
      </c>
      <c r="X108" s="23">
        <v>-412967.08769999997</v>
      </c>
      <c r="Y108" s="23">
        <v>-1643.0511532471255</v>
      </c>
      <c r="Z108" s="23">
        <v>1953266.9583842361</v>
      </c>
      <c r="AA108" s="23">
        <v>298565.26175491541</v>
      </c>
      <c r="AB108" s="23">
        <v>5395.8559447472026</v>
      </c>
      <c r="AC108" s="23">
        <v>80013.992838392791</v>
      </c>
      <c r="AD108" s="23">
        <f t="shared" si="2"/>
        <v>1667050.3328135964</v>
      </c>
      <c r="AE108" s="23">
        <v>1863119.4457476144</v>
      </c>
      <c r="AF108" s="24">
        <f t="shared" si="3"/>
        <v>16844020.228054371</v>
      </c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</row>
    <row r="109" spans="1:115" x14ac:dyDescent="0.25">
      <c r="A109" s="5">
        <v>43982</v>
      </c>
      <c r="B109" s="17"/>
      <c r="C109" s="23">
        <v>9441258.969969999</v>
      </c>
      <c r="D109" s="23">
        <v>615720.13000757317</v>
      </c>
      <c r="E109" s="23">
        <v>1124329.4702399999</v>
      </c>
      <c r="F109" s="23">
        <v>162327.17617039953</v>
      </c>
      <c r="G109" s="23">
        <v>1642836.3752040903</v>
      </c>
      <c r="H109" s="23">
        <v>37995.705784339858</v>
      </c>
      <c r="I109" s="23">
        <v>222690.07562590978</v>
      </c>
      <c r="J109" s="23">
        <v>1153.2942681226364</v>
      </c>
      <c r="K109" s="23"/>
      <c r="L109" s="23"/>
      <c r="M109" s="23"/>
      <c r="N109" s="23"/>
      <c r="O109" s="23">
        <v>43421.510219999996</v>
      </c>
      <c r="P109" s="23">
        <v>74858.730156380509</v>
      </c>
      <c r="Q109" s="23"/>
      <c r="R109" s="23"/>
      <c r="S109" s="23">
        <v>0</v>
      </c>
      <c r="T109" s="23">
        <v>373.15899999999999</v>
      </c>
      <c r="U109" s="23">
        <v>17.801490000000001</v>
      </c>
      <c r="V109" s="23">
        <v>0</v>
      </c>
      <c r="W109" s="23">
        <v>-256005.75769999999</v>
      </c>
      <c r="X109" s="23">
        <v>-416283.55525999999</v>
      </c>
      <c r="Y109" s="23">
        <v>30947.292759960201</v>
      </c>
      <c r="Z109" s="23">
        <v>1972502.4985821287</v>
      </c>
      <c r="AA109" s="23">
        <v>269450.15008456673</v>
      </c>
      <c r="AB109" s="23">
        <v>5183.0117075056723</v>
      </c>
      <c r="AC109" s="23">
        <v>81087.843167836501</v>
      </c>
      <c r="AD109" s="23">
        <f t="shared" si="2"/>
        <v>1686899.2848319977</v>
      </c>
      <c r="AE109" s="23">
        <v>1860701.4941754206</v>
      </c>
      <c r="AF109" s="24">
        <f t="shared" si="3"/>
        <v>16914565.375654232</v>
      </c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</row>
    <row r="110" spans="1:115" x14ac:dyDescent="0.25">
      <c r="A110" s="5">
        <v>44012</v>
      </c>
      <c r="B110" s="17"/>
      <c r="C110" s="23">
        <v>9567231.6541799996</v>
      </c>
      <c r="D110" s="23">
        <v>528114.16010177054</v>
      </c>
      <c r="E110" s="23">
        <v>1097167.8564200001</v>
      </c>
      <c r="F110" s="23">
        <v>272056.67966004828</v>
      </c>
      <c r="G110" s="23">
        <v>1629113.2612181562</v>
      </c>
      <c r="H110" s="23">
        <v>38214.189495530372</v>
      </c>
      <c r="I110" s="23">
        <v>218620.17678180724</v>
      </c>
      <c r="J110" s="23">
        <v>1161.1406344696254</v>
      </c>
      <c r="K110" s="23"/>
      <c r="L110" s="23"/>
      <c r="M110" s="23"/>
      <c r="N110" s="23"/>
      <c r="O110" s="23">
        <v>42171.728900000002</v>
      </c>
      <c r="P110" s="23">
        <v>74266.4239555315</v>
      </c>
      <c r="Q110" s="23"/>
      <c r="R110" s="23"/>
      <c r="S110" s="23">
        <v>0</v>
      </c>
      <c r="T110" s="23">
        <v>240.209</v>
      </c>
      <c r="U110" s="23">
        <v>18.45251</v>
      </c>
      <c r="V110" s="23">
        <v>0</v>
      </c>
      <c r="W110" s="23">
        <v>-252056.10521694715</v>
      </c>
      <c r="X110" s="23">
        <v>-418611.48111999995</v>
      </c>
      <c r="Y110" s="23">
        <v>13587.836414260861</v>
      </c>
      <c r="Z110" s="23">
        <v>1984136.2969434627</v>
      </c>
      <c r="AA110" s="23">
        <v>193653.03624716317</v>
      </c>
      <c r="AB110" s="23">
        <v>5286.6144515506721</v>
      </c>
      <c r="AC110" s="23">
        <v>82603.288850988596</v>
      </c>
      <c r="AD110" s="23">
        <f t="shared" si="2"/>
        <v>1608617.9390804786</v>
      </c>
      <c r="AE110" s="23">
        <v>1840296.2143641261</v>
      </c>
      <c r="AF110" s="24">
        <f t="shared" si="3"/>
        <v>16917271.63379192</v>
      </c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</row>
    <row r="111" spans="1:115" x14ac:dyDescent="0.25">
      <c r="A111" s="5">
        <v>44043</v>
      </c>
      <c r="B111" s="17"/>
      <c r="C111" s="23">
        <v>9662674.3505199999</v>
      </c>
      <c r="D111" s="23">
        <v>519484.59016347292</v>
      </c>
      <c r="E111" s="23">
        <v>1004041.4190200001</v>
      </c>
      <c r="F111" s="23">
        <v>204281.01116534829</v>
      </c>
      <c r="G111" s="23">
        <v>1627566.2625381842</v>
      </c>
      <c r="H111" s="23">
        <v>31413.626145537255</v>
      </c>
      <c r="I111" s="23">
        <v>228175.98746181611</v>
      </c>
      <c r="J111" s="23">
        <v>1187.6798344627462</v>
      </c>
      <c r="K111" s="23"/>
      <c r="L111" s="23"/>
      <c r="M111" s="23"/>
      <c r="N111" s="23"/>
      <c r="O111" s="23">
        <v>42171.728900000002</v>
      </c>
      <c r="P111" s="23">
        <v>78645.865475751503</v>
      </c>
      <c r="Q111" s="23"/>
      <c r="R111" s="23"/>
      <c r="S111" s="23">
        <v>0</v>
      </c>
      <c r="T111" s="23">
        <v>1397.0839800000001</v>
      </c>
      <c r="U111" s="23">
        <v>18.70327</v>
      </c>
      <c r="V111" s="23">
        <v>0</v>
      </c>
      <c r="W111" s="23">
        <v>-250186.54183311094</v>
      </c>
      <c r="X111" s="23">
        <v>-421089.14189999999</v>
      </c>
      <c r="Y111" s="23">
        <v>13452.54148133642</v>
      </c>
      <c r="Z111" s="23">
        <v>1964340.749295006</v>
      </c>
      <c r="AA111" s="23">
        <v>171180.14926729014</v>
      </c>
      <c r="AB111" s="23">
        <v>5322.0591756206895</v>
      </c>
      <c r="AC111" s="23">
        <v>83531.805863427595</v>
      </c>
      <c r="AD111" s="23">
        <f t="shared" si="2"/>
        <v>1566570.32461957</v>
      </c>
      <c r="AE111" s="23">
        <v>1857931.8652039252</v>
      </c>
      <c r="AF111" s="24">
        <f t="shared" si="3"/>
        <v>16825541.795028072</v>
      </c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</row>
    <row r="112" spans="1:115" x14ac:dyDescent="0.25">
      <c r="A112" s="5">
        <v>44074</v>
      </c>
      <c r="B112" s="17"/>
      <c r="C112" s="23">
        <v>9804942.9326399993</v>
      </c>
      <c r="D112" s="23">
        <v>523744.31441587495</v>
      </c>
      <c r="E112" s="23">
        <v>1008964.24713</v>
      </c>
      <c r="F112" s="23">
        <v>163417.43078858752</v>
      </c>
      <c r="G112" s="23">
        <v>1624295.8758218694</v>
      </c>
      <c r="H112" s="23">
        <v>30486.579793181871</v>
      </c>
      <c r="I112" s="23">
        <v>226653.27973813054</v>
      </c>
      <c r="J112" s="23">
        <v>1704.5801068181286</v>
      </c>
      <c r="K112" s="23"/>
      <c r="L112" s="23"/>
      <c r="M112" s="23"/>
      <c r="N112" s="23"/>
      <c r="O112" s="23">
        <v>42171.728900000002</v>
      </c>
      <c r="P112" s="23">
        <v>99526.049525419992</v>
      </c>
      <c r="Q112" s="23"/>
      <c r="R112" s="23"/>
      <c r="S112" s="23">
        <v>0</v>
      </c>
      <c r="T112" s="23">
        <v>0</v>
      </c>
      <c r="U112" s="23">
        <v>18.676439999999999</v>
      </c>
      <c r="V112" s="23">
        <v>0</v>
      </c>
      <c r="W112" s="23">
        <v>-250810.31138257027</v>
      </c>
      <c r="X112" s="23">
        <v>-423750.56235000002</v>
      </c>
      <c r="Y112" s="23">
        <v>53366.686970377086</v>
      </c>
      <c r="Z112" s="23">
        <v>1847538.9057288093</v>
      </c>
      <c r="AA112" s="23">
        <v>123348.7871490307</v>
      </c>
      <c r="AB112" s="23">
        <v>5412.3190499636594</v>
      </c>
      <c r="AC112" s="23">
        <v>86910.210977975497</v>
      </c>
      <c r="AD112" s="23">
        <f t="shared" si="2"/>
        <v>1442034.7125835861</v>
      </c>
      <c r="AE112" s="23">
        <v>1872063.5771912648</v>
      </c>
      <c r="AF112" s="24">
        <f t="shared" si="3"/>
        <v>16840005.308634736</v>
      </c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</row>
    <row r="113" spans="1:115" x14ac:dyDescent="0.25">
      <c r="A113" s="5">
        <v>44104</v>
      </c>
      <c r="B113" s="17"/>
      <c r="C113" s="23">
        <v>9828165.4201099984</v>
      </c>
      <c r="D113" s="23">
        <v>493651.61618211813</v>
      </c>
      <c r="E113" s="23">
        <v>1008718.1718700002</v>
      </c>
      <c r="F113" s="23">
        <v>138522.89839185798</v>
      </c>
      <c r="G113" s="23">
        <v>1619653.9361242494</v>
      </c>
      <c r="H113" s="23">
        <v>30328.965342906737</v>
      </c>
      <c r="I113" s="23">
        <v>226939.42440575064</v>
      </c>
      <c r="J113" s="23">
        <v>2409.8545070932651</v>
      </c>
      <c r="K113" s="23"/>
      <c r="L113" s="23"/>
      <c r="M113" s="23"/>
      <c r="N113" s="23"/>
      <c r="O113" s="23">
        <v>40098.820359999998</v>
      </c>
      <c r="P113" s="23">
        <v>110384.5430743825</v>
      </c>
      <c r="Q113" s="23"/>
      <c r="R113" s="23"/>
      <c r="S113" s="23">
        <v>0</v>
      </c>
      <c r="T113" s="23">
        <v>1749.2</v>
      </c>
      <c r="U113" s="23">
        <v>18.826540000000001</v>
      </c>
      <c r="V113" s="23">
        <v>0</v>
      </c>
      <c r="W113" s="23">
        <v>-243351.49318418055</v>
      </c>
      <c r="X113" s="23">
        <v>-426300.70233999996</v>
      </c>
      <c r="Y113" s="23">
        <v>13002.717312657242</v>
      </c>
      <c r="Z113" s="23">
        <v>1892589.1808629632</v>
      </c>
      <c r="AA113" s="23">
        <v>102041.62544602864</v>
      </c>
      <c r="AB113" s="23">
        <v>5475.0191751736083</v>
      </c>
      <c r="AC113" s="23">
        <v>87933.770175666796</v>
      </c>
      <c r="AD113" s="23">
        <f t="shared" si="2"/>
        <v>1431408.943988309</v>
      </c>
      <c r="AE113" s="23">
        <v>1885967.1215470647</v>
      </c>
      <c r="AF113" s="24">
        <f t="shared" si="3"/>
        <v>16817998.915903728</v>
      </c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</row>
    <row r="114" spans="1:115" x14ac:dyDescent="0.25">
      <c r="A114" s="5">
        <v>44135</v>
      </c>
      <c r="B114" s="17"/>
      <c r="C114" s="23">
        <v>9906610.4080800004</v>
      </c>
      <c r="D114" s="23">
        <v>484368.53175822739</v>
      </c>
      <c r="E114" s="23">
        <v>1031700.5949100001</v>
      </c>
      <c r="F114" s="23">
        <v>106270.18343464831</v>
      </c>
      <c r="G114" s="23">
        <v>1616137.477637341</v>
      </c>
      <c r="H114" s="23">
        <v>30874.504872191363</v>
      </c>
      <c r="I114" s="23">
        <v>224081.56761265895</v>
      </c>
      <c r="J114" s="23">
        <v>2407.8219078086368</v>
      </c>
      <c r="K114" s="23"/>
      <c r="L114" s="23"/>
      <c r="M114" s="23"/>
      <c r="N114" s="23"/>
      <c r="O114" s="23">
        <v>40063.350769999997</v>
      </c>
      <c r="P114" s="23">
        <v>108881.93909409901</v>
      </c>
      <c r="Q114" s="23"/>
      <c r="R114" s="23"/>
      <c r="S114" s="23">
        <v>0</v>
      </c>
      <c r="T114" s="23">
        <v>1813.5840000000001</v>
      </c>
      <c r="U114" s="23">
        <v>18.695119999999999</v>
      </c>
      <c r="V114" s="23">
        <v>0</v>
      </c>
      <c r="W114" s="23">
        <v>-249762.97540617478</v>
      </c>
      <c r="X114" s="23">
        <v>-429238.11660999997</v>
      </c>
      <c r="Y114" s="23">
        <v>5528.8681319092329</v>
      </c>
      <c r="Z114" s="23">
        <v>1870419.8750636848</v>
      </c>
      <c r="AA114" s="23">
        <v>98786.758352524907</v>
      </c>
      <c r="AB114" s="23">
        <v>5278.0147400744436</v>
      </c>
      <c r="AC114" s="23">
        <v>86560.672352777416</v>
      </c>
      <c r="AD114" s="23">
        <f t="shared" si="2"/>
        <v>1387591.7917447959</v>
      </c>
      <c r="AE114" s="23">
        <v>1903494.6260494399</v>
      </c>
      <c r="AF114" s="24">
        <f t="shared" si="3"/>
        <v>16844296.381871212</v>
      </c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</row>
    <row r="115" spans="1:115" x14ac:dyDescent="0.25">
      <c r="A115" s="5">
        <v>44165</v>
      </c>
      <c r="B115" s="17"/>
      <c r="C115" s="23">
        <v>9919909.9642399997</v>
      </c>
      <c r="D115" s="23">
        <v>495995.30994808651</v>
      </c>
      <c r="E115" s="23">
        <v>1039628.9904000001</v>
      </c>
      <c r="F115" s="23">
        <v>124826.80838607749</v>
      </c>
      <c r="G115" s="23">
        <v>1617600.2547818732</v>
      </c>
      <c r="H115" s="23">
        <v>26422.796120673127</v>
      </c>
      <c r="I115" s="23">
        <v>224870.40198812695</v>
      </c>
      <c r="J115" s="23">
        <v>2373.2335793268735</v>
      </c>
      <c r="K115" s="23"/>
      <c r="L115" s="23"/>
      <c r="M115" s="23"/>
      <c r="N115" s="23"/>
      <c r="O115" s="23">
        <v>40063.350769999997</v>
      </c>
      <c r="P115" s="23">
        <v>93152.733616127502</v>
      </c>
      <c r="Q115" s="23"/>
      <c r="R115" s="23"/>
      <c r="S115" s="23">
        <v>0</v>
      </c>
      <c r="T115" s="23">
        <v>415.62926435000003</v>
      </c>
      <c r="U115" s="23">
        <v>188.32318000000001</v>
      </c>
      <c r="V115" s="23">
        <v>0</v>
      </c>
      <c r="W115" s="23">
        <v>-250712.34664836436</v>
      </c>
      <c r="X115" s="23">
        <v>-431284.97509000002</v>
      </c>
      <c r="Y115" s="23">
        <v>27780.286144081587</v>
      </c>
      <c r="Z115" s="23">
        <v>1887969.819296092</v>
      </c>
      <c r="AA115" s="23">
        <v>92521.535752469936</v>
      </c>
      <c r="AB115" s="23">
        <v>5342.6963442213155</v>
      </c>
      <c r="AC115" s="23">
        <v>87263.652935931401</v>
      </c>
      <c r="AD115" s="23">
        <f t="shared" si="2"/>
        <v>1419068.991914432</v>
      </c>
      <c r="AE115" s="23">
        <v>1916102.0020063648</v>
      </c>
      <c r="AF115" s="24">
        <f t="shared" si="3"/>
        <v>16920430.467015438</v>
      </c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</row>
    <row r="116" spans="1:115" x14ac:dyDescent="0.25">
      <c r="A116" s="5">
        <v>44196</v>
      </c>
      <c r="B116" s="17"/>
      <c r="C116" s="23">
        <v>10054157.548559999</v>
      </c>
      <c r="D116" s="23">
        <v>521718.06570073828</v>
      </c>
      <c r="E116" s="23">
        <v>1021896.4513</v>
      </c>
      <c r="F116" s="23">
        <v>143591.19225722531</v>
      </c>
      <c r="G116" s="23">
        <v>1630429.2877739358</v>
      </c>
      <c r="H116" s="23">
        <v>35459.428095923766</v>
      </c>
      <c r="I116" s="23">
        <v>216525.37358606432</v>
      </c>
      <c r="J116" s="23">
        <v>2391.4953540762299</v>
      </c>
      <c r="K116" s="23"/>
      <c r="L116" s="23"/>
      <c r="M116" s="23"/>
      <c r="N116" s="23"/>
      <c r="O116" s="23">
        <v>38834.431300000004</v>
      </c>
      <c r="P116" s="23">
        <v>87383.324901482614</v>
      </c>
      <c r="Q116" s="23"/>
      <c r="R116" s="23"/>
      <c r="S116" s="23">
        <v>0</v>
      </c>
      <c r="T116" s="23">
        <v>609.51532250000002</v>
      </c>
      <c r="U116" s="23">
        <v>377.47696000000002</v>
      </c>
      <c r="V116" s="23">
        <v>0</v>
      </c>
      <c r="W116" s="23">
        <v>-234009.48196501972</v>
      </c>
      <c r="X116" s="23">
        <v>-431975.07067000004</v>
      </c>
      <c r="Y116" s="23">
        <v>-5182.8178129878343</v>
      </c>
      <c r="Z116" s="23">
        <v>1848629.4794324096</v>
      </c>
      <c r="AA116" s="23">
        <v>97212.214601582047</v>
      </c>
      <c r="AB116" s="23">
        <v>5032.4751580724505</v>
      </c>
      <c r="AC116" s="23">
        <v>88345.068872718795</v>
      </c>
      <c r="AD116" s="23">
        <f t="shared" si="2"/>
        <v>1368429.3445767756</v>
      </c>
      <c r="AE116" s="23">
        <v>1920147.5138375314</v>
      </c>
      <c r="AF116" s="24">
        <f t="shared" si="3"/>
        <v>17041572.972566254</v>
      </c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</row>
    <row r="117" spans="1:115" x14ac:dyDescent="0.25">
      <c r="A117" s="5">
        <v>44227</v>
      </c>
      <c r="B117" s="17"/>
      <c r="C117" s="23">
        <v>10091799.59307</v>
      </c>
      <c r="D117" s="23">
        <v>523265.94139844237</v>
      </c>
      <c r="E117" s="23">
        <v>1047459.9393399999</v>
      </c>
      <c r="F117" s="23">
        <v>104630.41282371232</v>
      </c>
      <c r="G117" s="23">
        <v>1627245.916450284</v>
      </c>
      <c r="H117" s="23">
        <v>35129.99829895427</v>
      </c>
      <c r="I117" s="23">
        <v>214201.70199971594</v>
      </c>
      <c r="J117" s="23">
        <v>22462.095001045727</v>
      </c>
      <c r="K117" s="23"/>
      <c r="L117" s="23"/>
      <c r="M117" s="23"/>
      <c r="N117" s="23"/>
      <c r="O117" s="23">
        <v>38835.315999999999</v>
      </c>
      <c r="P117" s="23">
        <v>84439.223639999997</v>
      </c>
      <c r="Q117" s="23"/>
      <c r="R117" s="23"/>
      <c r="S117" s="23">
        <v>0</v>
      </c>
      <c r="T117" s="23">
        <v>6482.6332699999994</v>
      </c>
      <c r="U117" s="23">
        <v>18.695119999999999</v>
      </c>
      <c r="V117" s="23">
        <v>0</v>
      </c>
      <c r="W117" s="23">
        <v>-239477.26935808486</v>
      </c>
      <c r="X117" s="23">
        <v>-436211.58688999992</v>
      </c>
      <c r="Y117" s="23">
        <v>532.8155800075308</v>
      </c>
      <c r="Z117" s="23">
        <v>1907279.6963694124</v>
      </c>
      <c r="AA117" s="23">
        <v>113184.29258274351</v>
      </c>
      <c r="AB117" s="23">
        <v>5153.0182906548443</v>
      </c>
      <c r="AC117" s="23">
        <v>89297.791714157021</v>
      </c>
      <c r="AD117" s="23">
        <f t="shared" si="2"/>
        <v>1439777.4534088904</v>
      </c>
      <c r="AE117" s="23">
        <v>1921929.872725365</v>
      </c>
      <c r="AF117" s="24">
        <f t="shared" si="3"/>
        <v>17157660.097426407</v>
      </c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</row>
    <row r="118" spans="1:115" x14ac:dyDescent="0.25">
      <c r="A118" s="5">
        <v>44255</v>
      </c>
      <c r="B118" s="17"/>
      <c r="C118" s="23">
        <v>10200496.453060001</v>
      </c>
      <c r="D118" s="23">
        <v>513449.52048234758</v>
      </c>
      <c r="E118" s="23">
        <v>1064873.1240600001</v>
      </c>
      <c r="F118" s="23">
        <v>149001.5503790123</v>
      </c>
      <c r="G118" s="23">
        <v>1625572.6706966406</v>
      </c>
      <c r="H118" s="23">
        <v>35270.566057754477</v>
      </c>
      <c r="I118" s="23">
        <v>217023.19175335957</v>
      </c>
      <c r="J118" s="23">
        <v>2380.9042801705227</v>
      </c>
      <c r="K118" s="23"/>
      <c r="L118" s="23"/>
      <c r="M118" s="23"/>
      <c r="N118" s="23"/>
      <c r="O118" s="23">
        <v>38835.315999999999</v>
      </c>
      <c r="P118" s="23">
        <v>85661.936819999988</v>
      </c>
      <c r="Q118" s="23"/>
      <c r="R118" s="23"/>
      <c r="S118" s="23">
        <v>0</v>
      </c>
      <c r="T118" s="23">
        <v>397.24185975</v>
      </c>
      <c r="U118" s="23">
        <v>36.386850000000003</v>
      </c>
      <c r="V118" s="23">
        <v>0</v>
      </c>
      <c r="W118" s="23">
        <v>-238277.95196767087</v>
      </c>
      <c r="X118" s="23">
        <v>-439341.17341999995</v>
      </c>
      <c r="Y118" s="23">
        <v>34183.290882975773</v>
      </c>
      <c r="Z118" s="23">
        <v>1855151.9045753255</v>
      </c>
      <c r="AA118" s="23">
        <v>103666.843770661</v>
      </c>
      <c r="AB118" s="23">
        <v>5243.4941706499567</v>
      </c>
      <c r="AC118" s="23">
        <v>90487.070321738196</v>
      </c>
      <c r="AD118" s="23">
        <f t="shared" si="2"/>
        <v>1411149.8651836796</v>
      </c>
      <c r="AE118" s="23">
        <v>1922306.3973859439</v>
      </c>
      <c r="AF118" s="24">
        <f t="shared" si="3"/>
        <v>17266418.738018662</v>
      </c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</row>
    <row r="119" spans="1:115" x14ac:dyDescent="0.25">
      <c r="A119" s="5">
        <v>44286</v>
      </c>
      <c r="B119" s="17"/>
      <c r="C119" s="23">
        <v>10268558.745716013</v>
      </c>
      <c r="D119" s="23">
        <v>507399.0432094686</v>
      </c>
      <c r="E119" s="23">
        <v>1068076.6383800001</v>
      </c>
      <c r="F119" s="23">
        <v>147858.48736031231</v>
      </c>
      <c r="G119" s="23">
        <v>1626060.3896190338</v>
      </c>
      <c r="H119" s="23">
        <v>35274.578083377921</v>
      </c>
      <c r="I119" s="23">
        <v>212853.5192709663</v>
      </c>
      <c r="J119" s="23">
        <v>2359.5602145470839</v>
      </c>
      <c r="K119" s="23"/>
      <c r="L119" s="23"/>
      <c r="M119" s="23"/>
      <c r="N119" s="23"/>
      <c r="O119" s="23">
        <v>37670.08483</v>
      </c>
      <c r="P119" s="23">
        <v>87361.475230000011</v>
      </c>
      <c r="Q119" s="23"/>
      <c r="R119" s="23"/>
      <c r="S119" s="23">
        <v>0</v>
      </c>
      <c r="T119" s="23">
        <v>374.36713000000003</v>
      </c>
      <c r="U119" s="23">
        <v>234.67698999999999</v>
      </c>
      <c r="V119" s="23">
        <v>0</v>
      </c>
      <c r="W119" s="23">
        <v>-230784.08305296628</v>
      </c>
      <c r="X119" s="23">
        <v>-442464.49064999999</v>
      </c>
      <c r="Y119" s="23">
        <v>27623.780609756119</v>
      </c>
      <c r="Z119" s="23">
        <v>1866253.0338774254</v>
      </c>
      <c r="AA119" s="23">
        <v>106085.51681744558</v>
      </c>
      <c r="AB119" s="23">
        <v>5182.1355961079917</v>
      </c>
      <c r="AC119" s="23">
        <v>92498.420545114524</v>
      </c>
      <c r="AD119" s="23">
        <f t="shared" si="2"/>
        <v>1424628.9907328833</v>
      </c>
      <c r="AE119" s="23">
        <v>1872745.4781358042</v>
      </c>
      <c r="AF119" s="24">
        <f t="shared" si="3"/>
        <v>17291221.357912406</v>
      </c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</row>
    <row r="120" spans="1:115" x14ac:dyDescent="0.25">
      <c r="A120" s="5">
        <v>44316</v>
      </c>
      <c r="B120" s="17"/>
      <c r="C120" s="23">
        <v>10316726.657907814</v>
      </c>
      <c r="D120" s="23">
        <v>541955.0152159126</v>
      </c>
      <c r="E120" s="23">
        <v>1090351.6747600001</v>
      </c>
      <c r="F120" s="23">
        <v>136427.72731711369</v>
      </c>
      <c r="G120" s="23">
        <v>1622526.5138027086</v>
      </c>
      <c r="H120" s="23">
        <v>35197.980126696486</v>
      </c>
      <c r="I120" s="23">
        <v>211549.93034729129</v>
      </c>
      <c r="J120" s="23">
        <v>2380.0909412285187</v>
      </c>
      <c r="K120" s="23"/>
      <c r="L120" s="23"/>
      <c r="M120" s="23"/>
      <c r="N120" s="23"/>
      <c r="O120" s="23">
        <v>37670.08483</v>
      </c>
      <c r="P120" s="23">
        <v>99764.420450000005</v>
      </c>
      <c r="Q120" s="23"/>
      <c r="R120" s="23"/>
      <c r="S120" s="23">
        <v>0</v>
      </c>
      <c r="T120" s="23">
        <v>210.13660675</v>
      </c>
      <c r="U120" s="23">
        <v>234.50091</v>
      </c>
      <c r="V120" s="23">
        <v>0</v>
      </c>
      <c r="W120" s="23">
        <v>-236231.68375086604</v>
      </c>
      <c r="X120" s="23">
        <v>-444529.90919999999</v>
      </c>
      <c r="Y120" s="23">
        <v>20461.317618180081</v>
      </c>
      <c r="Z120" s="23">
        <v>1894075.985766578</v>
      </c>
      <c r="AA120" s="23">
        <v>80230.09835894662</v>
      </c>
      <c r="AB120" s="23">
        <v>5204.7518595570018</v>
      </c>
      <c r="AC120" s="23">
        <v>91017.243028109995</v>
      </c>
      <c r="AD120" s="23">
        <f t="shared" si="2"/>
        <v>1410462.3045905055</v>
      </c>
      <c r="AE120" s="23">
        <v>1861859.8868004379</v>
      </c>
      <c r="AF120" s="24">
        <f t="shared" si="3"/>
        <v>17367082.423696458</v>
      </c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</row>
    <row r="121" spans="1:115" x14ac:dyDescent="0.25">
      <c r="A121" s="5">
        <v>44347</v>
      </c>
      <c r="B121" s="17"/>
      <c r="C121" s="23">
        <v>10315299.443987813</v>
      </c>
      <c r="D121" s="23">
        <v>538007.21777060209</v>
      </c>
      <c r="E121" s="23">
        <v>1106553.2371700001</v>
      </c>
      <c r="F121" s="23">
        <v>146944.57222891229</v>
      </c>
      <c r="G121" s="23">
        <v>1658352.6841256882</v>
      </c>
      <c r="H121" s="23">
        <v>35241.714906729299</v>
      </c>
      <c r="I121" s="23">
        <v>178139.04087431208</v>
      </c>
      <c r="J121" s="23">
        <v>2384.689361195703</v>
      </c>
      <c r="K121" s="23"/>
      <c r="L121" s="23"/>
      <c r="M121" s="23"/>
      <c r="N121" s="23"/>
      <c r="O121" s="23">
        <v>37635.164259999998</v>
      </c>
      <c r="P121" s="23">
        <v>96701.76251</v>
      </c>
      <c r="Q121" s="23"/>
      <c r="R121" s="23"/>
      <c r="S121" s="23">
        <v>0</v>
      </c>
      <c r="T121" s="23">
        <v>378.3850740625</v>
      </c>
      <c r="U121" s="23">
        <v>198.77823999999998</v>
      </c>
      <c r="V121" s="23">
        <v>0</v>
      </c>
      <c r="W121" s="23">
        <v>-237005.59625608989</v>
      </c>
      <c r="X121" s="23">
        <v>-446304.1504300001</v>
      </c>
      <c r="Y121" s="23">
        <v>27723.463209847429</v>
      </c>
      <c r="Z121" s="23">
        <v>1916607.7186019176</v>
      </c>
      <c r="AA121" s="23">
        <v>75520.667675787379</v>
      </c>
      <c r="AB121" s="23">
        <v>5242.8497277001925</v>
      </c>
      <c r="AC121" s="23">
        <v>92493.028290911709</v>
      </c>
      <c r="AD121" s="23">
        <f t="shared" si="2"/>
        <v>1434476.7590600743</v>
      </c>
      <c r="AE121" s="23">
        <v>1868404.2373737018</v>
      </c>
      <c r="AF121" s="24">
        <f t="shared" si="3"/>
        <v>17418518.908703089</v>
      </c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</row>
    <row r="122" spans="1:115" x14ac:dyDescent="0.25">
      <c r="A122" s="5">
        <v>44377</v>
      </c>
      <c r="B122" s="17"/>
      <c r="C122" s="23">
        <v>10328805.770267937</v>
      </c>
      <c r="D122" s="23">
        <v>657376.04793825164</v>
      </c>
      <c r="E122" s="23">
        <v>1094447.2680599999</v>
      </c>
      <c r="F122" s="23">
        <v>147528.5596147248</v>
      </c>
      <c r="G122" s="23">
        <v>1658058.8866007507</v>
      </c>
      <c r="H122" s="23">
        <v>35170.581132137406</v>
      </c>
      <c r="I122" s="23">
        <v>175890.01207526145</v>
      </c>
      <c r="J122" s="23">
        <v>9590.0337476376008</v>
      </c>
      <c r="K122" s="23"/>
      <c r="L122" s="23"/>
      <c r="M122" s="23"/>
      <c r="N122" s="23"/>
      <c r="O122" s="23">
        <v>36505.850640000004</v>
      </c>
      <c r="P122" s="23">
        <v>77148.448109999998</v>
      </c>
      <c r="Q122" s="23"/>
      <c r="R122" s="23"/>
      <c r="S122" s="23">
        <v>0</v>
      </c>
      <c r="T122" s="23">
        <v>210.13660675</v>
      </c>
      <c r="U122" s="23">
        <v>216.63123999999999</v>
      </c>
      <c r="V122" s="23">
        <v>0</v>
      </c>
      <c r="W122" s="23">
        <v>-232653.83492660397</v>
      </c>
      <c r="X122" s="23">
        <v>-445291.47242000001</v>
      </c>
      <c r="Y122" s="23">
        <v>1690.7220566009357</v>
      </c>
      <c r="Z122" s="23">
        <v>1909910.2049146907</v>
      </c>
      <c r="AA122" s="23">
        <v>79413.981523732087</v>
      </c>
      <c r="AB122" s="23">
        <v>5059.9850689736604</v>
      </c>
      <c r="AC122" s="23">
        <v>94015.510359520893</v>
      </c>
      <c r="AD122" s="23">
        <f t="shared" si="2"/>
        <v>1412361.7278169142</v>
      </c>
      <c r="AE122" s="23">
        <v>1882018.2892292805</v>
      </c>
      <c r="AF122" s="24">
        <f t="shared" si="3"/>
        <v>17515111.611839648</v>
      </c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</row>
    <row r="123" spans="1:115" x14ac:dyDescent="0.25">
      <c r="A123" s="5">
        <v>44408</v>
      </c>
      <c r="B123" s="17"/>
      <c r="C123" s="23">
        <v>10346440.577854186</v>
      </c>
      <c r="D123" s="23">
        <v>660946.83940002462</v>
      </c>
      <c r="E123" s="23">
        <v>1147762.4991700002</v>
      </c>
      <c r="F123" s="23">
        <v>172160.5457767873</v>
      </c>
      <c r="G123" s="23">
        <v>1651039.4755556732</v>
      </c>
      <c r="H123" s="23">
        <v>35283.122742609805</v>
      </c>
      <c r="I123" s="23">
        <v>176646.19345432828</v>
      </c>
      <c r="J123" s="23">
        <v>9563.1540471651897</v>
      </c>
      <c r="K123" s="23"/>
      <c r="L123" s="23"/>
      <c r="M123" s="23"/>
      <c r="N123" s="23"/>
      <c r="O123" s="23">
        <v>36449.743430000002</v>
      </c>
      <c r="P123" s="23">
        <v>89050.879310000004</v>
      </c>
      <c r="Q123" s="23"/>
      <c r="R123" s="23"/>
      <c r="S123" s="23">
        <v>0</v>
      </c>
      <c r="T123" s="23">
        <v>210.13660999999999</v>
      </c>
      <c r="U123" s="23">
        <v>216.63123999999999</v>
      </c>
      <c r="V123" s="23">
        <v>0</v>
      </c>
      <c r="W123" s="23">
        <v>-224793.32067218708</v>
      </c>
      <c r="X123" s="23">
        <v>-443187.37059000001</v>
      </c>
      <c r="Y123" s="23">
        <v>10850.931604856554</v>
      </c>
      <c r="Z123" s="23">
        <v>1882928.0005592869</v>
      </c>
      <c r="AA123" s="23">
        <v>90998.846561592785</v>
      </c>
      <c r="AB123" s="23">
        <v>4914.4099998761503</v>
      </c>
      <c r="AC123" s="23">
        <v>95563.5638264804</v>
      </c>
      <c r="AD123" s="23">
        <f t="shared" si="2"/>
        <v>1417491.6925299056</v>
      </c>
      <c r="AE123" s="23">
        <v>1899252.5690885587</v>
      </c>
      <c r="AF123" s="24">
        <f t="shared" si="3"/>
        <v>17642297.428969242</v>
      </c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</row>
    <row r="124" spans="1:115" x14ac:dyDescent="0.25">
      <c r="A124" s="5">
        <v>44439</v>
      </c>
      <c r="B124" s="17"/>
      <c r="C124" s="23">
        <v>10365218.564184075</v>
      </c>
      <c r="D124" s="23">
        <v>676914.10130653006</v>
      </c>
      <c r="E124" s="23">
        <v>1084232.5493500002</v>
      </c>
      <c r="F124" s="23">
        <v>169748.1612859047</v>
      </c>
      <c r="G124" s="23">
        <v>1641780.4011490222</v>
      </c>
      <c r="H124" s="23">
        <v>36030.584513917063</v>
      </c>
      <c r="I124" s="23">
        <v>177358.44374097788</v>
      </c>
      <c r="J124" s="23">
        <v>9508.9823258579363</v>
      </c>
      <c r="K124" s="23"/>
      <c r="L124" s="23"/>
      <c r="M124" s="23"/>
      <c r="N124" s="23"/>
      <c r="O124" s="23">
        <v>36415.53628</v>
      </c>
      <c r="P124" s="23">
        <v>96052.690113720004</v>
      </c>
      <c r="Q124" s="23"/>
      <c r="R124" s="23"/>
      <c r="S124" s="23">
        <v>0</v>
      </c>
      <c r="T124" s="23">
        <v>847.93299999999999</v>
      </c>
      <c r="U124" s="23">
        <v>216.63123999999999</v>
      </c>
      <c r="V124" s="23">
        <v>0</v>
      </c>
      <c r="W124" s="23">
        <v>-223116.46510061662</v>
      </c>
      <c r="X124" s="23">
        <v>-445797.93925</v>
      </c>
      <c r="Y124" s="23">
        <v>20902.494584308239</v>
      </c>
      <c r="Z124" s="23">
        <v>1900016.5686802261</v>
      </c>
      <c r="AA124" s="23">
        <v>120243.88543644379</v>
      </c>
      <c r="AB124" s="23">
        <v>4890.5001102463139</v>
      </c>
      <c r="AC124" s="23">
        <v>96918.47075147221</v>
      </c>
      <c r="AD124" s="23">
        <f t="shared" si="2"/>
        <v>1474274.1464520802</v>
      </c>
      <c r="AE124" s="23">
        <v>1910880.9841242987</v>
      </c>
      <c r="AF124" s="24">
        <f t="shared" si="3"/>
        <v>17679263.077826384</v>
      </c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</row>
    <row r="125" spans="1:115" x14ac:dyDescent="0.25">
      <c r="A125" s="5">
        <v>44469</v>
      </c>
      <c r="B125" s="17"/>
      <c r="C125" s="23">
        <v>10453820.326339612</v>
      </c>
      <c r="D125" s="23">
        <v>682483.20913098857</v>
      </c>
      <c r="E125" s="23">
        <v>1101498.9481800001</v>
      </c>
      <c r="F125" s="23">
        <v>197422.39486180432</v>
      </c>
      <c r="G125" s="23">
        <v>1632303.5130610568</v>
      </c>
      <c r="H125" s="23">
        <v>35809.272521452738</v>
      </c>
      <c r="I125" s="23">
        <v>183851.8082189433</v>
      </c>
      <c r="J125" s="23">
        <v>9387.6261683222583</v>
      </c>
      <c r="K125" s="23"/>
      <c r="L125" s="23"/>
      <c r="M125" s="23"/>
      <c r="N125" s="23"/>
      <c r="O125" s="23">
        <v>35324.819680000001</v>
      </c>
      <c r="P125" s="23">
        <v>96514.873000000007</v>
      </c>
      <c r="Q125" s="23"/>
      <c r="R125" s="23"/>
      <c r="S125" s="23">
        <v>0</v>
      </c>
      <c r="T125" s="23">
        <v>1181.3242399999999</v>
      </c>
      <c r="U125" s="23">
        <v>216.63123999999999</v>
      </c>
      <c r="V125" s="23">
        <v>0</v>
      </c>
      <c r="W125" s="23">
        <v>-218859.91871091991</v>
      </c>
      <c r="X125" s="23">
        <v>-446892.89342999994</v>
      </c>
      <c r="Y125" s="23">
        <v>13971.749639422049</v>
      </c>
      <c r="Z125" s="23">
        <v>1894764.8160238115</v>
      </c>
      <c r="AA125" s="23">
        <v>119488.8601661946</v>
      </c>
      <c r="AB125" s="23">
        <v>4953.7263918804138</v>
      </c>
      <c r="AC125" s="23">
        <v>98364.756853148996</v>
      </c>
      <c r="AD125" s="23">
        <f t="shared" si="2"/>
        <v>1466007.7281735376</v>
      </c>
      <c r="AE125" s="23">
        <v>1922395.1634431835</v>
      </c>
      <c r="AF125" s="24">
        <f t="shared" si="3"/>
        <v>17818001.007018901</v>
      </c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</row>
    <row r="126" spans="1:115" x14ac:dyDescent="0.25">
      <c r="A126" s="5">
        <v>44500</v>
      </c>
      <c r="B126" s="17"/>
      <c r="C126" s="23">
        <v>10476663.955756363</v>
      </c>
      <c r="D126" s="23">
        <v>701333.85155263694</v>
      </c>
      <c r="E126" s="23">
        <v>1110942.4389800001</v>
      </c>
      <c r="F126" s="23">
        <v>167933.68512300833</v>
      </c>
      <c r="G126" s="23">
        <v>1626888.386208198</v>
      </c>
      <c r="H126" s="23">
        <v>35803.243822166405</v>
      </c>
      <c r="I126" s="23">
        <v>181628.49232180192</v>
      </c>
      <c r="J126" s="23">
        <v>9425.1834976085902</v>
      </c>
      <c r="K126" s="23"/>
      <c r="L126" s="23"/>
      <c r="M126" s="23"/>
      <c r="N126" s="23"/>
      <c r="O126" s="23">
        <v>737.67527000000007</v>
      </c>
      <c r="P126" s="23">
        <v>101024.30424</v>
      </c>
      <c r="Q126" s="23"/>
      <c r="R126" s="23"/>
      <c r="S126" s="23">
        <v>0</v>
      </c>
      <c r="T126" s="23">
        <v>1204.7730100000001</v>
      </c>
      <c r="U126" s="23">
        <v>216.63123999999999</v>
      </c>
      <c r="V126" s="23">
        <v>0</v>
      </c>
      <c r="W126" s="23">
        <v>-215344.21625118502</v>
      </c>
      <c r="X126" s="23">
        <v>-450062.20561</v>
      </c>
      <c r="Y126" s="23">
        <v>7303.1788947810683</v>
      </c>
      <c r="Z126" s="23">
        <v>1880848.2773311853</v>
      </c>
      <c r="AA126" s="23">
        <v>129738.78134529051</v>
      </c>
      <c r="AB126" s="23">
        <v>5010.9234982777862</v>
      </c>
      <c r="AC126" s="23">
        <v>101032.1648061492</v>
      </c>
      <c r="AD126" s="23">
        <f t="shared" si="2"/>
        <v>1458743.5352544989</v>
      </c>
      <c r="AE126" s="23">
        <v>1957789.7703096436</v>
      </c>
      <c r="AF126" s="24">
        <f t="shared" si="3"/>
        <v>17830119.295345925</v>
      </c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</row>
    <row r="127" spans="1:115" x14ac:dyDescent="0.25">
      <c r="A127" s="5">
        <v>44530</v>
      </c>
      <c r="B127" s="17"/>
      <c r="C127" s="23">
        <v>10481618.7522048</v>
      </c>
      <c r="D127" s="23">
        <v>714150.05284273147</v>
      </c>
      <c r="E127" s="23">
        <v>1093692.4956199999</v>
      </c>
      <c r="F127" s="23">
        <v>134857.6155460751</v>
      </c>
      <c r="G127" s="23">
        <v>1624168.8861264468</v>
      </c>
      <c r="H127" s="23">
        <v>35533.864298562068</v>
      </c>
      <c r="I127" s="23">
        <v>181694.2548935533</v>
      </c>
      <c r="J127" s="23">
        <v>2302.1800642129347</v>
      </c>
      <c r="K127" s="23"/>
      <c r="L127" s="23"/>
      <c r="M127" s="23"/>
      <c r="N127" s="23"/>
      <c r="O127" s="23">
        <v>737.67527000000007</v>
      </c>
      <c r="P127" s="23">
        <v>101779.0179824355</v>
      </c>
      <c r="Q127" s="23"/>
      <c r="R127" s="23"/>
      <c r="S127" s="23">
        <v>0</v>
      </c>
      <c r="T127" s="23">
        <v>930.33412863750004</v>
      </c>
      <c r="U127" s="23">
        <v>215.13535000000002</v>
      </c>
      <c r="V127" s="23">
        <v>0</v>
      </c>
      <c r="W127" s="23">
        <v>-215689.69720861578</v>
      </c>
      <c r="X127" s="23">
        <v>-452468.71015999996</v>
      </c>
      <c r="Y127" s="23">
        <v>18785.345724694282</v>
      </c>
      <c r="Z127" s="23">
        <v>1884189.0160990912</v>
      </c>
      <c r="AA127" s="23">
        <v>96070.355394570885</v>
      </c>
      <c r="AB127" s="23">
        <v>5095.5304995839633</v>
      </c>
      <c r="AC127" s="23">
        <v>102570.18173491741</v>
      </c>
      <c r="AD127" s="23">
        <f t="shared" si="2"/>
        <v>1438767.1574342421</v>
      </c>
      <c r="AE127" s="23">
        <v>1968127.4790166037</v>
      </c>
      <c r="AF127" s="24">
        <f t="shared" si="3"/>
        <v>17778359.765428297</v>
      </c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</row>
    <row r="128" spans="1:115" x14ac:dyDescent="0.25">
      <c r="A128" s="5">
        <v>44561</v>
      </c>
      <c r="B128" s="17"/>
      <c r="C128" s="23">
        <v>10530873.601913299</v>
      </c>
      <c r="D128" s="23">
        <v>714501.89459800674</v>
      </c>
      <c r="E128" s="23">
        <v>1067540.2102600001</v>
      </c>
      <c r="F128" s="23">
        <v>145063.12219560711</v>
      </c>
      <c r="G128" s="23">
        <v>1654718.6618948828</v>
      </c>
      <c r="H128" s="23">
        <v>43454.723135446191</v>
      </c>
      <c r="I128" s="23">
        <v>182772.35204511718</v>
      </c>
      <c r="J128" s="23">
        <v>1969.2515843288131</v>
      </c>
      <c r="K128" s="23"/>
      <c r="L128" s="23"/>
      <c r="M128" s="23"/>
      <c r="N128" s="23"/>
      <c r="O128" s="23">
        <v>701.63549</v>
      </c>
      <c r="P128" s="23">
        <v>49510.400900000001</v>
      </c>
      <c r="Q128" s="23"/>
      <c r="R128" s="23"/>
      <c r="S128" s="23">
        <v>0</v>
      </c>
      <c r="T128" s="23">
        <v>1801.886</v>
      </c>
      <c r="U128" s="23">
        <v>215.13535000000002</v>
      </c>
      <c r="V128" s="23">
        <v>0</v>
      </c>
      <c r="W128" s="23">
        <v>-208572.65132811922</v>
      </c>
      <c r="X128" s="23">
        <v>-453788.68742999993</v>
      </c>
      <c r="Y128" s="23">
        <v>-11599.934835719183</v>
      </c>
      <c r="Z128" s="23">
        <v>1856503.6281948583</v>
      </c>
      <c r="AA128" s="23">
        <v>149654.84375188712</v>
      </c>
      <c r="AB128" s="23">
        <v>5133.8933103075451</v>
      </c>
      <c r="AC128" s="23">
        <v>97545.759056757714</v>
      </c>
      <c r="AD128" s="23">
        <f t="shared" si="2"/>
        <v>1435091.9860699724</v>
      </c>
      <c r="AE128" s="23">
        <v>1979542.6698901339</v>
      </c>
      <c r="AF128" s="24">
        <f t="shared" si="3"/>
        <v>17807542.395976793</v>
      </c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</row>
    <row r="129" spans="1:115" x14ac:dyDescent="0.25">
      <c r="A129" s="5">
        <v>44592</v>
      </c>
      <c r="B129" s="17"/>
      <c r="C129" s="23">
        <v>10560824.01308741</v>
      </c>
      <c r="D129" s="23">
        <v>788428.43166973756</v>
      </c>
      <c r="E129" s="23">
        <v>1087067.77914</v>
      </c>
      <c r="F129" s="23">
        <v>143988.38432564188</v>
      </c>
      <c r="G129" s="23">
        <v>1621057.9593703984</v>
      </c>
      <c r="H129" s="23">
        <v>42720.263809846489</v>
      </c>
      <c r="I129" s="23">
        <v>183160.13923960191</v>
      </c>
      <c r="J129" s="23">
        <v>1910.9573899285126</v>
      </c>
      <c r="K129" s="23"/>
      <c r="L129" s="23"/>
      <c r="M129" s="23"/>
      <c r="N129" s="23"/>
      <c r="O129" s="23">
        <v>667.39350000000002</v>
      </c>
      <c r="P129" s="23">
        <v>49390.038240000002</v>
      </c>
      <c r="Q129" s="23"/>
      <c r="R129" s="23"/>
      <c r="S129" s="23">
        <v>0</v>
      </c>
      <c r="T129" s="23">
        <v>1490.1051286375002</v>
      </c>
      <c r="U129" s="23">
        <v>213.63945999999999</v>
      </c>
      <c r="V129" s="23">
        <v>0</v>
      </c>
      <c r="W129" s="23">
        <v>-209788.0401595741</v>
      </c>
      <c r="X129" s="23">
        <v>-455665.48002999998</v>
      </c>
      <c r="Y129" s="23">
        <v>19418.480682245903</v>
      </c>
      <c r="Z129" s="23">
        <v>1847851.8552154482</v>
      </c>
      <c r="AA129" s="23">
        <v>192780.70894593638</v>
      </c>
      <c r="AB129" s="23">
        <v>12209.382860177819</v>
      </c>
      <c r="AC129" s="23">
        <v>93723.536306635287</v>
      </c>
      <c r="AD129" s="23">
        <f t="shared" si="2"/>
        <v>1500744.0832808695</v>
      </c>
      <c r="AE129" s="23">
        <v>1982935.2563196614</v>
      </c>
      <c r="AF129" s="24">
        <f t="shared" si="3"/>
        <v>17964384.804501735</v>
      </c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</row>
    <row r="130" spans="1:115" x14ac:dyDescent="0.25">
      <c r="A130" s="5">
        <v>44620</v>
      </c>
      <c r="B130" s="17"/>
      <c r="C130" s="23">
        <v>10643755.066650188</v>
      </c>
      <c r="D130" s="23">
        <v>848996.83769820095</v>
      </c>
      <c r="E130" s="23">
        <v>1096685.3564099998</v>
      </c>
      <c r="F130" s="23">
        <v>144053.85004551749</v>
      </c>
      <c r="G130" s="23">
        <v>1622544.1081726146</v>
      </c>
      <c r="H130" s="23">
        <v>31670.691528619169</v>
      </c>
      <c r="I130" s="23">
        <v>182686.64432738555</v>
      </c>
      <c r="J130" s="23">
        <v>1855.3444111558329</v>
      </c>
      <c r="K130" s="23"/>
      <c r="L130" s="23"/>
      <c r="M130" s="23"/>
      <c r="N130" s="23"/>
      <c r="O130" s="23">
        <v>667.39350000000002</v>
      </c>
      <c r="P130" s="23">
        <v>50160.331030000001</v>
      </c>
      <c r="Q130" s="23"/>
      <c r="R130" s="23"/>
      <c r="S130" s="23">
        <v>0</v>
      </c>
      <c r="T130" s="23">
        <v>2407.2292392374998</v>
      </c>
      <c r="U130" s="23">
        <v>213.63945999999999</v>
      </c>
      <c r="V130" s="23">
        <v>0</v>
      </c>
      <c r="W130" s="23">
        <v>-209866.40717255103</v>
      </c>
      <c r="X130" s="23">
        <v>-461338.79558000003</v>
      </c>
      <c r="Y130" s="23">
        <v>-4041.0284218585866</v>
      </c>
      <c r="Z130" s="23">
        <v>1871638.229170559</v>
      </c>
      <c r="AA130" s="23">
        <v>208318.05455104352</v>
      </c>
      <c r="AB130" s="23">
        <v>12172.042235331446</v>
      </c>
      <c r="AC130" s="23">
        <v>90240.047826142298</v>
      </c>
      <c r="AD130" s="23">
        <f t="shared" si="2"/>
        <v>1507335.7820686665</v>
      </c>
      <c r="AE130" s="23">
        <v>1995928.6194739442</v>
      </c>
      <c r="AF130" s="24">
        <f t="shared" si="3"/>
        <v>18128747.254555527</v>
      </c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</row>
    <row r="131" spans="1:115" x14ac:dyDescent="0.25">
      <c r="A131" s="5">
        <v>44651</v>
      </c>
      <c r="C131" s="23">
        <v>10912121.390541201</v>
      </c>
      <c r="D131" s="23">
        <v>902262.11796312989</v>
      </c>
      <c r="E131" s="23">
        <v>1129740.8071200002</v>
      </c>
      <c r="F131" s="23">
        <v>192950.3771484337</v>
      </c>
      <c r="G131" s="23">
        <v>1614638.6361024566</v>
      </c>
      <c r="H131" s="23">
        <v>32278.4607303913</v>
      </c>
      <c r="I131" s="23">
        <v>178829.02600754326</v>
      </c>
      <c r="J131" s="23">
        <v>1815.1102993837042</v>
      </c>
      <c r="K131" s="23"/>
      <c r="L131" s="23"/>
      <c r="M131" s="23"/>
      <c r="N131" s="23"/>
      <c r="O131" s="23">
        <v>631.10453000000007</v>
      </c>
      <c r="P131" s="23">
        <v>51887.246159999995</v>
      </c>
      <c r="Q131" s="23"/>
      <c r="R131" s="23"/>
      <c r="S131" s="23">
        <v>0</v>
      </c>
      <c r="T131" s="23">
        <v>1505.2653786375001</v>
      </c>
      <c r="U131" s="23">
        <v>392.88120000000004</v>
      </c>
      <c r="V131" s="23">
        <v>0</v>
      </c>
      <c r="W131" s="23">
        <v>-201611.01436719229</v>
      </c>
      <c r="X131" s="23">
        <v>-463346.61375999998</v>
      </c>
      <c r="Y131" s="23">
        <v>5466.2440341587662</v>
      </c>
      <c r="Z131" s="23">
        <v>1818874.6657236263</v>
      </c>
      <c r="AA131" s="23">
        <v>229991.1911021602</v>
      </c>
      <c r="AB131" s="23">
        <v>4868.9006540201071</v>
      </c>
      <c r="AC131" s="23">
        <v>86520.6907079105</v>
      </c>
      <c r="AD131" s="23">
        <f t="shared" si="2"/>
        <v>1481156.9452946836</v>
      </c>
      <c r="AE131" s="23">
        <v>2014239.4658930742</v>
      </c>
      <c r="AF131" s="24">
        <f t="shared" si="3"/>
        <v>18514055.953168936</v>
      </c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</row>
    <row r="132" spans="1:115" x14ac:dyDescent="0.25">
      <c r="A132" s="5">
        <v>44681</v>
      </c>
      <c r="B132" s="6" t="s">
        <v>31</v>
      </c>
      <c r="C132" s="23">
        <v>10928701.310777776</v>
      </c>
      <c r="D132" s="23">
        <v>856613.03761413973</v>
      </c>
      <c r="E132" s="23">
        <v>1143441.5386299998</v>
      </c>
      <c r="F132" s="23">
        <v>138813.92688450031</v>
      </c>
      <c r="G132" s="23">
        <v>1614799.0051966943</v>
      </c>
      <c r="H132" s="23">
        <v>32541.821129906872</v>
      </c>
      <c r="I132" s="23">
        <v>180559.2879833059</v>
      </c>
      <c r="J132" s="23">
        <v>1786.8876998681271</v>
      </c>
      <c r="K132" s="23"/>
      <c r="L132" s="23"/>
      <c r="M132" s="23"/>
      <c r="N132" s="23"/>
      <c r="O132" s="23">
        <v>597.14294999999993</v>
      </c>
      <c r="P132" s="23">
        <v>61261.266760000006</v>
      </c>
      <c r="Q132" s="23"/>
      <c r="R132" s="23"/>
      <c r="S132" s="23">
        <v>0</v>
      </c>
      <c r="T132" s="23">
        <v>0</v>
      </c>
      <c r="U132" s="23">
        <v>392.88120000000004</v>
      </c>
      <c r="V132" s="23">
        <v>0</v>
      </c>
      <c r="W132" s="23">
        <v>-190095.43925976843</v>
      </c>
      <c r="X132" s="23">
        <v>-464858.02216000005</v>
      </c>
      <c r="Y132" s="23">
        <v>15701.473605086256</v>
      </c>
      <c r="Z132" s="23">
        <v>1867371.8074817134</v>
      </c>
      <c r="AA132" s="23">
        <v>162001.18904461458</v>
      </c>
      <c r="AB132" s="23">
        <v>4882.3297739269392</v>
      </c>
      <c r="AC132" s="23">
        <v>86414.800204570507</v>
      </c>
      <c r="AD132" s="23">
        <f t="shared" si="2"/>
        <v>1481811.0198901431</v>
      </c>
      <c r="AE132" s="23">
        <v>1994747.1056800075</v>
      </c>
      <c r="AF132" s="24">
        <f t="shared" si="3"/>
        <v>18435673.351196341</v>
      </c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</row>
    <row r="133" spans="1:115" x14ac:dyDescent="0.25">
      <c r="A133" s="5">
        <v>44712</v>
      </c>
      <c r="B133" s="18"/>
      <c r="C133" s="23">
        <v>10846433.975847</v>
      </c>
      <c r="D133" s="23">
        <v>993227.54130382231</v>
      </c>
      <c r="E133" s="23">
        <v>1174183.17243</v>
      </c>
      <c r="F133" s="23">
        <v>161731.25827936869</v>
      </c>
      <c r="G133" s="23">
        <v>1618819.1836405892</v>
      </c>
      <c r="H133" s="23">
        <v>31331.140947034753</v>
      </c>
      <c r="I133" s="23">
        <v>182642.9018994107</v>
      </c>
      <c r="J133" s="23">
        <v>1798.2528727402446</v>
      </c>
      <c r="K133" s="23"/>
      <c r="L133" s="23"/>
      <c r="M133" s="23"/>
      <c r="N133" s="23"/>
      <c r="O133" s="23">
        <v>597.14294999999993</v>
      </c>
      <c r="P133" s="23">
        <v>47706.36911</v>
      </c>
      <c r="Q133" s="23"/>
      <c r="R133" s="23"/>
      <c r="S133" s="23">
        <v>0</v>
      </c>
      <c r="T133" s="23">
        <v>490.98392042975001</v>
      </c>
      <c r="U133" s="23">
        <v>424.95870000000002</v>
      </c>
      <c r="V133" s="23">
        <v>0</v>
      </c>
      <c r="W133" s="23">
        <v>-190552.72522158621</v>
      </c>
      <c r="X133" s="23">
        <v>-461548.58765</v>
      </c>
      <c r="Y133" s="23">
        <v>30666.981003312834</v>
      </c>
      <c r="Z133" s="23">
        <v>1857141.2278331483</v>
      </c>
      <c r="AA133" s="23">
        <v>127541.78197756321</v>
      </c>
      <c r="AB133" s="23">
        <v>5011.4971197797095</v>
      </c>
      <c r="AC133" s="23">
        <v>73682.701425611405</v>
      </c>
      <c r="AD133" s="23">
        <f t="shared" si="2"/>
        <v>1442367.8351878293</v>
      </c>
      <c r="AE133" s="23">
        <v>2009172.7620478186</v>
      </c>
      <c r="AF133" s="24">
        <f t="shared" si="3"/>
        <v>18510502.520436045</v>
      </c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</row>
    <row r="134" spans="1:115" x14ac:dyDescent="0.25">
      <c r="A134" s="5">
        <v>44742</v>
      </c>
      <c r="B134" s="18"/>
      <c r="C134" s="23">
        <v>10893940.546110261</v>
      </c>
      <c r="D134" s="23">
        <v>1038381.3704586111</v>
      </c>
      <c r="E134" s="23">
        <v>1179247.7029300001</v>
      </c>
      <c r="F134" s="23">
        <v>153921.43217792708</v>
      </c>
      <c r="G134" s="23">
        <v>1598908.7290576992</v>
      </c>
      <c r="H134" s="23">
        <v>30711.273634464</v>
      </c>
      <c r="I134" s="23">
        <v>182498.63968230091</v>
      </c>
      <c r="J134" s="23">
        <v>15970.673925310999</v>
      </c>
      <c r="K134" s="23"/>
      <c r="L134" s="23"/>
      <c r="M134" s="23"/>
      <c r="N134" s="23"/>
      <c r="O134" s="23">
        <v>561.22036000000003</v>
      </c>
      <c r="P134" s="23">
        <v>46727.976860000002</v>
      </c>
      <c r="Q134" s="23"/>
      <c r="R134" s="23"/>
      <c r="S134" s="23">
        <v>0</v>
      </c>
      <c r="T134" s="23">
        <v>190.63981000000001</v>
      </c>
      <c r="U134" s="23">
        <v>424.95870000000002</v>
      </c>
      <c r="V134" s="23">
        <v>0</v>
      </c>
      <c r="W134" s="23">
        <v>-181289.75284030463</v>
      </c>
      <c r="X134" s="23">
        <v>-470182.47804000002</v>
      </c>
      <c r="Y134" s="23">
        <v>24559.272161699806</v>
      </c>
      <c r="Z134" s="23">
        <v>1889848.6907472305</v>
      </c>
      <c r="AA134" s="23">
        <v>113138.86541297054</v>
      </c>
      <c r="AB134" s="23">
        <v>5258.7797695077361</v>
      </c>
      <c r="AC134" s="23">
        <v>74499.128687448392</v>
      </c>
      <c r="AD134" s="23">
        <f t="shared" si="2"/>
        <v>1456257.4645985523</v>
      </c>
      <c r="AE134" s="23">
        <v>2025759.5586393753</v>
      </c>
      <c r="AF134" s="24">
        <f t="shared" si="3"/>
        <v>18623077.228244498</v>
      </c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</row>
    <row r="135" spans="1:115" x14ac:dyDescent="0.25">
      <c r="A135" s="5">
        <v>44773</v>
      </c>
      <c r="B135" s="18"/>
      <c r="C135" s="23">
        <v>10924304.87544875</v>
      </c>
      <c r="D135" s="23">
        <v>998152.84909856541</v>
      </c>
      <c r="E135" s="23">
        <v>1157874.38326</v>
      </c>
      <c r="F135" s="23">
        <v>176885.24810543092</v>
      </c>
      <c r="G135" s="23">
        <v>1601024.6859448422</v>
      </c>
      <c r="H135" s="23">
        <v>30061.345006840344</v>
      </c>
      <c r="I135" s="23">
        <v>169761.16749515789</v>
      </c>
      <c r="J135" s="23">
        <v>24875.41185293466</v>
      </c>
      <c r="K135" s="23"/>
      <c r="L135" s="23"/>
      <c r="M135" s="23"/>
      <c r="N135" s="23"/>
      <c r="O135" s="23">
        <v>527.4819</v>
      </c>
      <c r="P135" s="23">
        <v>43331.676579999999</v>
      </c>
      <c r="Q135" s="23"/>
      <c r="R135" s="23"/>
      <c r="S135" s="23">
        <v>0</v>
      </c>
      <c r="T135" s="23">
        <v>190.63981071250001</v>
      </c>
      <c r="U135" s="23">
        <v>428.10849999999999</v>
      </c>
      <c r="V135" s="23">
        <v>0</v>
      </c>
      <c r="W135" s="23">
        <v>-178334.67191003042</v>
      </c>
      <c r="X135" s="23">
        <v>-425108.47457000008</v>
      </c>
      <c r="Y135" s="23">
        <v>24687.802849049516</v>
      </c>
      <c r="Z135" s="23">
        <v>1851880.7868314863</v>
      </c>
      <c r="AA135" s="23">
        <v>97281.957809722153</v>
      </c>
      <c r="AB135" s="23">
        <v>18296.280387186474</v>
      </c>
      <c r="AC135" s="23">
        <v>75435.776572616305</v>
      </c>
      <c r="AD135" s="23">
        <f t="shared" si="2"/>
        <v>1464567.5664700302</v>
      </c>
      <c r="AE135" s="23">
        <v>2032329.0369460937</v>
      </c>
      <c r="AF135" s="24">
        <f t="shared" si="3"/>
        <v>18623886.367919359</v>
      </c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</row>
    <row r="136" spans="1:115" x14ac:dyDescent="0.25">
      <c r="A136" s="5">
        <v>44804</v>
      </c>
      <c r="B136" s="18"/>
      <c r="C136" s="23">
        <v>10814176.865071613</v>
      </c>
      <c r="D136" s="23">
        <v>865715.85091785237</v>
      </c>
      <c r="E136" s="23">
        <v>1163858.65974</v>
      </c>
      <c r="F136" s="23">
        <v>171941.48334229211</v>
      </c>
      <c r="G136" s="23">
        <v>1600427.0781755163</v>
      </c>
      <c r="H136" s="23">
        <v>29929.349257313879</v>
      </c>
      <c r="I136" s="23">
        <v>171854.1417156083</v>
      </c>
      <c r="J136" s="23">
        <v>13741.413872461124</v>
      </c>
      <c r="K136" s="23"/>
      <c r="L136" s="23"/>
      <c r="M136" s="23"/>
      <c r="N136" s="23"/>
      <c r="O136" s="23">
        <v>527.4819</v>
      </c>
      <c r="P136" s="23">
        <v>45893.313779999997</v>
      </c>
      <c r="Q136" s="23"/>
      <c r="R136" s="23"/>
      <c r="S136" s="23">
        <v>0</v>
      </c>
      <c r="T136" s="23">
        <v>209.8306</v>
      </c>
      <c r="U136" s="23">
        <v>418.02229999999997</v>
      </c>
      <c r="V136" s="23">
        <v>0</v>
      </c>
      <c r="W136" s="23">
        <v>-178561.82841636951</v>
      </c>
      <c r="X136" s="23">
        <v>-427687.59630999999</v>
      </c>
      <c r="Y136" s="23">
        <v>22111.757123641233</v>
      </c>
      <c r="Z136" s="23">
        <v>1830846.4798488996</v>
      </c>
      <c r="AA136" s="23">
        <v>100756.52409622693</v>
      </c>
      <c r="AB136" s="23">
        <v>11352.244956915376</v>
      </c>
      <c r="AC136" s="23">
        <v>76565.989002926493</v>
      </c>
      <c r="AD136" s="23">
        <f t="shared" si="2"/>
        <v>1435801.5926022402</v>
      </c>
      <c r="AE136" s="23">
        <v>2040821.0827718894</v>
      </c>
      <c r="AF136" s="24">
        <f t="shared" si="3"/>
        <v>18354898.143746786</v>
      </c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</row>
    <row r="137" spans="1:115" x14ac:dyDescent="0.25">
      <c r="A137" s="5">
        <v>44834</v>
      </c>
      <c r="B137" s="18"/>
      <c r="C137" s="23">
        <v>10882097.696263127</v>
      </c>
      <c r="D137" s="23">
        <v>837435.22864530387</v>
      </c>
      <c r="E137" s="23">
        <v>1167476.2841699999</v>
      </c>
      <c r="F137" s="23">
        <v>159206.59231043488</v>
      </c>
      <c r="G137" s="23">
        <v>1589262.0687957015</v>
      </c>
      <c r="H137" s="23">
        <v>29820.371724332661</v>
      </c>
      <c r="I137" s="23">
        <v>174470.67903429826</v>
      </c>
      <c r="J137" s="23">
        <v>36675.399075442336</v>
      </c>
      <c r="K137" s="23"/>
      <c r="L137" s="23"/>
      <c r="M137" s="23"/>
      <c r="N137" s="23"/>
      <c r="O137" s="23">
        <v>10483.573410000001</v>
      </c>
      <c r="P137" s="23">
        <v>46622.762090000004</v>
      </c>
      <c r="Q137" s="23"/>
      <c r="R137" s="23"/>
      <c r="S137" s="23">
        <v>0</v>
      </c>
      <c r="T137" s="23">
        <v>209.8306</v>
      </c>
      <c r="U137" s="23">
        <v>422.89701000000002</v>
      </c>
      <c r="V137" s="23">
        <v>0</v>
      </c>
      <c r="W137" s="23">
        <v>-158887.16012000508</v>
      </c>
      <c r="X137" s="23">
        <v>-426790.94565000001</v>
      </c>
      <c r="Y137" s="23">
        <v>27293.665417447926</v>
      </c>
      <c r="Z137" s="23">
        <v>1773389.9075571881</v>
      </c>
      <c r="AA137" s="23">
        <v>81526.928364787207</v>
      </c>
      <c r="AB137" s="23">
        <v>4700.3237728741742</v>
      </c>
      <c r="AC137" s="23">
        <v>78965.695324457993</v>
      </c>
      <c r="AD137" s="23">
        <f t="shared" si="2"/>
        <v>1380621.3116767502</v>
      </c>
      <c r="AE137" s="23">
        <v>2070437.9485093614</v>
      </c>
      <c r="AF137" s="24">
        <f t="shared" si="3"/>
        <v>18384819.74630475</v>
      </c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</row>
    <row r="138" spans="1:115" x14ac:dyDescent="0.25">
      <c r="A138" s="5">
        <v>44865</v>
      </c>
      <c r="B138" s="18"/>
      <c r="C138" s="23">
        <v>10855182.548099987</v>
      </c>
      <c r="D138" s="23">
        <v>880787.16929050465</v>
      </c>
      <c r="E138" s="23">
        <v>1166736.81657</v>
      </c>
      <c r="F138" s="23">
        <v>147473.7759654081</v>
      </c>
      <c r="G138" s="23">
        <v>1594831.6925749632</v>
      </c>
      <c r="H138" s="23">
        <v>29897.75279954428</v>
      </c>
      <c r="I138" s="23">
        <v>170518.71576503641</v>
      </c>
      <c r="J138" s="23">
        <v>32431.98186023072</v>
      </c>
      <c r="K138" s="23"/>
      <c r="L138" s="23"/>
      <c r="M138" s="23"/>
      <c r="N138" s="23"/>
      <c r="O138" s="23">
        <v>10451.06266</v>
      </c>
      <c r="P138" s="23">
        <v>37046.448419999993</v>
      </c>
      <c r="Q138" s="23"/>
      <c r="R138" s="23"/>
      <c r="S138" s="23">
        <v>0</v>
      </c>
      <c r="T138" s="23">
        <v>173.13845624999999</v>
      </c>
      <c r="U138" s="23">
        <v>443.14062000000001</v>
      </c>
      <c r="V138" s="23">
        <v>0</v>
      </c>
      <c r="W138" s="23">
        <v>-143556.70850672384</v>
      </c>
      <c r="X138" s="23">
        <v>-428583.16737000004</v>
      </c>
      <c r="Y138" s="23">
        <v>54358.375262670575</v>
      </c>
      <c r="Z138" s="23">
        <v>1755970.1394031711</v>
      </c>
      <c r="AA138" s="23">
        <v>103821.72980796786</v>
      </c>
      <c r="AB138" s="23">
        <v>4763.8592540202299</v>
      </c>
      <c r="AC138" s="23">
        <v>79700.6697273928</v>
      </c>
      <c r="AD138" s="23">
        <f t="shared" ref="AD138:AD161" si="4">SUM(U138:AC138)</f>
        <v>1426918.0381984988</v>
      </c>
      <c r="AE138" s="23">
        <v>2054095.4196505456</v>
      </c>
      <c r="AF138" s="24">
        <f t="shared" ref="AF138:AF161" si="5">SUM(C138:T138)+AD138+AE138</f>
        <v>18406544.560310971</v>
      </c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</row>
    <row r="139" spans="1:115" x14ac:dyDescent="0.25">
      <c r="A139" s="5">
        <v>44895</v>
      </c>
      <c r="B139" s="18"/>
      <c r="C139" s="23">
        <v>10855786.76551155</v>
      </c>
      <c r="D139" s="23">
        <v>807462.43639048934</v>
      </c>
      <c r="E139" s="23">
        <v>1151740.2520500002</v>
      </c>
      <c r="F139" s="23">
        <v>150478.89737110931</v>
      </c>
      <c r="G139" s="23">
        <v>1586710.7978340304</v>
      </c>
      <c r="H139" s="23">
        <v>25831.495874310662</v>
      </c>
      <c r="I139" s="23">
        <v>214133.65556596941</v>
      </c>
      <c r="J139" s="23">
        <v>83862.469305464343</v>
      </c>
      <c r="K139" s="23"/>
      <c r="L139" s="23"/>
      <c r="M139" s="23"/>
      <c r="N139" s="23"/>
      <c r="O139" s="23">
        <v>10451.06266</v>
      </c>
      <c r="P139" s="23">
        <v>37959.743350000004</v>
      </c>
      <c r="Q139" s="23"/>
      <c r="R139" s="23"/>
      <c r="S139" s="23">
        <v>0</v>
      </c>
      <c r="T139" s="23">
        <v>0</v>
      </c>
      <c r="U139" s="23">
        <v>400.38120000000004</v>
      </c>
      <c r="V139" s="23">
        <v>0</v>
      </c>
      <c r="W139" s="23">
        <v>-145057.8021996429</v>
      </c>
      <c r="X139" s="23">
        <v>-431701.99314000004</v>
      </c>
      <c r="Y139" s="23">
        <v>29165.380050980068</v>
      </c>
      <c r="Z139" s="23">
        <v>1743212.0124600872</v>
      </c>
      <c r="AA139" s="23">
        <v>122766.54078038885</v>
      </c>
      <c r="AB139" s="23">
        <v>4885.29455647963</v>
      </c>
      <c r="AC139" s="23">
        <v>81709.844054020301</v>
      </c>
      <c r="AD139" s="23">
        <f t="shared" si="4"/>
        <v>1405379.6577623128</v>
      </c>
      <c r="AE139" s="23">
        <v>2068734.983907901</v>
      </c>
      <c r="AF139" s="24">
        <f t="shared" si="5"/>
        <v>18398532.217583138</v>
      </c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</row>
    <row r="140" spans="1:115" x14ac:dyDescent="0.25">
      <c r="A140" s="5">
        <v>44926</v>
      </c>
      <c r="B140" s="18"/>
      <c r="C140" s="23">
        <v>11068257.319466788</v>
      </c>
      <c r="D140" s="23">
        <v>882633.43329845567</v>
      </c>
      <c r="E140" s="23">
        <v>1161548.9636800003</v>
      </c>
      <c r="F140" s="23">
        <v>161505.40173146612</v>
      </c>
      <c r="G140" s="23">
        <v>1613312.2738094591</v>
      </c>
      <c r="H140" s="23">
        <v>26067.793390489936</v>
      </c>
      <c r="I140" s="23">
        <v>169442.52586054115</v>
      </c>
      <c r="J140" s="23">
        <v>2451.7672392850654</v>
      </c>
      <c r="K140" s="23"/>
      <c r="L140" s="23"/>
      <c r="M140" s="23"/>
      <c r="N140" s="23"/>
      <c r="O140" s="23">
        <v>718.10428000000002</v>
      </c>
      <c r="P140" s="23">
        <v>46386.754860000001</v>
      </c>
      <c r="Q140" s="23"/>
      <c r="R140" s="23"/>
      <c r="S140" s="23">
        <v>0</v>
      </c>
      <c r="T140" s="23">
        <v>322.4436</v>
      </c>
      <c r="U140" s="23">
        <v>400.38120000000004</v>
      </c>
      <c r="V140" s="23">
        <v>0</v>
      </c>
      <c r="W140" s="23">
        <v>-131213.31428884351</v>
      </c>
      <c r="X140" s="23">
        <v>-434646.19988000009</v>
      </c>
      <c r="Y140" s="23">
        <v>-26141.44185251473</v>
      </c>
      <c r="Z140" s="23">
        <v>1712226.2515915686</v>
      </c>
      <c r="AA140" s="23">
        <v>156423.07882380759</v>
      </c>
      <c r="AB140" s="23">
        <v>5661.5137723533408</v>
      </c>
      <c r="AC140" s="23">
        <v>79611.140809424789</v>
      </c>
      <c r="AD140" s="23">
        <f t="shared" si="4"/>
        <v>1362321.4101757959</v>
      </c>
      <c r="AE140" s="23">
        <v>2091368.2479821723</v>
      </c>
      <c r="AF140" s="24">
        <f t="shared" si="5"/>
        <v>18586336.439374458</v>
      </c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</row>
    <row r="141" spans="1:115" x14ac:dyDescent="0.25">
      <c r="A141" s="5">
        <v>44957</v>
      </c>
      <c r="B141" s="18"/>
      <c r="C141" s="23">
        <v>10932713.064210674</v>
      </c>
      <c r="D141" s="23">
        <v>918648.03852077771</v>
      </c>
      <c r="E141" s="23">
        <v>1149477.68007</v>
      </c>
      <c r="F141" s="23">
        <v>351736.62421963498</v>
      </c>
      <c r="G141" s="23">
        <v>1606664.942102314</v>
      </c>
      <c r="H141" s="23">
        <v>26056.111087746947</v>
      </c>
      <c r="I141" s="23">
        <v>169742.8684676858</v>
      </c>
      <c r="J141" s="23">
        <v>2476.08347202805</v>
      </c>
      <c r="K141" s="23"/>
      <c r="L141" s="23"/>
      <c r="M141" s="23"/>
      <c r="N141" s="23"/>
      <c r="O141" s="23">
        <v>717.18494999999996</v>
      </c>
      <c r="P141" s="23">
        <v>36031.680780000002</v>
      </c>
      <c r="Q141" s="23"/>
      <c r="R141" s="23"/>
      <c r="S141" s="23">
        <v>0</v>
      </c>
      <c r="T141" s="23">
        <v>0</v>
      </c>
      <c r="U141" s="23">
        <v>400.38120000000004</v>
      </c>
      <c r="V141" s="23">
        <v>0</v>
      </c>
      <c r="W141" s="23">
        <v>-125397.78944122023</v>
      </c>
      <c r="X141" s="23">
        <v>-436063.6715</v>
      </c>
      <c r="Y141" s="23">
        <v>41669.300562301694</v>
      </c>
      <c r="Z141" s="23">
        <v>1630185.9026915778</v>
      </c>
      <c r="AA141" s="23">
        <v>132308.40587062202</v>
      </c>
      <c r="AB141" s="23">
        <v>5100.6717005242081</v>
      </c>
      <c r="AC141" s="23">
        <v>80514.144659606201</v>
      </c>
      <c r="AD141" s="23">
        <f t="shared" si="4"/>
        <v>1328717.3457434117</v>
      </c>
      <c r="AE141" s="23">
        <v>2111693.6835414642</v>
      </c>
      <c r="AF141" s="24">
        <f t="shared" si="5"/>
        <v>18634675.307165738</v>
      </c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</row>
    <row r="142" spans="1:115" x14ac:dyDescent="0.25">
      <c r="A142" s="5">
        <v>44985</v>
      </c>
      <c r="B142" s="18"/>
      <c r="C142" s="23">
        <v>10998397.203044251</v>
      </c>
      <c r="D142" s="23">
        <v>912558.59541357006</v>
      </c>
      <c r="E142" s="23">
        <v>1173189.87582</v>
      </c>
      <c r="F142" s="23">
        <v>146804.33066585049</v>
      </c>
      <c r="G142" s="23">
        <v>1600611.7295170948</v>
      </c>
      <c r="H142" s="23">
        <v>26687.683730379922</v>
      </c>
      <c r="I142" s="23">
        <v>150259.24608290519</v>
      </c>
      <c r="J142" s="23">
        <v>2445.1234293950811</v>
      </c>
      <c r="K142" s="23"/>
      <c r="L142" s="23"/>
      <c r="M142" s="23"/>
      <c r="N142" s="23"/>
      <c r="O142" s="23">
        <v>717.18494999999996</v>
      </c>
      <c r="P142" s="23">
        <v>40715.895630000006</v>
      </c>
      <c r="Q142" s="23"/>
      <c r="R142" s="23"/>
      <c r="S142" s="23">
        <v>0</v>
      </c>
      <c r="T142" s="23">
        <v>523.74202000000002</v>
      </c>
      <c r="U142" s="23">
        <v>392.11989</v>
      </c>
      <c r="V142" s="23">
        <v>0</v>
      </c>
      <c r="W142" s="23">
        <v>-126763.62788168534</v>
      </c>
      <c r="X142" s="23">
        <v>-438378.73623000004</v>
      </c>
      <c r="Y142" s="23">
        <v>48536.949209956794</v>
      </c>
      <c r="Z142" s="23">
        <v>1642352.5047159821</v>
      </c>
      <c r="AA142" s="23">
        <v>178117.40475859842</v>
      </c>
      <c r="AB142" s="23">
        <v>5073.9383224561989</v>
      </c>
      <c r="AC142" s="23">
        <v>81672.438103971101</v>
      </c>
      <c r="AD142" s="23">
        <f t="shared" si="4"/>
        <v>1391002.9908892792</v>
      </c>
      <c r="AE142" s="23">
        <v>2115535.2750657033</v>
      </c>
      <c r="AF142" s="24">
        <f t="shared" si="5"/>
        <v>18559448.876258429</v>
      </c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</row>
    <row r="143" spans="1:115" x14ac:dyDescent="0.25">
      <c r="A143" s="5">
        <v>45016</v>
      </c>
      <c r="B143" s="18"/>
      <c r="C143" s="23">
        <v>11195583.170070838</v>
      </c>
      <c r="D143" s="23">
        <v>992708.41738138441</v>
      </c>
      <c r="E143" s="23">
        <v>1134243.0364900003</v>
      </c>
      <c r="F143" s="23">
        <v>166228.6410187133</v>
      </c>
      <c r="G143" s="23">
        <v>1597305.0285773559</v>
      </c>
      <c r="H143" s="23">
        <v>27907.677602382693</v>
      </c>
      <c r="I143" s="23">
        <v>144085.51022264428</v>
      </c>
      <c r="J143" s="23">
        <v>2481.6791973923077</v>
      </c>
      <c r="K143" s="23"/>
      <c r="L143" s="23"/>
      <c r="M143" s="23"/>
      <c r="N143" s="23"/>
      <c r="O143" s="23">
        <v>262.09499</v>
      </c>
      <c r="P143" s="23">
        <v>33917.83567</v>
      </c>
      <c r="Q143" s="23"/>
      <c r="R143" s="23"/>
      <c r="S143" s="23">
        <v>0</v>
      </c>
      <c r="T143" s="23">
        <v>523.92258000000004</v>
      </c>
      <c r="U143" s="23">
        <v>221.13945999999999</v>
      </c>
      <c r="V143" s="23">
        <v>0</v>
      </c>
      <c r="W143" s="23">
        <v>-128998.69675530515</v>
      </c>
      <c r="X143" s="23">
        <v>-441628.16973000002</v>
      </c>
      <c r="Y143" s="23">
        <v>43499.083709188773</v>
      </c>
      <c r="Z143" s="23">
        <v>1624880.9366798033</v>
      </c>
      <c r="AA143" s="23">
        <v>166344.00171482805</v>
      </c>
      <c r="AB143" s="23">
        <v>5130.2898472237084</v>
      </c>
      <c r="AC143" s="23">
        <v>84409.728861448792</v>
      </c>
      <c r="AD143" s="23">
        <f t="shared" si="4"/>
        <v>1353858.3137871874</v>
      </c>
      <c r="AE143" s="23">
        <v>2103884.0708310972</v>
      </c>
      <c r="AF143" s="24">
        <f t="shared" si="5"/>
        <v>18752989.398418993</v>
      </c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</row>
    <row r="144" spans="1:115" x14ac:dyDescent="0.25">
      <c r="A144" s="5">
        <v>45046</v>
      </c>
      <c r="B144" s="18"/>
      <c r="C144" s="23">
        <v>11456986.25345505</v>
      </c>
      <c r="D144" s="23">
        <v>930168.96208541922</v>
      </c>
      <c r="E144" s="23">
        <v>1134888.5323200002</v>
      </c>
      <c r="F144" s="23">
        <v>177908.54808787649</v>
      </c>
      <c r="G144" s="23">
        <v>1589877.9846475383</v>
      </c>
      <c r="H144" s="23">
        <v>27916.487744482158</v>
      </c>
      <c r="I144" s="23">
        <v>131415.03998246207</v>
      </c>
      <c r="J144" s="23">
        <v>1739.1365852928413</v>
      </c>
      <c r="K144" s="23"/>
      <c r="L144" s="23"/>
      <c r="M144" s="23"/>
      <c r="N144" s="23"/>
      <c r="O144" s="23">
        <v>262.09499</v>
      </c>
      <c r="P144" s="23">
        <v>34892.336929999998</v>
      </c>
      <c r="Q144" s="23"/>
      <c r="R144" s="23"/>
      <c r="S144" s="23">
        <v>0</v>
      </c>
      <c r="T144" s="23">
        <v>0</v>
      </c>
      <c r="U144" s="23">
        <v>221.13945999999999</v>
      </c>
      <c r="V144" s="23">
        <v>0</v>
      </c>
      <c r="W144" s="23">
        <v>-124386.10160051676</v>
      </c>
      <c r="X144" s="23">
        <v>-442636.36262999999</v>
      </c>
      <c r="Y144" s="23">
        <v>48708.111101546092</v>
      </c>
      <c r="Z144" s="23">
        <v>1661787.7919204864</v>
      </c>
      <c r="AA144" s="23">
        <v>181367.28914980832</v>
      </c>
      <c r="AB144" s="23">
        <v>5359.2741722358896</v>
      </c>
      <c r="AC144" s="23">
        <v>85228.499344686119</v>
      </c>
      <c r="AD144" s="23">
        <f t="shared" si="4"/>
        <v>1415649.640918246</v>
      </c>
      <c r="AE144" s="23">
        <v>2107380.7863191874</v>
      </c>
      <c r="AF144" s="24">
        <f t="shared" si="5"/>
        <v>19009085.804065555</v>
      </c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</row>
    <row r="145" spans="1:115" x14ac:dyDescent="0.25">
      <c r="A145" s="5">
        <v>45077</v>
      </c>
      <c r="B145" s="18"/>
      <c r="C145" s="23">
        <v>11407721.895404749</v>
      </c>
      <c r="D145" s="23">
        <v>902588.04027902544</v>
      </c>
      <c r="E145" s="23">
        <v>1151634.6187100001</v>
      </c>
      <c r="F145" s="23">
        <v>193379.78794378729</v>
      </c>
      <c r="G145" s="23">
        <v>1588350.9201669199</v>
      </c>
      <c r="H145" s="23">
        <v>28075.863383256132</v>
      </c>
      <c r="I145" s="23">
        <v>131585.33799307983</v>
      </c>
      <c r="J145" s="23">
        <v>1724.2532365188683</v>
      </c>
      <c r="K145" s="23"/>
      <c r="L145" s="23"/>
      <c r="M145" s="23"/>
      <c r="N145" s="23"/>
      <c r="O145" s="23">
        <v>262.09499</v>
      </c>
      <c r="P145" s="23">
        <v>34532.523880000001</v>
      </c>
      <c r="Q145" s="23"/>
      <c r="R145" s="23"/>
      <c r="S145" s="23">
        <v>0</v>
      </c>
      <c r="T145" s="23">
        <v>0</v>
      </c>
      <c r="U145" s="23">
        <v>420.75531000000001</v>
      </c>
      <c r="V145" s="23">
        <v>0</v>
      </c>
      <c r="W145" s="23">
        <v>-124295.98414000002</v>
      </c>
      <c r="X145" s="23">
        <v>-445638.08387000003</v>
      </c>
      <c r="Y145" s="23">
        <v>53974.274811687384</v>
      </c>
      <c r="Z145" s="23">
        <v>1647044.2970209052</v>
      </c>
      <c r="AA145" s="23">
        <v>150867.65778194531</v>
      </c>
      <c r="AB145" s="23">
        <v>6258.6134784293781</v>
      </c>
      <c r="AC145" s="23">
        <v>87616.751738391627</v>
      </c>
      <c r="AD145" s="23">
        <f t="shared" si="4"/>
        <v>1376248.2821313587</v>
      </c>
      <c r="AE145" s="23">
        <v>2124522.3727232288</v>
      </c>
      <c r="AF145" s="24">
        <f t="shared" si="5"/>
        <v>18940625.990841921</v>
      </c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</row>
    <row r="146" spans="1:115" x14ac:dyDescent="0.25">
      <c r="A146" s="5">
        <v>45107</v>
      </c>
      <c r="B146" s="18"/>
      <c r="C146" s="23">
        <v>11306943.906836994</v>
      </c>
      <c r="D146" s="23">
        <v>861356.30341400206</v>
      </c>
      <c r="E146" s="23">
        <v>1198951.6610600003</v>
      </c>
      <c r="F146" s="23">
        <v>200617.1728798181</v>
      </c>
      <c r="G146" s="23">
        <v>1599221.1019775143</v>
      </c>
      <c r="H146" s="23">
        <v>28833.799728019043</v>
      </c>
      <c r="I146" s="23">
        <v>134549.86108248553</v>
      </c>
      <c r="J146" s="23">
        <v>21813.543391755957</v>
      </c>
      <c r="K146" s="23"/>
      <c r="L146" s="23"/>
      <c r="M146" s="23"/>
      <c r="N146" s="23"/>
      <c r="O146" s="23">
        <v>224.12499</v>
      </c>
      <c r="P146" s="23">
        <v>40688.360490000006</v>
      </c>
      <c r="Q146" s="23"/>
      <c r="R146" s="23"/>
      <c r="S146" s="23">
        <v>0</v>
      </c>
      <c r="T146" s="23">
        <v>0</v>
      </c>
      <c r="U146" s="23">
        <v>221.13945999999999</v>
      </c>
      <c r="V146" s="23">
        <v>0</v>
      </c>
      <c r="W146" s="23">
        <v>-116338.22017564111</v>
      </c>
      <c r="X146" s="23">
        <v>-443879.00239000004</v>
      </c>
      <c r="Y146" s="23">
        <v>67848.447067224042</v>
      </c>
      <c r="Z146" s="23">
        <v>1648316.1297464166</v>
      </c>
      <c r="AA146" s="23">
        <v>152913.51305689217</v>
      </c>
      <c r="AB146" s="23">
        <v>7639.8767051812592</v>
      </c>
      <c r="AC146" s="23">
        <v>89170.157503613431</v>
      </c>
      <c r="AD146" s="23">
        <f t="shared" si="4"/>
        <v>1405892.0409736866</v>
      </c>
      <c r="AE146" s="23">
        <v>2132512.9336345135</v>
      </c>
      <c r="AF146" s="24">
        <f t="shared" si="5"/>
        <v>18931604.810458787</v>
      </c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</row>
    <row r="147" spans="1:115" x14ac:dyDescent="0.25">
      <c r="A147" s="5">
        <v>45138</v>
      </c>
      <c r="B147" s="18"/>
      <c r="C147" s="23">
        <v>11314862.033651026</v>
      </c>
      <c r="D147" s="23">
        <v>868981.49840116105</v>
      </c>
      <c r="E147" s="23">
        <v>1203105.06702</v>
      </c>
      <c r="F147" s="23">
        <v>234331.63745057248</v>
      </c>
      <c r="G147" s="23">
        <v>1578707.3207616261</v>
      </c>
      <c r="H147" s="23">
        <v>29148.02488741514</v>
      </c>
      <c r="I147" s="23">
        <v>141038.21915837398</v>
      </c>
      <c r="J147" s="23">
        <v>1776.8798923598583</v>
      </c>
      <c r="K147" s="23"/>
      <c r="L147" s="23"/>
      <c r="M147" s="23"/>
      <c r="N147" s="23"/>
      <c r="O147" s="23">
        <v>224.12499</v>
      </c>
      <c r="P147" s="23">
        <v>31798.20782</v>
      </c>
      <c r="Q147" s="23"/>
      <c r="R147" s="23"/>
      <c r="S147" s="23">
        <v>0</v>
      </c>
      <c r="T147" s="23">
        <v>1788.32825</v>
      </c>
      <c r="U147" s="23">
        <v>221.13945999999999</v>
      </c>
      <c r="V147" s="23">
        <v>0</v>
      </c>
      <c r="W147" s="23">
        <v>-108979.35816999998</v>
      </c>
      <c r="X147" s="23">
        <v>-446689.61884999997</v>
      </c>
      <c r="Y147" s="23">
        <v>41377.152964189801</v>
      </c>
      <c r="Z147" s="23">
        <v>1677072.7909015687</v>
      </c>
      <c r="AA147" s="23">
        <v>125783.1033094309</v>
      </c>
      <c r="AB147" s="23">
        <v>9362.2478634907966</v>
      </c>
      <c r="AC147" s="23">
        <v>89980.932982586644</v>
      </c>
      <c r="AD147" s="23">
        <f t="shared" si="4"/>
        <v>1388128.390461267</v>
      </c>
      <c r="AE147" s="23">
        <v>2118918.1395451478</v>
      </c>
      <c r="AF147" s="24">
        <f t="shared" si="5"/>
        <v>18912807.87228895</v>
      </c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</row>
    <row r="148" spans="1:115" x14ac:dyDescent="0.25">
      <c r="A148" s="5">
        <v>45169</v>
      </c>
      <c r="B148" s="18"/>
      <c r="C148" s="23">
        <v>11263626.340958802</v>
      </c>
      <c r="D148" s="23">
        <v>845131.08516786562</v>
      </c>
      <c r="E148" s="23">
        <v>1205659.8781999999</v>
      </c>
      <c r="F148" s="23">
        <v>234391.01830486252</v>
      </c>
      <c r="G148" s="23">
        <v>1578000.5385717941</v>
      </c>
      <c r="H148" s="23">
        <v>29633.697699672695</v>
      </c>
      <c r="I148" s="23">
        <v>145134.78735820611</v>
      </c>
      <c r="J148" s="23">
        <v>621.36541010230644</v>
      </c>
      <c r="K148" s="23"/>
      <c r="L148" s="23"/>
      <c r="M148" s="23"/>
      <c r="N148" s="23"/>
      <c r="O148" s="23">
        <v>224.12499</v>
      </c>
      <c r="P148" s="23">
        <v>32411.910151343993</v>
      </c>
      <c r="Q148" s="23"/>
      <c r="R148" s="23"/>
      <c r="S148" s="23">
        <v>0</v>
      </c>
      <c r="T148" s="23">
        <v>27.613980000000002</v>
      </c>
      <c r="U148" s="23">
        <v>371.78268000000003</v>
      </c>
      <c r="V148" s="23">
        <v>0</v>
      </c>
      <c r="W148" s="23">
        <v>-114390.58225630577</v>
      </c>
      <c r="X148" s="23">
        <v>-449966.35134000005</v>
      </c>
      <c r="Y148" s="23">
        <v>79774.472856161869</v>
      </c>
      <c r="Z148" s="23">
        <v>1696714.8170629593</v>
      </c>
      <c r="AA148" s="23">
        <v>121638.84641484798</v>
      </c>
      <c r="AB148" s="23">
        <v>6614.2625007352608</v>
      </c>
      <c r="AC148" s="23">
        <v>91255.633981795472</v>
      </c>
      <c r="AD148" s="23">
        <f t="shared" si="4"/>
        <v>1432012.8819001941</v>
      </c>
      <c r="AE148" s="23">
        <v>2130774.4662575084</v>
      </c>
      <c r="AF148" s="24">
        <f t="shared" si="5"/>
        <v>18897649.708950352</v>
      </c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</row>
    <row r="149" spans="1:115" x14ac:dyDescent="0.25">
      <c r="A149" s="5">
        <v>45199</v>
      </c>
      <c r="B149" s="18"/>
      <c r="C149" s="23">
        <v>11227774.150076</v>
      </c>
      <c r="D149" s="23">
        <v>878647.094786776</v>
      </c>
      <c r="E149" s="23">
        <v>1201264.9932500001</v>
      </c>
      <c r="F149" s="23">
        <v>210960.79214486247</v>
      </c>
      <c r="G149" s="23">
        <v>1576738.8867223195</v>
      </c>
      <c r="H149" s="23">
        <v>29376.731093593677</v>
      </c>
      <c r="I149" s="23">
        <v>135007.9326061804</v>
      </c>
      <c r="J149" s="23">
        <v>505.83876618132763</v>
      </c>
      <c r="K149" s="23"/>
      <c r="L149" s="23"/>
      <c r="M149" s="23"/>
      <c r="N149" s="23"/>
      <c r="O149" s="23">
        <v>186.15499</v>
      </c>
      <c r="P149" s="23">
        <v>37177.666600000004</v>
      </c>
      <c r="Q149" s="23"/>
      <c r="R149" s="23"/>
      <c r="S149" s="23">
        <v>0</v>
      </c>
      <c r="T149" s="23">
        <v>331.47498999999999</v>
      </c>
      <c r="U149" s="23">
        <v>221.13945999999999</v>
      </c>
      <c r="V149" s="23">
        <v>0</v>
      </c>
      <c r="W149" s="23">
        <v>-110669.84903298247</v>
      </c>
      <c r="X149" s="23">
        <v>-428408.33380999992</v>
      </c>
      <c r="Y149" s="23">
        <v>79108.714573988953</v>
      </c>
      <c r="Z149" s="23">
        <v>1690160.0314933779</v>
      </c>
      <c r="AA149" s="23">
        <v>113028.39100591581</v>
      </c>
      <c r="AB149" s="23">
        <v>5596.9824900000003</v>
      </c>
      <c r="AC149" s="23">
        <v>92279.008178945602</v>
      </c>
      <c r="AD149" s="23">
        <f t="shared" si="4"/>
        <v>1441316.0843592458</v>
      </c>
      <c r="AE149" s="23">
        <v>2221068.1611397467</v>
      </c>
      <c r="AF149" s="24">
        <f t="shared" si="5"/>
        <v>18960355.961524904</v>
      </c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</row>
    <row r="150" spans="1:115" x14ac:dyDescent="0.25">
      <c r="A150" s="5">
        <v>45230</v>
      </c>
      <c r="B150" s="18"/>
      <c r="C150" s="23">
        <v>11139837.776287213</v>
      </c>
      <c r="D150" s="23">
        <v>855160.03608418733</v>
      </c>
      <c r="E150" s="23">
        <v>1208652.0995799999</v>
      </c>
      <c r="F150" s="23">
        <v>210307.28313459773</v>
      </c>
      <c r="G150" s="23">
        <v>1576087.0933615842</v>
      </c>
      <c r="H150" s="23">
        <v>31454.208299752921</v>
      </c>
      <c r="I150" s="23">
        <v>134026.60296691564</v>
      </c>
      <c r="J150" s="23">
        <v>6651.3144300220802</v>
      </c>
      <c r="K150" s="23"/>
      <c r="L150" s="23"/>
      <c r="M150" s="23"/>
      <c r="N150" s="23"/>
      <c r="O150" s="23">
        <v>186.15499</v>
      </c>
      <c r="P150" s="23">
        <v>31800.325797013</v>
      </c>
      <c r="Q150" s="23"/>
      <c r="R150" s="23"/>
      <c r="S150" s="23">
        <v>0</v>
      </c>
      <c r="T150" s="23">
        <v>426.02298000000002</v>
      </c>
      <c r="U150" s="23">
        <v>271.24400000000003</v>
      </c>
      <c r="V150" s="23">
        <v>0</v>
      </c>
      <c r="W150" s="23">
        <v>-150501.34384000005</v>
      </c>
      <c r="X150" s="23">
        <v>-428240.77718999994</v>
      </c>
      <c r="Y150" s="23">
        <v>49847.205060402783</v>
      </c>
      <c r="Z150" s="23">
        <v>1724994.616463606</v>
      </c>
      <c r="AA150" s="23">
        <v>111995.41154586214</v>
      </c>
      <c r="AB150" s="23">
        <v>5856.3396182201941</v>
      </c>
      <c r="AC150" s="23">
        <v>93430.892849732394</v>
      </c>
      <c r="AD150" s="23">
        <f t="shared" si="4"/>
        <v>1407653.5885078236</v>
      </c>
      <c r="AE150" s="23">
        <v>2197086.5315645295</v>
      </c>
      <c r="AF150" s="24">
        <f t="shared" si="5"/>
        <v>18799329.037983641</v>
      </c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</row>
    <row r="151" spans="1:115" x14ac:dyDescent="0.25">
      <c r="A151" s="5">
        <v>45260</v>
      </c>
      <c r="B151" s="18"/>
      <c r="C151" s="23">
        <v>11104011.819349598</v>
      </c>
      <c r="D151" s="23">
        <v>853976.47306230362</v>
      </c>
      <c r="E151" s="23">
        <v>1142571.0254988002</v>
      </c>
      <c r="F151" s="23">
        <v>205343.01337588936</v>
      </c>
      <c r="G151" s="23">
        <v>1570199.7739175491</v>
      </c>
      <c r="H151" s="23">
        <v>31412.975689221501</v>
      </c>
      <c r="I151" s="23">
        <v>135817.34528245087</v>
      </c>
      <c r="J151" s="23">
        <v>6938.1460805534944</v>
      </c>
      <c r="K151" s="23"/>
      <c r="L151" s="23"/>
      <c r="M151" s="23"/>
      <c r="N151" s="23"/>
      <c r="O151" s="23">
        <v>186.15499</v>
      </c>
      <c r="P151" s="23">
        <v>104161.4139920375</v>
      </c>
      <c r="Q151" s="23"/>
      <c r="R151" s="23"/>
      <c r="S151" s="23">
        <v>0</v>
      </c>
      <c r="T151" s="23">
        <v>40.543680000000002</v>
      </c>
      <c r="U151" s="23">
        <v>271.24400000000003</v>
      </c>
      <c r="V151" s="23">
        <v>0</v>
      </c>
      <c r="W151" s="23">
        <v>-101514.25474000005</v>
      </c>
      <c r="X151" s="23">
        <v>-430488.49622999993</v>
      </c>
      <c r="Y151" s="23">
        <v>57268.271230653838</v>
      </c>
      <c r="Z151" s="23">
        <v>1689985.7200191207</v>
      </c>
      <c r="AA151" s="23">
        <v>142299.96681975113</v>
      </c>
      <c r="AB151" s="23">
        <v>5040.6682382201934</v>
      </c>
      <c r="AC151" s="23">
        <v>95762.049240234308</v>
      </c>
      <c r="AD151" s="23">
        <f t="shared" si="4"/>
        <v>1458625.1685779803</v>
      </c>
      <c r="AE151" s="23">
        <v>2205284.7921216963</v>
      </c>
      <c r="AF151" s="24">
        <f t="shared" si="5"/>
        <v>18818568.645618077</v>
      </c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</row>
    <row r="152" spans="1:115" x14ac:dyDescent="0.25">
      <c r="A152" s="5">
        <v>45291</v>
      </c>
      <c r="B152" s="18"/>
      <c r="C152" s="23">
        <v>11285175.326607481</v>
      </c>
      <c r="D152" s="23">
        <v>826061.54563419032</v>
      </c>
      <c r="E152" s="23">
        <v>1128327.0488886503</v>
      </c>
      <c r="F152" s="23">
        <v>181710.30177591814</v>
      </c>
      <c r="G152" s="23">
        <v>1566417.1711378042</v>
      </c>
      <c r="H152" s="23">
        <v>33456.668354859139</v>
      </c>
      <c r="I152" s="23">
        <v>132854.50532069619</v>
      </c>
      <c r="J152" s="23">
        <v>6967.6665649158595</v>
      </c>
      <c r="K152" s="23"/>
      <c r="L152" s="23"/>
      <c r="M152" s="23"/>
      <c r="N152" s="23"/>
      <c r="O152" s="23">
        <v>215.54476000000003</v>
      </c>
      <c r="P152" s="23">
        <v>38487.842079470203</v>
      </c>
      <c r="Q152" s="23"/>
      <c r="R152" s="23"/>
      <c r="S152" s="23">
        <v>0</v>
      </c>
      <c r="T152" s="23">
        <v>0</v>
      </c>
      <c r="U152" s="23">
        <v>271.24400000000003</v>
      </c>
      <c r="V152" s="23">
        <v>0</v>
      </c>
      <c r="W152" s="23">
        <v>-107725.73720000005</v>
      </c>
      <c r="X152" s="23">
        <v>-432759.55278999999</v>
      </c>
      <c r="Y152" s="23">
        <v>40634.555408414053</v>
      </c>
      <c r="Z152" s="23">
        <v>1672658.4293549417</v>
      </c>
      <c r="AA152" s="23">
        <v>158732.21219034406</v>
      </c>
      <c r="AB152" s="23">
        <v>5954.8789850336943</v>
      </c>
      <c r="AC152" s="23">
        <v>87075.736738227613</v>
      </c>
      <c r="AD152" s="23">
        <f t="shared" si="4"/>
        <v>1424841.7666869608</v>
      </c>
      <c r="AE152" s="23">
        <v>2231086.7620463585</v>
      </c>
      <c r="AF152" s="24">
        <f t="shared" si="5"/>
        <v>18855602.149857301</v>
      </c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</row>
    <row r="153" spans="1:115" x14ac:dyDescent="0.25">
      <c r="A153" s="5">
        <v>45322</v>
      </c>
      <c r="B153" s="18"/>
      <c r="C153" s="23">
        <v>11325585.975190097</v>
      </c>
      <c r="D153" s="23">
        <v>888823.20163190318</v>
      </c>
      <c r="E153" s="23">
        <v>1118835.64013121</v>
      </c>
      <c r="F153" s="23">
        <v>202650.0544288345</v>
      </c>
      <c r="G153" s="23">
        <v>1566783.5638595775</v>
      </c>
      <c r="H153" s="23">
        <v>34003.664106230295</v>
      </c>
      <c r="I153" s="23">
        <v>132817.5382489225</v>
      </c>
      <c r="J153" s="23">
        <v>6940.304353544705</v>
      </c>
      <c r="K153" s="23"/>
      <c r="L153" s="23"/>
      <c r="M153" s="23"/>
      <c r="N153" s="23"/>
      <c r="O153" s="23">
        <v>215.54476000000003</v>
      </c>
      <c r="P153" s="23">
        <v>30683.38421</v>
      </c>
      <c r="Q153" s="23"/>
      <c r="R153" s="23"/>
      <c r="S153" s="23">
        <v>0</v>
      </c>
      <c r="T153" s="23">
        <v>101.58764000000001</v>
      </c>
      <c r="U153" s="23">
        <v>221.13948000000002</v>
      </c>
      <c r="V153" s="23">
        <v>0</v>
      </c>
      <c r="W153" s="23">
        <v>-105126.09254999999</v>
      </c>
      <c r="X153" s="23">
        <v>-435095.05635000003</v>
      </c>
      <c r="Y153" s="23">
        <v>76695.462227920725</v>
      </c>
      <c r="Z153" s="23">
        <v>1689611.372013164</v>
      </c>
      <c r="AA153" s="23">
        <v>181551.79179474857</v>
      </c>
      <c r="AB153" s="23">
        <v>5730.5496318811602</v>
      </c>
      <c r="AC153" s="23">
        <v>82747.876371733539</v>
      </c>
      <c r="AD153" s="23">
        <f t="shared" si="4"/>
        <v>1496337.0426194479</v>
      </c>
      <c r="AE153" s="23">
        <v>2161775.468281101</v>
      </c>
      <c r="AF153" s="24">
        <f t="shared" si="5"/>
        <v>18965552.969460871</v>
      </c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</row>
    <row r="154" spans="1:115" x14ac:dyDescent="0.25">
      <c r="A154" s="5">
        <v>45351</v>
      </c>
      <c r="B154" s="18"/>
      <c r="C154" s="23">
        <v>11385162.668997219</v>
      </c>
      <c r="D154" s="23">
        <v>867158.07541096117</v>
      </c>
      <c r="E154" s="23">
        <v>1125050.8087871599</v>
      </c>
      <c r="F154" s="23">
        <v>212933.07648637489</v>
      </c>
      <c r="G154" s="23">
        <v>1547339.8560852828</v>
      </c>
      <c r="H154" s="23">
        <v>34187.054317415445</v>
      </c>
      <c r="I154" s="23">
        <v>138583.12563066714</v>
      </c>
      <c r="J154" s="23">
        <v>6926.9610123595548</v>
      </c>
      <c r="K154" s="23"/>
      <c r="L154" s="23"/>
      <c r="M154" s="23"/>
      <c r="N154" s="23"/>
      <c r="O154" s="23">
        <v>273.04322999999999</v>
      </c>
      <c r="P154" s="23">
        <v>21441.754493999993</v>
      </c>
      <c r="Q154" s="23"/>
      <c r="R154" s="23"/>
      <c r="S154" s="23">
        <v>0</v>
      </c>
      <c r="T154" s="23">
        <v>1003.10464</v>
      </c>
      <c r="U154" s="23">
        <v>4.5082399999999998</v>
      </c>
      <c r="V154" s="23">
        <v>0</v>
      </c>
      <c r="W154" s="23">
        <v>-105424.28745999998</v>
      </c>
      <c r="X154" s="23">
        <v>-437476.29728000006</v>
      </c>
      <c r="Y154" s="23">
        <v>66910.94342333269</v>
      </c>
      <c r="Z154" s="23">
        <v>1737477.4268827995</v>
      </c>
      <c r="AA154" s="23">
        <v>209947.27212712372</v>
      </c>
      <c r="AB154" s="23">
        <v>5604.0782415522945</v>
      </c>
      <c r="AC154" s="23">
        <v>84172.896913752309</v>
      </c>
      <c r="AD154" s="23">
        <f t="shared" si="4"/>
        <v>1561216.5410885606</v>
      </c>
      <c r="AE154" s="23">
        <v>2172561.7974210572</v>
      </c>
      <c r="AF154" s="24">
        <f t="shared" si="5"/>
        <v>19073837.867601056</v>
      </c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</row>
    <row r="155" spans="1:115" x14ac:dyDescent="0.25">
      <c r="A155" s="5">
        <v>45382</v>
      </c>
      <c r="B155" s="18"/>
      <c r="C155" s="23">
        <v>11484810.944163177</v>
      </c>
      <c r="D155" s="23">
        <v>892940.79500019131</v>
      </c>
      <c r="E155" s="23">
        <v>1121413.10961327</v>
      </c>
      <c r="F155" s="23">
        <v>226585.45362988851</v>
      </c>
      <c r="G155" s="23">
        <v>1562448.7700115086</v>
      </c>
      <c r="H155" s="23">
        <v>34285.626878755342</v>
      </c>
      <c r="I155" s="23">
        <v>152883.87959316632</v>
      </c>
      <c r="J155" s="23">
        <v>6971.6745010196582</v>
      </c>
      <c r="K155" s="23"/>
      <c r="L155" s="23"/>
      <c r="M155" s="23"/>
      <c r="N155" s="23"/>
      <c r="O155" s="23">
        <v>180.29500000000002</v>
      </c>
      <c r="P155" s="23">
        <v>17014.488820877388</v>
      </c>
      <c r="Q155" s="23"/>
      <c r="R155" s="23"/>
      <c r="S155" s="23">
        <v>0</v>
      </c>
      <c r="T155" s="23">
        <v>15.22898</v>
      </c>
      <c r="U155" s="23">
        <v>4.5082200000000006</v>
      </c>
      <c r="V155" s="23">
        <v>0</v>
      </c>
      <c r="W155" s="23">
        <v>-106732.47971</v>
      </c>
      <c r="X155" s="23">
        <v>-438479.42943999998</v>
      </c>
      <c r="Y155" s="23">
        <v>60172.915694700081</v>
      </c>
      <c r="Z155" s="23">
        <v>1713681.4807214858</v>
      </c>
      <c r="AA155" s="23">
        <v>201131.00421978289</v>
      </c>
      <c r="AB155" s="23">
        <v>5766.8107613972943</v>
      </c>
      <c r="AC155" s="23">
        <v>85491.052862619195</v>
      </c>
      <c r="AD155" s="23">
        <f t="shared" si="4"/>
        <v>1521035.8633299854</v>
      </c>
      <c r="AE155" s="23">
        <v>2208108.5614703093</v>
      </c>
      <c r="AF155" s="24">
        <f t="shared" si="5"/>
        <v>19228694.690992147</v>
      </c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</row>
    <row r="156" spans="1:115" x14ac:dyDescent="0.25">
      <c r="A156" s="5">
        <v>45412</v>
      </c>
      <c r="B156" s="18"/>
      <c r="C156" s="23">
        <v>11573205.925557168</v>
      </c>
      <c r="D156" s="23">
        <v>903688.02504055738</v>
      </c>
      <c r="E156" s="23">
        <v>1086697.07311396</v>
      </c>
      <c r="F156" s="23">
        <v>197213.07173677688</v>
      </c>
      <c r="G156" s="23">
        <v>1618261.01126093</v>
      </c>
      <c r="H156" s="23">
        <v>34789.88410512096</v>
      </c>
      <c r="I156" s="23">
        <v>160710.42348338271</v>
      </c>
      <c r="J156" s="23">
        <v>6944.1635546540465</v>
      </c>
      <c r="K156" s="23"/>
      <c r="L156" s="23"/>
      <c r="M156" s="23"/>
      <c r="N156" s="23"/>
      <c r="O156" s="23">
        <v>183.64099999999999</v>
      </c>
      <c r="P156" s="23">
        <v>82005.622447674905</v>
      </c>
      <c r="Q156" s="23"/>
      <c r="R156" s="23"/>
      <c r="S156" s="23">
        <v>0</v>
      </c>
      <c r="T156" s="23">
        <v>0</v>
      </c>
      <c r="U156" s="23">
        <v>4.5082200000000006</v>
      </c>
      <c r="V156" s="23">
        <v>0</v>
      </c>
      <c r="W156" s="23">
        <v>-102363.44781001647</v>
      </c>
      <c r="X156" s="23">
        <v>-441217.76934</v>
      </c>
      <c r="Y156" s="23">
        <v>87973.518762078384</v>
      </c>
      <c r="Z156" s="23">
        <v>1708500.6489370426</v>
      </c>
      <c r="AA156" s="23">
        <v>179844.24000277836</v>
      </c>
      <c r="AB156" s="23">
        <v>5777.5514034478765</v>
      </c>
      <c r="AC156" s="23">
        <v>79142.079756462801</v>
      </c>
      <c r="AD156" s="23">
        <f t="shared" si="4"/>
        <v>1517661.3299317935</v>
      </c>
      <c r="AE156" s="23">
        <v>2207293.5382414898</v>
      </c>
      <c r="AF156" s="24">
        <f t="shared" si="5"/>
        <v>19388653.709473509</v>
      </c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</row>
    <row r="157" spans="1:115" x14ac:dyDescent="0.25">
      <c r="A157" s="5">
        <v>45443</v>
      </c>
      <c r="B157" s="18"/>
      <c r="C157" s="23">
        <v>11573304.166663287</v>
      </c>
      <c r="D157" s="23">
        <v>887261.26172639802</v>
      </c>
      <c r="E157" s="23">
        <v>1054883.7748633099</v>
      </c>
      <c r="F157" s="23">
        <v>220062.90757508154</v>
      </c>
      <c r="G157" s="23">
        <v>1618325.364192636</v>
      </c>
      <c r="H157" s="23">
        <v>33742.138930438021</v>
      </c>
      <c r="I157" s="23">
        <v>156474.470106814</v>
      </c>
      <c r="J157" s="23">
        <v>571.05863203698857</v>
      </c>
      <c r="K157" s="23"/>
      <c r="L157" s="23"/>
      <c r="M157" s="23"/>
      <c r="N157" s="23"/>
      <c r="O157" s="23">
        <v>176.15528</v>
      </c>
      <c r="P157" s="23">
        <v>12319.979621304999</v>
      </c>
      <c r="Q157" s="23"/>
      <c r="R157" s="23"/>
      <c r="S157" s="23">
        <v>0</v>
      </c>
      <c r="T157" s="23">
        <v>0</v>
      </c>
      <c r="U157" s="23">
        <v>4.5082399999999998</v>
      </c>
      <c r="V157" s="23">
        <v>0</v>
      </c>
      <c r="W157" s="23">
        <v>-102022.87955681198</v>
      </c>
      <c r="X157" s="23">
        <v>-447991.95144999999</v>
      </c>
      <c r="Y157" s="23">
        <v>45913.157971687317</v>
      </c>
      <c r="Z157" s="23">
        <v>1704968.0404620923</v>
      </c>
      <c r="AA157" s="23">
        <v>178041.91699529026</v>
      </c>
      <c r="AB157" s="23">
        <v>5691.3553719375959</v>
      </c>
      <c r="AC157" s="23">
        <v>80898.022627362065</v>
      </c>
      <c r="AD157" s="23">
        <f t="shared" si="4"/>
        <v>1465502.1706615575</v>
      </c>
      <c r="AE157" s="23">
        <v>2202963.4304732429</v>
      </c>
      <c r="AF157" s="24">
        <f t="shared" si="5"/>
        <v>19225586.878726106</v>
      </c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</row>
    <row r="158" spans="1:115" x14ac:dyDescent="0.25">
      <c r="A158" s="5">
        <v>45473</v>
      </c>
      <c r="B158" s="18"/>
      <c r="C158" s="23">
        <v>11620281.349727362</v>
      </c>
      <c r="D158" s="23">
        <v>872968.0016102955</v>
      </c>
      <c r="E158" s="23">
        <v>1054578.8804758601</v>
      </c>
      <c r="F158" s="23">
        <v>239492.36942541596</v>
      </c>
      <c r="G158" s="23">
        <v>1619537.7526980725</v>
      </c>
      <c r="H158" s="23">
        <v>35362.944026689736</v>
      </c>
      <c r="I158" s="23">
        <v>164514.42201286493</v>
      </c>
      <c r="J158" s="23">
        <v>565.75765308525786</v>
      </c>
      <c r="K158" s="23"/>
      <c r="L158" s="23"/>
      <c r="M158" s="23"/>
      <c r="N158" s="23"/>
      <c r="O158" s="23">
        <v>167.83664000000002</v>
      </c>
      <c r="P158" s="23">
        <v>11930.8854154643</v>
      </c>
      <c r="Q158" s="23"/>
      <c r="R158" s="23"/>
      <c r="S158" s="23">
        <v>0</v>
      </c>
      <c r="T158" s="23">
        <v>396.62565999999998</v>
      </c>
      <c r="U158" s="23">
        <v>4.5082399999999998</v>
      </c>
      <c r="V158" s="23">
        <v>0</v>
      </c>
      <c r="W158" s="23">
        <v>-96710.390209999969</v>
      </c>
      <c r="X158" s="23">
        <v>-447283.87993999996</v>
      </c>
      <c r="Y158" s="23">
        <v>49098.565855348643</v>
      </c>
      <c r="Z158" s="23">
        <v>1691893.979234712</v>
      </c>
      <c r="AA158" s="23">
        <v>194887.38661150757</v>
      </c>
      <c r="AB158" s="23">
        <v>5906.832671152727</v>
      </c>
      <c r="AC158" s="23">
        <v>81943.000971089175</v>
      </c>
      <c r="AD158" s="23">
        <f t="shared" si="4"/>
        <v>1479740.0034338101</v>
      </c>
      <c r="AE158" s="23">
        <v>2224305.2272254354</v>
      </c>
      <c r="AF158" s="24">
        <f t="shared" si="5"/>
        <v>19323842.056004357</v>
      </c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</row>
    <row r="159" spans="1:115" x14ac:dyDescent="0.25">
      <c r="A159" s="5">
        <v>45504</v>
      </c>
      <c r="B159" s="18"/>
      <c r="C159" s="23">
        <v>11526716.60495447</v>
      </c>
      <c r="D159" s="23">
        <v>944529.77551838569</v>
      </c>
      <c r="E159" s="23">
        <v>1010076.2025831949</v>
      </c>
      <c r="F159" s="23">
        <v>244762.10262273269</v>
      </c>
      <c r="G159" s="23">
        <v>1635247.8915669848</v>
      </c>
      <c r="H159" s="23">
        <v>34478.411498687463</v>
      </c>
      <c r="I159" s="23">
        <v>157414.55588942778</v>
      </c>
      <c r="J159" s="23">
        <v>562.9350810875444</v>
      </c>
      <c r="K159" s="23"/>
      <c r="L159" s="23"/>
      <c r="M159" s="23"/>
      <c r="N159" s="23"/>
      <c r="O159" s="23">
        <v>238.93860000000001</v>
      </c>
      <c r="P159" s="23">
        <v>11423.354834281501</v>
      </c>
      <c r="Q159" s="23"/>
      <c r="R159" s="23"/>
      <c r="S159" s="23">
        <v>0</v>
      </c>
      <c r="T159" s="23">
        <v>74.110839999999996</v>
      </c>
      <c r="U159" s="23">
        <v>4.5082399999999998</v>
      </c>
      <c r="V159" s="23">
        <v>0</v>
      </c>
      <c r="W159" s="23">
        <v>-92463.564780000015</v>
      </c>
      <c r="X159" s="23">
        <v>-449186.60528999998</v>
      </c>
      <c r="Y159" s="23">
        <v>63308.460159286129</v>
      </c>
      <c r="Z159" s="23">
        <v>1692963.9290476451</v>
      </c>
      <c r="AA159" s="23">
        <v>166732.98429878673</v>
      </c>
      <c r="AB159" s="23">
        <v>5925.158802033473</v>
      </c>
      <c r="AC159" s="23">
        <v>75872.498384781502</v>
      </c>
      <c r="AD159" s="23">
        <f t="shared" si="4"/>
        <v>1463157.3688625328</v>
      </c>
      <c r="AE159" s="23">
        <v>2242296.5725799054</v>
      </c>
      <c r="AF159" s="24">
        <f t="shared" si="5"/>
        <v>19270978.82543169</v>
      </c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</row>
    <row r="160" spans="1:115" x14ac:dyDescent="0.25">
      <c r="A160" s="5">
        <v>45535</v>
      </c>
      <c r="B160" s="18"/>
      <c r="C160" s="23">
        <v>11558219.909147104</v>
      </c>
      <c r="D160" s="23">
        <v>974746.82007818553</v>
      </c>
      <c r="E160" s="23">
        <v>1020243.1232718452</v>
      </c>
      <c r="F160" s="23">
        <v>248974.47580013471</v>
      </c>
      <c r="G160" s="23">
        <v>1637378.0682922713</v>
      </c>
      <c r="H160" s="23">
        <v>37741.313024035619</v>
      </c>
      <c r="I160" s="23">
        <v>154111.52998439112</v>
      </c>
      <c r="J160" s="23">
        <v>576.34578573937699</v>
      </c>
      <c r="K160" s="23"/>
      <c r="L160" s="23"/>
      <c r="M160" s="23"/>
      <c r="N160" s="23"/>
      <c r="O160" s="23">
        <v>210.65522999999999</v>
      </c>
      <c r="P160" s="23">
        <v>13727.228953052499</v>
      </c>
      <c r="Q160" s="23"/>
      <c r="R160" s="23"/>
      <c r="S160" s="23">
        <v>0</v>
      </c>
      <c r="T160" s="23">
        <v>0</v>
      </c>
      <c r="U160" s="23">
        <v>4.5082399999999998</v>
      </c>
      <c r="V160" s="23">
        <v>0</v>
      </c>
      <c r="W160" s="23">
        <v>-91644.904570000013</v>
      </c>
      <c r="X160" s="23">
        <v>-451942.02411</v>
      </c>
      <c r="Y160" s="23">
        <v>60849.594554266012</v>
      </c>
      <c r="Z160" s="23">
        <v>1676673.5212810617</v>
      </c>
      <c r="AA160" s="23">
        <v>167622.45994030184</v>
      </c>
      <c r="AB160" s="23">
        <v>6074.2655538334729</v>
      </c>
      <c r="AC160" s="23">
        <v>85604.613231934694</v>
      </c>
      <c r="AD160" s="23">
        <f t="shared" si="4"/>
        <v>1453242.0341213974</v>
      </c>
      <c r="AE160" s="23">
        <v>2256690.7387657291</v>
      </c>
      <c r="AF160" s="24">
        <f t="shared" si="5"/>
        <v>19355862.242453881</v>
      </c>
    </row>
    <row r="161" spans="1:32" x14ac:dyDescent="0.25">
      <c r="A161" s="5">
        <v>45565</v>
      </c>
      <c r="B161" s="18"/>
      <c r="C161" s="23">
        <v>11586041.499792935</v>
      </c>
      <c r="D161" s="23">
        <v>922031.22600920254</v>
      </c>
      <c r="E161" s="23">
        <v>1034636.232108815</v>
      </c>
      <c r="F161" s="23">
        <v>243482.77193262352</v>
      </c>
      <c r="G161" s="23">
        <v>1641337.1530448101</v>
      </c>
      <c r="H161" s="23">
        <v>39296.110746010992</v>
      </c>
      <c r="I161" s="23">
        <v>154304.5137747275</v>
      </c>
      <c r="J161" s="23">
        <v>580.94182376401216</v>
      </c>
      <c r="K161" s="23"/>
      <c r="L161" s="23"/>
      <c r="M161" s="23"/>
      <c r="N161" s="23"/>
      <c r="O161" s="23">
        <v>734.83854000000008</v>
      </c>
      <c r="P161" s="23">
        <v>3787.156780000003</v>
      </c>
      <c r="Q161" s="23"/>
      <c r="R161" s="23"/>
      <c r="S161" s="23">
        <v>0</v>
      </c>
      <c r="T161" s="23">
        <v>2094.9008800000001</v>
      </c>
      <c r="U161" s="23">
        <v>4.5082399999999998</v>
      </c>
      <c r="V161" s="23">
        <v>0</v>
      </c>
      <c r="W161" s="23">
        <v>-87805.296340000001</v>
      </c>
      <c r="X161" s="23">
        <v>-451230.95103000005</v>
      </c>
      <c r="Y161" s="23">
        <v>55609.955106290967</v>
      </c>
      <c r="Z161" s="23">
        <v>1717713.6416574919</v>
      </c>
      <c r="AA161" s="23">
        <v>183610.6615368106</v>
      </c>
      <c r="AB161" s="23">
        <v>6241.5557500000004</v>
      </c>
      <c r="AC161" s="23">
        <v>97483.694241972</v>
      </c>
      <c r="AD161" s="23">
        <f t="shared" si="4"/>
        <v>1521627.7691625655</v>
      </c>
      <c r="AE161" s="23">
        <v>2265540.4361902387</v>
      </c>
      <c r="AF161" s="24">
        <f t="shared" si="5"/>
        <v>19415495.550785698</v>
      </c>
    </row>
    <row r="162" spans="1:32" x14ac:dyDescent="0.25">
      <c r="A162" s="5">
        <v>45596</v>
      </c>
      <c r="B162" s="18"/>
      <c r="C162" s="23">
        <v>11573166.323475225</v>
      </c>
      <c r="D162" s="23">
        <v>909000.44450420968</v>
      </c>
      <c r="E162" s="23">
        <v>1159202.2070772152</v>
      </c>
      <c r="F162" s="23">
        <v>197232.63444096193</v>
      </c>
      <c r="G162" s="23">
        <v>1639370.8355945481</v>
      </c>
      <c r="H162" s="23">
        <v>39808.650743409831</v>
      </c>
      <c r="I162" s="23">
        <v>164570.90929801427</v>
      </c>
      <c r="J162" s="23">
        <v>718.60668636517232</v>
      </c>
      <c r="K162" s="23"/>
      <c r="L162" s="23"/>
      <c r="M162" s="23"/>
      <c r="N162" s="23"/>
      <c r="O162" s="23">
        <v>595.33966000000009</v>
      </c>
      <c r="P162" s="23">
        <v>50294.919884274997</v>
      </c>
      <c r="Q162" s="23"/>
      <c r="R162" s="23"/>
      <c r="S162" s="23">
        <v>0</v>
      </c>
      <c r="T162" s="23">
        <v>781.51635999999996</v>
      </c>
      <c r="U162" s="23">
        <v>4.5082399999999998</v>
      </c>
      <c r="V162" s="23">
        <v>0</v>
      </c>
      <c r="W162" s="23">
        <v>-86393.07908000001</v>
      </c>
      <c r="X162" s="23">
        <v>-452413.02528999996</v>
      </c>
      <c r="Y162" s="23">
        <v>-53257.981100863923</v>
      </c>
      <c r="Z162" s="23">
        <v>1585319.7666517245</v>
      </c>
      <c r="AA162" s="23">
        <v>215460.71775865072</v>
      </c>
      <c r="AB162" s="23">
        <v>6158.1207098102141</v>
      </c>
      <c r="AC162" s="23">
        <v>196203.86635993657</v>
      </c>
      <c r="AD162" s="23">
        <f t="shared" ref="AD162:AD163" si="6">SUM(U162:AC162)</f>
        <v>1411082.8942492581</v>
      </c>
      <c r="AE162" s="23">
        <v>2155392.1652999888</v>
      </c>
      <c r="AF162" s="24">
        <f t="shared" ref="AF162:AF163" si="7">SUM(C162:T162)+AD162+AE162</f>
        <v>19301217.44727347</v>
      </c>
    </row>
    <row r="163" spans="1:32" x14ac:dyDescent="0.25">
      <c r="A163" s="5">
        <v>45626</v>
      </c>
      <c r="B163" s="18"/>
      <c r="C163" s="23">
        <v>12255300.36842352</v>
      </c>
      <c r="D163" s="23">
        <v>952348.66896871082</v>
      </c>
      <c r="E163" s="23">
        <v>1167043.4738726851</v>
      </c>
      <c r="F163" s="23">
        <v>281541.68793343269</v>
      </c>
      <c r="G163" s="23">
        <v>1652419.3936199509</v>
      </c>
      <c r="H163" s="23">
        <v>39972.345589561453</v>
      </c>
      <c r="I163" s="23">
        <v>169746.73769437429</v>
      </c>
      <c r="J163" s="23">
        <v>704.36058021354506</v>
      </c>
      <c r="K163" s="23"/>
      <c r="L163" s="23"/>
      <c r="M163" s="23"/>
      <c r="N163" s="23"/>
      <c r="O163" s="23">
        <v>1456.1609300000002</v>
      </c>
      <c r="P163" s="23">
        <v>25936.394879596603</v>
      </c>
      <c r="Q163" s="23"/>
      <c r="R163" s="23"/>
      <c r="S163" s="23">
        <v>0</v>
      </c>
      <c r="T163" s="23">
        <v>19.73818</v>
      </c>
      <c r="U163" s="23">
        <v>4.5082399999999998</v>
      </c>
      <c r="V163" s="23">
        <v>0</v>
      </c>
      <c r="W163" s="23">
        <v>-86382.274760000015</v>
      </c>
      <c r="X163" s="23">
        <v>-449892.77005999995</v>
      </c>
      <c r="Y163" s="23">
        <v>53759.750025830181</v>
      </c>
      <c r="Z163" s="23">
        <v>1660608.9460753025</v>
      </c>
      <c r="AA163" s="23">
        <v>195518.1848355098</v>
      </c>
      <c r="AB163" s="23">
        <v>6542.5625704102158</v>
      </c>
      <c r="AC163" s="23">
        <v>84248.088989398617</v>
      </c>
      <c r="AD163" s="23">
        <f t="shared" si="6"/>
        <v>1464406.9959164516</v>
      </c>
      <c r="AE163" s="23">
        <v>2148351.2461273656</v>
      </c>
      <c r="AF163" s="24">
        <f t="shared" si="7"/>
        <v>20159247.572715864</v>
      </c>
    </row>
    <row r="164" spans="1:32" ht="12.6" customHeight="1" x14ac:dyDescent="0.25">
      <c r="A164" s="5">
        <v>45657</v>
      </c>
      <c r="B164" s="18"/>
      <c r="C164" s="25">
        <v>12112195.671815477</v>
      </c>
      <c r="D164" s="25">
        <v>970395.56166633277</v>
      </c>
      <c r="E164" s="25">
        <v>1153115.8296396851</v>
      </c>
      <c r="F164" s="25">
        <v>249284.5913143791</v>
      </c>
      <c r="G164" s="25">
        <v>1649101.7892590221</v>
      </c>
      <c r="H164" s="25">
        <v>44807.781195353164</v>
      </c>
      <c r="I164" s="25">
        <v>168912.10913922786</v>
      </c>
      <c r="J164" s="25">
        <v>11957.822001541834</v>
      </c>
      <c r="K164" s="25"/>
      <c r="L164" s="25"/>
      <c r="M164" s="25"/>
      <c r="N164" s="25"/>
      <c r="O164" s="25">
        <v>307.02956</v>
      </c>
      <c r="P164" s="25">
        <v>12995.556906695503</v>
      </c>
      <c r="Q164" s="25"/>
      <c r="R164" s="25"/>
      <c r="S164" s="25">
        <v>0</v>
      </c>
      <c r="T164" s="25">
        <v>0</v>
      </c>
      <c r="U164" s="25">
        <v>33.656140000000001</v>
      </c>
      <c r="V164" s="25">
        <v>0</v>
      </c>
      <c r="W164" s="25">
        <v>-84483.305550000048</v>
      </c>
      <c r="X164" s="25">
        <v>-452563.76332000009</v>
      </c>
      <c r="Y164" s="25">
        <v>26675.628464146197</v>
      </c>
      <c r="Z164" s="25">
        <v>1737855.822329826</v>
      </c>
      <c r="AA164" s="25">
        <v>220964.86602281732</v>
      </c>
      <c r="AB164" s="25">
        <v>8159.8347754102142</v>
      </c>
      <c r="AC164" s="25">
        <v>78912.123267324598</v>
      </c>
      <c r="AD164" s="25">
        <f t="shared" ref="AD164" si="8">SUM(U164:AC164)</f>
        <v>1535554.8621295241</v>
      </c>
      <c r="AE164" s="25">
        <v>2168935.9215096333</v>
      </c>
      <c r="AF164" s="24">
        <f t="shared" ref="AF164" si="9">SUM(C164:T164)+AD164+AE164</f>
        <v>20077564.526136871</v>
      </c>
    </row>
    <row r="165" spans="1:32" ht="12.6" customHeight="1" x14ac:dyDescent="0.25">
      <c r="A165" s="5">
        <v>45688</v>
      </c>
      <c r="B165" s="18"/>
      <c r="C165" s="23">
        <v>12099220.611984191</v>
      </c>
      <c r="D165" s="23">
        <v>1014431.532366369</v>
      </c>
      <c r="E165" s="23">
        <v>1144659.3391589203</v>
      </c>
      <c r="F165" s="23">
        <v>278945.13600614673</v>
      </c>
      <c r="G165" s="23">
        <v>1647261.6021265734</v>
      </c>
      <c r="H165" s="23">
        <v>45826.753192615135</v>
      </c>
      <c r="I165" s="23">
        <v>173472.32825586389</v>
      </c>
      <c r="J165" s="23">
        <v>31513.618434279859</v>
      </c>
      <c r="K165" s="23"/>
      <c r="L165" s="23"/>
      <c r="M165" s="23"/>
      <c r="N165" s="23"/>
      <c r="O165" s="23">
        <v>360.01025999999752</v>
      </c>
      <c r="P165" s="23">
        <v>1480.3620516860033</v>
      </c>
      <c r="Q165" s="23"/>
      <c r="R165" s="23"/>
      <c r="S165" s="23">
        <v>0</v>
      </c>
      <c r="T165" s="23">
        <v>770.30756000000008</v>
      </c>
      <c r="U165" s="23">
        <v>4.5082399999999998</v>
      </c>
      <c r="V165" s="23">
        <v>0</v>
      </c>
      <c r="W165" s="23">
        <v>-79702.927730000025</v>
      </c>
      <c r="X165" s="23">
        <v>-456309.41750999994</v>
      </c>
      <c r="Y165" s="23">
        <v>58615.524039359138</v>
      </c>
      <c r="Z165" s="23">
        <v>1725654.4864948781</v>
      </c>
      <c r="AA165" s="23">
        <v>215843.09005168368</v>
      </c>
      <c r="AB165" s="23">
        <v>8298.20234753984</v>
      </c>
      <c r="AC165" s="23">
        <v>80095.032439193383</v>
      </c>
      <c r="AD165" s="23">
        <f t="shared" ref="AD165:AD178" si="10">SUM(U165:AC165)</f>
        <v>1552498.4983726542</v>
      </c>
      <c r="AE165" s="23">
        <v>2179721.5877218172</v>
      </c>
      <c r="AF165" s="24">
        <f t="shared" ref="AF165:AF178" si="11">SUM(C165:T165)+AD165+AE165</f>
        <v>20170161.687491119</v>
      </c>
    </row>
    <row r="166" spans="1:32" ht="12.6" customHeight="1" x14ac:dyDescent="0.25">
      <c r="A166" s="5">
        <v>45716</v>
      </c>
      <c r="B166" s="18"/>
      <c r="C166" s="23">
        <v>12081392.965005158</v>
      </c>
      <c r="D166" s="23">
        <v>988105.15903653915</v>
      </c>
      <c r="E166" s="23">
        <v>1163133.3725392299</v>
      </c>
      <c r="F166" s="23">
        <v>547832.90853272635</v>
      </c>
      <c r="G166" s="23">
        <v>1673693.5467121585</v>
      </c>
      <c r="H166" s="23">
        <v>48195.841520955313</v>
      </c>
      <c r="I166" s="23">
        <v>172621.389981054</v>
      </c>
      <c r="J166" s="23">
        <v>31523.998805939689</v>
      </c>
      <c r="K166" s="23"/>
      <c r="L166" s="23"/>
      <c r="M166" s="23"/>
      <c r="N166" s="23"/>
      <c r="O166" s="23">
        <v>618.26971000000003</v>
      </c>
      <c r="P166" s="23">
        <v>1692.7242200000001</v>
      </c>
      <c r="Q166" s="23"/>
      <c r="R166" s="23"/>
      <c r="S166" s="23">
        <v>0</v>
      </c>
      <c r="T166" s="23">
        <v>0</v>
      </c>
      <c r="U166" s="23">
        <v>4.5082399999999998</v>
      </c>
      <c r="V166" s="23">
        <v>0</v>
      </c>
      <c r="W166" s="23">
        <v>-79497.660200000013</v>
      </c>
      <c r="X166" s="23">
        <v>-458079.40575000003</v>
      </c>
      <c r="Y166" s="23">
        <v>38990.34846481416</v>
      </c>
      <c r="Z166" s="23">
        <v>1641869.1585291685</v>
      </c>
      <c r="AA166" s="23">
        <v>205486.2616559935</v>
      </c>
      <c r="AB166" s="23">
        <v>6642.6485199999997</v>
      </c>
      <c r="AC166" s="23">
        <v>81777.361714115017</v>
      </c>
      <c r="AD166" s="23">
        <f t="shared" si="10"/>
        <v>1437193.2211740911</v>
      </c>
      <c r="AE166" s="23">
        <v>2190998.6608151714</v>
      </c>
      <c r="AF166" s="24">
        <f t="shared" si="11"/>
        <v>20337002.058053024</v>
      </c>
    </row>
    <row r="167" spans="1:32" ht="12.6" customHeight="1" x14ac:dyDescent="0.25">
      <c r="A167" s="5">
        <v>45747</v>
      </c>
      <c r="B167" s="18"/>
      <c r="C167" s="23">
        <v>12278988.587192575</v>
      </c>
      <c r="D167" s="23">
        <v>1016373.0525744836</v>
      </c>
      <c r="E167" s="23">
        <v>1175005.7210397802</v>
      </c>
      <c r="F167" s="23">
        <v>364578.28295645444</v>
      </c>
      <c r="G167" s="23">
        <v>1704294.3608887419</v>
      </c>
      <c r="H167" s="23">
        <v>50186.531453384472</v>
      </c>
      <c r="I167" s="23">
        <v>176030.08164395817</v>
      </c>
      <c r="J167" s="23">
        <v>86100.256283310533</v>
      </c>
      <c r="K167" s="23"/>
      <c r="L167" s="23"/>
      <c r="M167" s="23"/>
      <c r="N167" s="23"/>
      <c r="O167" s="23">
        <v>427.37913000000003</v>
      </c>
      <c r="P167" s="23">
        <v>1519.0624808307</v>
      </c>
      <c r="Q167" s="23"/>
      <c r="R167" s="23"/>
      <c r="S167" s="23">
        <v>0</v>
      </c>
      <c r="T167" s="23">
        <v>15.111000000000001</v>
      </c>
      <c r="U167" s="23">
        <v>262.09136999999998</v>
      </c>
      <c r="V167" s="23">
        <v>0</v>
      </c>
      <c r="W167" s="23">
        <v>-78924.952800000043</v>
      </c>
      <c r="X167" s="23">
        <v>-459827.93246000004</v>
      </c>
      <c r="Y167" s="23">
        <v>25719.725096122711</v>
      </c>
      <c r="Z167" s="23">
        <v>1719511.1982191189</v>
      </c>
      <c r="AA167" s="23">
        <v>213883.99585235989</v>
      </c>
      <c r="AB167" s="23">
        <v>6611.0108638570437</v>
      </c>
      <c r="AC167" s="23">
        <v>82363.376319111092</v>
      </c>
      <c r="AD167" s="23">
        <f t="shared" si="10"/>
        <v>1509598.5124605696</v>
      </c>
      <c r="AE167" s="23">
        <v>2206855.9194246568</v>
      </c>
      <c r="AF167" s="24">
        <f t="shared" si="11"/>
        <v>20569972.858528744</v>
      </c>
    </row>
    <row r="168" spans="1:32" ht="12.6" customHeight="1" x14ac:dyDescent="0.25">
      <c r="A168" s="5">
        <v>45777</v>
      </c>
      <c r="B168" s="18"/>
      <c r="C168" s="23">
        <v>12495537.747203914</v>
      </c>
      <c r="D168" s="23">
        <v>1041524.9634154354</v>
      </c>
      <c r="E168" s="23">
        <v>1200818.9854100002</v>
      </c>
      <c r="F168" s="23">
        <v>176123.14730168943</v>
      </c>
      <c r="G168" s="23">
        <v>1710485.5352620468</v>
      </c>
      <c r="H168" s="23">
        <v>50013.97214731844</v>
      </c>
      <c r="I168" s="23">
        <v>175958.5178966409</v>
      </c>
      <c r="J168" s="23">
        <v>155221.76396685658</v>
      </c>
      <c r="K168" s="23"/>
      <c r="L168" s="23"/>
      <c r="M168" s="23"/>
      <c r="N168" s="23"/>
      <c r="O168" s="23">
        <v>318.16232999999994</v>
      </c>
      <c r="P168" s="23">
        <v>6231.7058308219002</v>
      </c>
      <c r="Q168" s="23"/>
      <c r="R168" s="23"/>
      <c r="S168" s="23">
        <v>0</v>
      </c>
      <c r="T168" s="23">
        <v>1063.0618100000002</v>
      </c>
      <c r="U168" s="23">
        <v>28.138060000000003</v>
      </c>
      <c r="V168" s="23">
        <v>0</v>
      </c>
      <c r="W168" s="23">
        <v>-80516.69663000002</v>
      </c>
      <c r="X168" s="23">
        <v>-462280.67397000006</v>
      </c>
      <c r="Y168" s="23">
        <v>56976.637110515177</v>
      </c>
      <c r="Z168" s="23">
        <v>1683577.8362281793</v>
      </c>
      <c r="AA168" s="23">
        <v>243594.73974245656</v>
      </c>
      <c r="AB168" s="23">
        <v>6177.6428472151119</v>
      </c>
      <c r="AC168" s="23">
        <v>83934.876487208006</v>
      </c>
      <c r="AD168" s="23">
        <f t="shared" si="10"/>
        <v>1531492.4998755739</v>
      </c>
      <c r="AE168" s="23">
        <v>2220129.3173405998</v>
      </c>
      <c r="AF168" s="24">
        <f t="shared" si="11"/>
        <v>20764919.379790906</v>
      </c>
    </row>
    <row r="169" spans="1:32" ht="12.6" customHeight="1" x14ac:dyDescent="0.25">
      <c r="A169" s="5">
        <v>45808</v>
      </c>
      <c r="B169" s="18"/>
      <c r="C169" s="23">
        <v>12492043.386503911</v>
      </c>
      <c r="D169" s="23">
        <v>1051842.1890822065</v>
      </c>
      <c r="E169" s="23">
        <v>1240888.4099399999</v>
      </c>
      <c r="F169" s="23">
        <v>168738.89245787231</v>
      </c>
      <c r="G169" s="23">
        <v>1714292.324555946</v>
      </c>
      <c r="H169" s="23">
        <v>49430.032014298304</v>
      </c>
      <c r="I169" s="23">
        <v>177917.25489650396</v>
      </c>
      <c r="J169" s="23">
        <v>231492.2655698767</v>
      </c>
      <c r="K169" s="23"/>
      <c r="L169" s="23"/>
      <c r="M169" s="23"/>
      <c r="N169" s="23"/>
      <c r="O169" s="23">
        <v>339.78844999999995</v>
      </c>
      <c r="P169" s="23">
        <v>417.65911932990502</v>
      </c>
      <c r="Q169" s="23"/>
      <c r="R169" s="23"/>
      <c r="S169" s="23">
        <v>0</v>
      </c>
      <c r="T169" s="23">
        <v>25.68525</v>
      </c>
      <c r="U169" s="23">
        <v>4.5082200000000006</v>
      </c>
      <c r="V169" s="23">
        <v>0</v>
      </c>
      <c r="W169" s="23">
        <v>-81637.598400000032</v>
      </c>
      <c r="X169" s="23">
        <v>-463174.55950000003</v>
      </c>
      <c r="Y169" s="23">
        <v>56010.774391629478</v>
      </c>
      <c r="Z169" s="23">
        <v>1687231.7837801883</v>
      </c>
      <c r="AA169" s="23">
        <v>194120.75158762655</v>
      </c>
      <c r="AB169" s="23">
        <v>6532.4036425151116</v>
      </c>
      <c r="AC169" s="23">
        <v>85538.783919169204</v>
      </c>
      <c r="AD169" s="23">
        <f t="shared" si="10"/>
        <v>1484626.8476411286</v>
      </c>
      <c r="AE169" s="23">
        <v>2214561.9299658854</v>
      </c>
      <c r="AF169" s="24">
        <f t="shared" si="11"/>
        <v>20826616.665446959</v>
      </c>
    </row>
    <row r="170" spans="1:32" ht="12.6" customHeight="1" x14ac:dyDescent="0.25">
      <c r="A170" s="5">
        <v>45838</v>
      </c>
      <c r="B170" s="18"/>
      <c r="C170" s="23">
        <v>12334154.912543913</v>
      </c>
      <c r="D170" s="23">
        <v>1040430.0253239399</v>
      </c>
      <c r="E170" s="23">
        <v>1250675.3675799998</v>
      </c>
      <c r="F170" s="23">
        <v>223531.47182717934</v>
      </c>
      <c r="G170" s="23">
        <v>1732232.4850392621</v>
      </c>
      <c r="H170" s="23">
        <v>46041.522888371212</v>
      </c>
      <c r="I170" s="23">
        <v>180151.62374087548</v>
      </c>
      <c r="J170" s="23">
        <v>153164.79205580382</v>
      </c>
      <c r="K170" s="23"/>
      <c r="L170" s="23"/>
      <c r="M170" s="23"/>
      <c r="N170" s="23"/>
      <c r="O170" s="23">
        <v>404.65670999999998</v>
      </c>
      <c r="P170" s="23">
        <v>17.421964608705</v>
      </c>
      <c r="Q170" s="23"/>
      <c r="R170" s="23"/>
      <c r="S170" s="23">
        <v>0</v>
      </c>
      <c r="T170" s="23">
        <v>0</v>
      </c>
      <c r="U170" s="23">
        <v>4.5082200000000006</v>
      </c>
      <c r="V170" s="23">
        <v>0</v>
      </c>
      <c r="W170" s="23">
        <v>-80331.475848655435</v>
      </c>
      <c r="X170" s="23">
        <v>-466414.78584000003</v>
      </c>
      <c r="Y170" s="23">
        <v>29139.842104343141</v>
      </c>
      <c r="Z170" s="23">
        <v>1758284.3687762411</v>
      </c>
      <c r="AA170" s="23">
        <v>225549.00368188211</v>
      </c>
      <c r="AB170" s="23">
        <v>8055.1290966927108</v>
      </c>
      <c r="AC170" s="23">
        <v>86883.848912973423</v>
      </c>
      <c r="AD170" s="23">
        <f t="shared" si="10"/>
        <v>1561170.4391034767</v>
      </c>
      <c r="AE170" s="23">
        <v>2226806.2496945914</v>
      </c>
      <c r="AF170" s="24">
        <f t="shared" si="11"/>
        <v>20748780.968472019</v>
      </c>
    </row>
    <row r="171" spans="1:32" ht="12.6" customHeight="1" x14ac:dyDescent="0.25">
      <c r="A171" s="5">
        <v>45869</v>
      </c>
      <c r="B171" s="18"/>
      <c r="C171" s="23">
        <v>12301973.757013911</v>
      </c>
      <c r="D171" s="23">
        <v>1017284.8401416076</v>
      </c>
      <c r="E171" s="23">
        <v>1213697.87671</v>
      </c>
      <c r="F171" s="23">
        <v>167279.52077251891</v>
      </c>
      <c r="G171" s="23">
        <v>1728557.8832150523</v>
      </c>
      <c r="H171" s="23">
        <v>52329.302806330306</v>
      </c>
      <c r="I171" s="23">
        <v>184735.82396359753</v>
      </c>
      <c r="J171" s="23">
        <v>154139.49559195718</v>
      </c>
      <c r="K171" s="23"/>
      <c r="L171" s="23"/>
      <c r="M171" s="23"/>
      <c r="N171" s="23"/>
      <c r="O171" s="23">
        <v>1081.21722</v>
      </c>
      <c r="P171" s="23">
        <v>8788.1939565106986</v>
      </c>
      <c r="Q171" s="23"/>
      <c r="R171" s="23"/>
      <c r="S171" s="23">
        <v>0</v>
      </c>
      <c r="T171" s="23">
        <v>0</v>
      </c>
      <c r="U171" s="23">
        <v>4.5082200000000006</v>
      </c>
      <c r="V171" s="23">
        <v>0</v>
      </c>
      <c r="W171" s="23">
        <v>-73983.504950000075</v>
      </c>
      <c r="X171" s="23">
        <v>-469512.54587999999</v>
      </c>
      <c r="Y171" s="23">
        <v>37472.785128270996</v>
      </c>
      <c r="Z171" s="23">
        <v>1675135.1896984421</v>
      </c>
      <c r="AA171" s="23">
        <v>200797.93784414418</v>
      </c>
      <c r="AB171" s="23">
        <v>6336.830932771556</v>
      </c>
      <c r="AC171" s="23">
        <v>113745.11319479121</v>
      </c>
      <c r="AD171" s="23">
        <f t="shared" si="10"/>
        <v>1489996.3141884198</v>
      </c>
      <c r="AE171" s="23">
        <v>2274011.3717136956</v>
      </c>
      <c r="AF171" s="24">
        <f t="shared" si="11"/>
        <v>20593875.5972936</v>
      </c>
    </row>
    <row r="172" spans="1:32" ht="12.6" customHeight="1" x14ac:dyDescent="0.25">
      <c r="A172" s="5">
        <v>45900</v>
      </c>
      <c r="B172" s="18"/>
      <c r="C172" s="23">
        <v>12266620.177383909</v>
      </c>
      <c r="D172" s="23">
        <v>1019983.7940231425</v>
      </c>
      <c r="E172" s="23">
        <v>1271526.8215399999</v>
      </c>
      <c r="F172" s="23">
        <v>161944.27440630642</v>
      </c>
      <c r="G172" s="23">
        <v>1730053.0286122039</v>
      </c>
      <c r="H172" s="23">
        <v>60710.777690105082</v>
      </c>
      <c r="I172" s="23">
        <v>185615.93545713369</v>
      </c>
      <c r="J172" s="23">
        <v>144888.34560668241</v>
      </c>
      <c r="K172" s="23"/>
      <c r="L172" s="23"/>
      <c r="M172" s="23"/>
      <c r="N172" s="23"/>
      <c r="O172" s="23">
        <v>371.78586000000001</v>
      </c>
      <c r="P172" s="23">
        <v>5312.6531290127004</v>
      </c>
      <c r="Q172" s="23"/>
      <c r="R172" s="23"/>
      <c r="S172" s="23">
        <v>0</v>
      </c>
      <c r="T172" s="23">
        <v>480.85399000000001</v>
      </c>
      <c r="U172" s="23">
        <v>4.5082200000000006</v>
      </c>
      <c r="V172" s="23">
        <v>0</v>
      </c>
      <c r="W172" s="23">
        <v>-73124.381430000067</v>
      </c>
      <c r="X172" s="23">
        <v>-471588.62925999996</v>
      </c>
      <c r="Y172" s="23">
        <v>49036.928274874605</v>
      </c>
      <c r="Z172" s="23">
        <v>1755493.7517940728</v>
      </c>
      <c r="AA172" s="23">
        <v>179815.14854209914</v>
      </c>
      <c r="AB172" s="23">
        <v>6636.177933171557</v>
      </c>
      <c r="AC172" s="23">
        <v>93268.654319329988</v>
      </c>
      <c r="AD172" s="23">
        <f t="shared" si="10"/>
        <v>1539542.1583935479</v>
      </c>
      <c r="AE172" s="23">
        <v>2256628.774381984</v>
      </c>
      <c r="AF172" s="24">
        <f t="shared" si="11"/>
        <v>20643679.380474024</v>
      </c>
    </row>
    <row r="173" spans="1:32" ht="12.6" customHeight="1" x14ac:dyDescent="0.25">
      <c r="A173" s="5">
        <v>45930</v>
      </c>
      <c r="B173" s="18"/>
      <c r="C173" s="23">
        <v>12242684.986783911</v>
      </c>
      <c r="D173" s="23">
        <v>1080840.0269885887</v>
      </c>
      <c r="E173" s="23">
        <v>1265546.5567400004</v>
      </c>
      <c r="F173" s="23">
        <v>146023.85364135439</v>
      </c>
      <c r="G173" s="23">
        <v>1619002.6334727891</v>
      </c>
      <c r="H173" s="23">
        <v>61567.171805669961</v>
      </c>
      <c r="I173" s="23">
        <v>183789.59653434833</v>
      </c>
      <c r="J173" s="23">
        <v>133967.28074431754</v>
      </c>
      <c r="K173" s="23"/>
      <c r="L173" s="23"/>
      <c r="M173" s="23"/>
      <c r="N173" s="23"/>
      <c r="O173" s="23">
        <v>710.73626000000002</v>
      </c>
      <c r="P173" s="23">
        <v>3339.2488233887007</v>
      </c>
      <c r="Q173" s="23"/>
      <c r="R173" s="23"/>
      <c r="S173" s="23">
        <v>0</v>
      </c>
      <c r="T173" s="23">
        <v>1568.96028</v>
      </c>
      <c r="U173" s="23">
        <v>4.5082200000000006</v>
      </c>
      <c r="V173" s="23">
        <v>0</v>
      </c>
      <c r="W173" s="23">
        <v>-70693.957330000077</v>
      </c>
      <c r="X173" s="23">
        <v>-475499.58863000001</v>
      </c>
      <c r="Y173" s="23">
        <v>60173.727947095023</v>
      </c>
      <c r="Z173" s="23">
        <v>1862570.3189698139</v>
      </c>
      <c r="AA173" s="23">
        <v>171052.34668290961</v>
      </c>
      <c r="AB173" s="23">
        <v>6579.0884171715579</v>
      </c>
      <c r="AC173" s="23">
        <v>93979.633616170904</v>
      </c>
      <c r="AD173" s="23">
        <f t="shared" si="10"/>
        <v>1648166.0778931607</v>
      </c>
      <c r="AE173" s="23">
        <v>2271758.9625147893</v>
      </c>
      <c r="AF173" s="24">
        <f t="shared" si="11"/>
        <v>20658966.092482317</v>
      </c>
    </row>
    <row r="174" spans="1:32" ht="12.6" customHeight="1" x14ac:dyDescent="0.25">
      <c r="A174" s="5">
        <v>45961</v>
      </c>
      <c r="B174" s="18"/>
      <c r="C174" s="23">
        <v>12106894.719565047</v>
      </c>
      <c r="D174" s="23">
        <v>1068190.6415320064</v>
      </c>
      <c r="E174" s="23">
        <v>1292988.4957900005</v>
      </c>
      <c r="F174" s="23">
        <v>134795.27750947941</v>
      </c>
      <c r="G174" s="23">
        <v>1618594.065980175</v>
      </c>
      <c r="H174" s="23">
        <v>69118.657121766955</v>
      </c>
      <c r="I174" s="23">
        <v>184891.10111508772</v>
      </c>
      <c r="J174" s="23">
        <v>148665.49433622052</v>
      </c>
      <c r="K174" s="23"/>
      <c r="L174" s="23"/>
      <c r="M174" s="23"/>
      <c r="N174" s="23"/>
      <c r="O174" s="23">
        <v>372.42190000000005</v>
      </c>
      <c r="P174" s="23">
        <v>8372.8063616497493</v>
      </c>
      <c r="Q174" s="23"/>
      <c r="R174" s="23"/>
      <c r="S174" s="23">
        <v>0</v>
      </c>
      <c r="T174" s="23">
        <v>121.8627</v>
      </c>
      <c r="U174" s="23">
        <v>4.5082200000000006</v>
      </c>
      <c r="V174" s="23">
        <v>0</v>
      </c>
      <c r="W174" s="23">
        <v>-71128.167499999938</v>
      </c>
      <c r="X174" s="23">
        <v>-476956.38543999998</v>
      </c>
      <c r="Y174" s="23">
        <v>50571.323528638975</v>
      </c>
      <c r="Z174" s="23">
        <v>1897617.4857625416</v>
      </c>
      <c r="AA174" s="23">
        <v>188721.01476311614</v>
      </c>
      <c r="AB174" s="23">
        <v>6500.5347772713903</v>
      </c>
      <c r="AC174" s="23">
        <v>93273.838356541208</v>
      </c>
      <c r="AD174" s="23">
        <f t="shared" si="10"/>
        <v>1688604.1524681095</v>
      </c>
      <c r="AE174" s="23">
        <v>2218788.4685126808</v>
      </c>
      <c r="AF174" s="24">
        <f t="shared" si="11"/>
        <v>20540398.164892223</v>
      </c>
    </row>
    <row r="175" spans="1:32" ht="12.6" customHeight="1" x14ac:dyDescent="0.25">
      <c r="A175" s="5">
        <v>45991</v>
      </c>
      <c r="B175" s="18"/>
      <c r="C175" s="23">
        <v>12191586.135484258</v>
      </c>
      <c r="D175" s="23">
        <v>1066387.5334937831</v>
      </c>
      <c r="E175" s="23">
        <v>1244017.3119999999</v>
      </c>
      <c r="F175" s="23">
        <v>118355.02291690771</v>
      </c>
      <c r="G175" s="23">
        <v>1617004.2630241821</v>
      </c>
      <c r="H175" s="23">
        <v>58351.147683704046</v>
      </c>
      <c r="I175" s="23">
        <v>184845.85325868038</v>
      </c>
      <c r="J175" s="23">
        <v>137727.04433428345</v>
      </c>
      <c r="K175" s="23"/>
      <c r="L175" s="23"/>
      <c r="M175" s="23"/>
      <c r="N175" s="23"/>
      <c r="O175" s="23">
        <v>533.95794999999998</v>
      </c>
      <c r="P175" s="23">
        <v>12313.057934845701</v>
      </c>
      <c r="Q175" s="23"/>
      <c r="R175" s="23"/>
      <c r="S175" s="23">
        <v>0</v>
      </c>
      <c r="T175" s="23">
        <v>277.06728999999996</v>
      </c>
      <c r="U175" s="23">
        <v>4.5082200000000006</v>
      </c>
      <c r="V175" s="23">
        <v>0</v>
      </c>
      <c r="W175" s="23">
        <v>-69720.309269999954</v>
      </c>
      <c r="X175" s="23">
        <v>-480088.63581999997</v>
      </c>
      <c r="Y175" s="23">
        <v>27168.652789486252</v>
      </c>
      <c r="Z175" s="23">
        <v>1895790.6140767639</v>
      </c>
      <c r="AA175" s="23">
        <v>186552.96253429051</v>
      </c>
      <c r="AB175" s="23">
        <v>6575.9794913713904</v>
      </c>
      <c r="AC175" s="23">
        <v>94526.663629765506</v>
      </c>
      <c r="AD175" s="23">
        <f t="shared" si="10"/>
        <v>1660810.4356516777</v>
      </c>
      <c r="AE175" s="23">
        <v>2235117.3898608992</v>
      </c>
      <c r="AF175" s="24">
        <f t="shared" si="11"/>
        <v>20527326.22088322</v>
      </c>
    </row>
    <row r="176" spans="1:32" ht="12.6" customHeight="1" x14ac:dyDescent="0.25">
      <c r="A176" s="5">
        <v>46022</v>
      </c>
      <c r="B176" s="18"/>
      <c r="C176" s="23">
        <v>12300395.05545155</v>
      </c>
      <c r="D176" s="23">
        <v>1126432.5099906947</v>
      </c>
      <c r="E176" s="23">
        <v>1303326.1577500002</v>
      </c>
      <c r="F176" s="23">
        <v>115457.19015788881</v>
      </c>
      <c r="G176" s="23">
        <v>1741352.8776845885</v>
      </c>
      <c r="H176" s="23">
        <v>56891.891792157272</v>
      </c>
      <c r="I176" s="23">
        <v>192369.65988557378</v>
      </c>
      <c r="J176" s="23">
        <v>140317.76311708023</v>
      </c>
      <c r="K176" s="23"/>
      <c r="L176" s="23"/>
      <c r="M176" s="23"/>
      <c r="N176" s="23"/>
      <c r="O176" s="23">
        <v>333.73328000000004</v>
      </c>
      <c r="P176" s="23">
        <v>10517.897894558</v>
      </c>
      <c r="Q176" s="23"/>
      <c r="R176" s="23"/>
      <c r="S176" s="23">
        <v>0</v>
      </c>
      <c r="T176" s="23">
        <v>1106.8752300000001</v>
      </c>
      <c r="U176" s="23">
        <v>4.5082200000000006</v>
      </c>
      <c r="V176" s="23">
        <v>0</v>
      </c>
      <c r="W176" s="23">
        <v>-65892.304192327661</v>
      </c>
      <c r="X176" s="23">
        <v>-483235.46392000001</v>
      </c>
      <c r="Y176" s="23">
        <v>38170.53056617987</v>
      </c>
      <c r="Z176" s="23">
        <v>1807280.7139794906</v>
      </c>
      <c r="AA176" s="23">
        <v>207232.16785681207</v>
      </c>
      <c r="AB176" s="23">
        <v>6600.97315047139</v>
      </c>
      <c r="AC176" s="23">
        <v>96273.940250114203</v>
      </c>
      <c r="AD176" s="23">
        <f t="shared" si="10"/>
        <v>1606435.0659107405</v>
      </c>
      <c r="AE176" s="23">
        <v>2256777.979773534</v>
      </c>
      <c r="AF176" s="24">
        <f t="shared" si="11"/>
        <v>20851714.65791836</v>
      </c>
    </row>
    <row r="177" spans="1:32" ht="12.6" customHeight="1" x14ac:dyDescent="0.25">
      <c r="A177" s="5">
        <v>46053</v>
      </c>
      <c r="B177" s="18"/>
      <c r="C177" s="23">
        <v>12280007.901641548</v>
      </c>
      <c r="D177" s="23">
        <v>1216294.5711488347</v>
      </c>
      <c r="E177" s="23">
        <v>1253471.3823600002</v>
      </c>
      <c r="F177" s="23">
        <v>120802.4721762768</v>
      </c>
      <c r="G177" s="23">
        <v>1742484.7121157185</v>
      </c>
      <c r="H177" s="23">
        <v>57749.735422118058</v>
      </c>
      <c r="I177" s="23">
        <v>193908.58273188138</v>
      </c>
      <c r="J177" s="23">
        <v>142745.25924911947</v>
      </c>
      <c r="K177" s="23"/>
      <c r="L177" s="23"/>
      <c r="M177" s="23"/>
      <c r="N177" s="23"/>
      <c r="O177" s="23">
        <v>405.93120999999996</v>
      </c>
      <c r="P177" s="23">
        <v>40387.015563120302</v>
      </c>
      <c r="Q177" s="23"/>
      <c r="R177" s="23"/>
      <c r="S177" s="23">
        <v>0</v>
      </c>
      <c r="T177" s="23">
        <v>0</v>
      </c>
      <c r="U177" s="23">
        <v>4.5082200000000006</v>
      </c>
      <c r="V177" s="23">
        <v>0</v>
      </c>
      <c r="W177" s="23">
        <v>-67176.772880000033</v>
      </c>
      <c r="X177" s="23">
        <v>-487824.58539000014</v>
      </c>
      <c r="Y177" s="23">
        <v>39822.046858035865</v>
      </c>
      <c r="Z177" s="23">
        <v>1778204.33824882</v>
      </c>
      <c r="AA177" s="23">
        <v>214813.68067525161</v>
      </c>
      <c r="AB177" s="23">
        <v>6719.4976119005105</v>
      </c>
      <c r="AC177" s="23">
        <v>98387.315529725602</v>
      </c>
      <c r="AD177" s="23">
        <f t="shared" si="10"/>
        <v>1582950.0288737335</v>
      </c>
      <c r="AE177" s="23">
        <v>2258493.2018519728</v>
      </c>
      <c r="AF177" s="24">
        <f t="shared" si="11"/>
        <v>20889700.794344321</v>
      </c>
    </row>
    <row r="178" spans="1:32" ht="12.6" customHeight="1" x14ac:dyDescent="0.25">
      <c r="A178" s="5">
        <v>46081</v>
      </c>
      <c r="B178" s="18"/>
      <c r="C178" s="23">
        <v>12256190.1711578</v>
      </c>
      <c r="D178" s="23">
        <v>1213121.563052797</v>
      </c>
      <c r="E178" s="23">
        <v>1216594.6619400003</v>
      </c>
      <c r="F178" s="23">
        <v>143015.4688472524</v>
      </c>
      <c r="G178" s="23">
        <v>1737459.4415049711</v>
      </c>
      <c r="H178" s="23">
        <v>61220.820890283285</v>
      </c>
      <c r="I178" s="23">
        <v>191748.29577745602</v>
      </c>
      <c r="J178" s="23">
        <v>142731.88198735419</v>
      </c>
      <c r="K178" s="23"/>
      <c r="L178" s="23"/>
      <c r="M178" s="23"/>
      <c r="N178" s="23"/>
      <c r="O178" s="23">
        <v>334.67597999999998</v>
      </c>
      <c r="P178" s="23">
        <v>13224.6139035468</v>
      </c>
      <c r="Q178" s="23"/>
      <c r="R178" s="23"/>
      <c r="S178" s="23">
        <v>0</v>
      </c>
      <c r="T178" s="23">
        <v>0</v>
      </c>
      <c r="U178" s="23">
        <v>4.5082200000000006</v>
      </c>
      <c r="V178" s="23">
        <v>0</v>
      </c>
      <c r="W178" s="23">
        <v>-67612.415320000058</v>
      </c>
      <c r="X178" s="23">
        <v>-491548.23381999996</v>
      </c>
      <c r="Y178" s="23">
        <v>24960.782691791595</v>
      </c>
      <c r="Z178" s="23">
        <v>1807082.7342835963</v>
      </c>
      <c r="AA178" s="23">
        <v>223995.10529453075</v>
      </c>
      <c r="AB178" s="23">
        <v>6544.0637818005089</v>
      </c>
      <c r="AC178" s="23">
        <v>100328.45208225069</v>
      </c>
      <c r="AD178" s="23">
        <f t="shared" si="10"/>
        <v>1603754.9972139697</v>
      </c>
      <c r="AE178" s="23">
        <v>2270299.6168024521</v>
      </c>
      <c r="AF178" s="24">
        <f t="shared" si="11"/>
        <v>20849696.20905789</v>
      </c>
    </row>
    <row r="179" spans="1:32" x14ac:dyDescent="0.25">
      <c r="B179" s="18"/>
      <c r="D179" s="18"/>
      <c r="G179" s="18"/>
      <c r="H179" s="18"/>
      <c r="I179" s="18"/>
      <c r="J179" s="18"/>
      <c r="K179" s="18"/>
      <c r="L179" s="18"/>
      <c r="M179" s="18"/>
      <c r="N179" s="18"/>
    </row>
    <row r="180" spans="1:32" x14ac:dyDescent="0.25">
      <c r="B180" s="18"/>
      <c r="D180" s="18"/>
      <c r="G180" s="18"/>
      <c r="H180" s="18"/>
      <c r="I180" s="18"/>
      <c r="J180" s="18"/>
      <c r="K180" s="18"/>
      <c r="L180" s="18"/>
      <c r="M180" s="18"/>
      <c r="N180" s="18"/>
    </row>
    <row r="181" spans="1:32" x14ac:dyDescent="0.25">
      <c r="B181" s="18"/>
      <c r="D181" s="18"/>
      <c r="G181" s="18"/>
      <c r="H181" s="18"/>
      <c r="I181" s="18"/>
      <c r="J181" s="18"/>
      <c r="K181" s="18"/>
      <c r="L181" s="18"/>
      <c r="M181" s="18"/>
      <c r="N181" s="18"/>
    </row>
    <row r="182" spans="1:32" x14ac:dyDescent="0.25">
      <c r="B182" s="18"/>
      <c r="D182" s="18"/>
      <c r="G182" s="18"/>
      <c r="H182" s="18"/>
      <c r="I182" s="18"/>
      <c r="J182" s="18"/>
      <c r="K182" s="18"/>
      <c r="L182" s="18"/>
      <c r="M182" s="18"/>
      <c r="N182" s="18"/>
    </row>
    <row r="183" spans="1:32" x14ac:dyDescent="0.25">
      <c r="B183" s="18"/>
      <c r="D183" s="18"/>
      <c r="G183" s="18"/>
      <c r="H183" s="18"/>
      <c r="I183" s="18"/>
      <c r="J183" s="18"/>
      <c r="K183" s="18"/>
      <c r="L183" s="18"/>
      <c r="M183" s="18"/>
      <c r="N183" s="18"/>
    </row>
    <row r="184" spans="1:32" x14ac:dyDescent="0.25">
      <c r="B184" s="18"/>
      <c r="D184" s="18"/>
      <c r="G184" s="18"/>
      <c r="H184" s="18"/>
      <c r="I184" s="18"/>
      <c r="J184" s="18"/>
      <c r="K184" s="18"/>
      <c r="L184" s="18"/>
      <c r="M184" s="18"/>
      <c r="N184" s="18"/>
    </row>
    <row r="185" spans="1:32" x14ac:dyDescent="0.25">
      <c r="B185" s="18"/>
      <c r="D185" s="18"/>
      <c r="G185" s="18"/>
      <c r="H185" s="18"/>
      <c r="I185" s="18"/>
      <c r="J185" s="18"/>
      <c r="K185" s="18"/>
      <c r="L185" s="18"/>
      <c r="M185" s="18"/>
      <c r="N185" s="18"/>
    </row>
    <row r="186" spans="1:32" x14ac:dyDescent="0.25">
      <c r="B186" s="18"/>
      <c r="D186" s="18"/>
      <c r="G186" s="18"/>
      <c r="H186" s="18"/>
      <c r="I186" s="18"/>
      <c r="J186" s="18"/>
      <c r="K186" s="18"/>
      <c r="L186" s="18"/>
      <c r="M186" s="18"/>
      <c r="N186" s="18"/>
    </row>
    <row r="187" spans="1:32" x14ac:dyDescent="0.25">
      <c r="B187" s="18"/>
      <c r="D187" s="18"/>
      <c r="G187" s="18"/>
      <c r="H187" s="18"/>
      <c r="I187" s="18"/>
      <c r="J187" s="18"/>
      <c r="K187" s="18"/>
      <c r="L187" s="18"/>
      <c r="M187" s="18"/>
      <c r="N187" s="18"/>
    </row>
    <row r="188" spans="1:32" x14ac:dyDescent="0.25">
      <c r="B188" s="18"/>
      <c r="G188" s="18"/>
      <c r="H188" s="18"/>
      <c r="K188" s="18"/>
      <c r="L188" s="18"/>
    </row>
    <row r="189" spans="1:32" x14ac:dyDescent="0.25">
      <c r="B189" s="18"/>
      <c r="G189" s="18"/>
      <c r="H189" s="18"/>
      <c r="K189" s="18"/>
      <c r="L189" s="18"/>
    </row>
    <row r="190" spans="1:32" x14ac:dyDescent="0.25">
      <c r="B190" s="18"/>
      <c r="G190" s="18"/>
      <c r="H190" s="18"/>
      <c r="K190" s="18"/>
      <c r="L190" s="18"/>
    </row>
    <row r="191" spans="1:32" x14ac:dyDescent="0.25">
      <c r="B191" s="18"/>
    </row>
    <row r="192" spans="1:32" x14ac:dyDescent="0.25">
      <c r="B192" s="18"/>
    </row>
    <row r="193" spans="2:2" x14ac:dyDescent="0.25">
      <c r="B193" s="18"/>
    </row>
    <row r="194" spans="2:2" x14ac:dyDescent="0.25">
      <c r="B194" s="18"/>
    </row>
    <row r="195" spans="2:2" x14ac:dyDescent="0.25">
      <c r="B195" s="18"/>
    </row>
    <row r="196" spans="2:2" x14ac:dyDescent="0.25">
      <c r="B196" s="18"/>
    </row>
    <row r="197" spans="2:2" x14ac:dyDescent="0.25">
      <c r="B197" s="18"/>
    </row>
  </sheetData>
  <mergeCells count="20"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  <mergeCell ref="B2:AF2"/>
    <mergeCell ref="Q5:R6"/>
    <mergeCell ref="S5:T6"/>
    <mergeCell ref="U5:V6"/>
    <mergeCell ref="W5:AA6"/>
    <mergeCell ref="AB5:AC6"/>
    <mergeCell ref="AD5:AD7"/>
    <mergeCell ref="AE5:AE7"/>
    <mergeCell ref="AF5:AF7"/>
  </mergeCells>
  <printOptions horizontalCentered="1"/>
  <pageMargins left="0.25" right="0.25" top="0.75" bottom="0.75" header="0.3" footer="0.3"/>
  <pageSetup scale="70" orientation="landscape" r:id="rId1"/>
  <ignoredErrors>
    <ignoredError sqref="AD9:AF17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2019-06-11T21:14:57Z</dcterms:created>
  <dcterms:modified xsi:type="dcterms:W3CDTF">2026-04-10T18:47:38Z</dcterms:modified>
</cp:coreProperties>
</file>