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CEEC7D8B-217E-4778-9DF8-293C0C5FB7C8}" xr6:coauthVersionLast="47" xr6:coauthVersionMax="47" xr10:uidLastSave="{00000000-0000-0000-0000-000000000000}"/>
  <bookViews>
    <workbookView xWindow="-108" yWindow="-108" windowWidth="23256" windowHeight="12456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  <sheet name="B2C5" sheetId="6" r:id="rId6"/>
  </sheets>
  <definedNames>
    <definedName name="applicantstatus">#REF!</definedName>
    <definedName name="appstatRange">#REF!</definedName>
    <definedName name="branch">#REF!</definedName>
    <definedName name="branchRange">#REF!</definedName>
    <definedName name="Categories">#REF!</definedName>
    <definedName name="category">#REF!</definedName>
    <definedName name="catRange">#REF!</definedName>
    <definedName name="country">#REF!</definedName>
    <definedName name="ctryRange">#REF!</definedName>
    <definedName name="currency">#REF!</definedName>
    <definedName name="currRange">#REF!</definedName>
    <definedName name="f">#REF!</definedName>
    <definedName name="fa">#REF!</definedName>
    <definedName name="Fiscal_Annuals">#REF!</definedName>
    <definedName name="Fiscal_Annuals_Variables">#REF!</definedName>
    <definedName name="idtype">#REF!</definedName>
    <definedName name="idtypeRange">#REF!</definedName>
    <definedName name="ISO">#REF!</definedName>
    <definedName name="ISOCode">#REF!</definedName>
    <definedName name="ISORange">#REF!</definedName>
    <definedName name="Month">#REF!</definedName>
    <definedName name="MONTHLY_DATA">#REF!</definedName>
    <definedName name="Months">#REF!</definedName>
    <definedName name="Monthz">#REF!</definedName>
    <definedName name="Outlook_Fiscal_Quarterly">#REF!</definedName>
    <definedName name="RecCatgLookup">#REF!</definedName>
    <definedName name="RecSectLookup">#REF!</definedName>
    <definedName name="ResidencyLookup">#REF!</definedName>
    <definedName name="residstatRange">#REF!</definedName>
    <definedName name="resid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J10" i="6"/>
  <c r="G12" i="6"/>
  <c r="G13" i="6"/>
  <c r="C14" i="6"/>
  <c r="J14" i="6"/>
  <c r="C15" i="6"/>
  <c r="J15" i="6"/>
  <c r="M17" i="6"/>
  <c r="C19" i="6"/>
  <c r="J19" i="6"/>
  <c r="J20" i="6"/>
  <c r="G21" i="6"/>
  <c r="R21" i="6"/>
  <c r="R22" i="6"/>
  <c r="J23" i="6"/>
  <c r="J24" i="6"/>
  <c r="G25" i="6"/>
  <c r="M25" i="6"/>
  <c r="R26" i="6"/>
  <c r="C27" i="6"/>
  <c r="J27" i="6"/>
  <c r="G29" i="6"/>
  <c r="R29" i="6"/>
  <c r="C31" i="6"/>
  <c r="J31" i="6"/>
  <c r="J32" i="6"/>
  <c r="G33" i="6"/>
  <c r="C35" i="6"/>
  <c r="J35" i="6"/>
  <c r="J36" i="6"/>
  <c r="G37" i="6"/>
  <c r="M37" i="6"/>
  <c r="R38" i="6"/>
  <c r="C39" i="6"/>
  <c r="J39" i="6"/>
  <c r="J40" i="6"/>
  <c r="G41" i="6"/>
  <c r="M41" i="6"/>
  <c r="R42" i="6"/>
  <c r="J43" i="6"/>
  <c r="J44" i="6"/>
  <c r="M45" i="6"/>
  <c r="R46" i="6"/>
  <c r="C47" i="6"/>
  <c r="J47" i="6"/>
  <c r="G49" i="6"/>
  <c r="J51" i="6"/>
  <c r="J52" i="6"/>
  <c r="G53" i="6"/>
  <c r="M53" i="6"/>
  <c r="R54" i="6"/>
  <c r="J55" i="6"/>
  <c r="J56" i="6"/>
  <c r="G57" i="6"/>
  <c r="J57" i="6"/>
  <c r="M57" i="6"/>
  <c r="C59" i="6"/>
  <c r="J59" i="6"/>
  <c r="J60" i="6"/>
  <c r="G61" i="6"/>
  <c r="C63" i="6"/>
  <c r="J63" i="6"/>
  <c r="J64" i="6"/>
  <c r="G65" i="6"/>
  <c r="J65" i="6"/>
  <c r="M65" i="6"/>
  <c r="C67" i="6"/>
  <c r="J67" i="6"/>
  <c r="J68" i="6"/>
  <c r="G69" i="6"/>
  <c r="J69" i="6"/>
  <c r="M69" i="6"/>
  <c r="R69" i="6"/>
  <c r="C71" i="6"/>
  <c r="J71" i="6"/>
  <c r="J72" i="6"/>
  <c r="J73" i="6"/>
  <c r="M73" i="6"/>
  <c r="R73" i="6"/>
  <c r="C75" i="6"/>
  <c r="J75" i="6"/>
  <c r="J76" i="6"/>
  <c r="G77" i="6"/>
  <c r="M77" i="6"/>
  <c r="J79" i="6"/>
  <c r="J80" i="6"/>
  <c r="C83" i="6"/>
  <c r="J83" i="6"/>
  <c r="J84" i="6"/>
  <c r="J85" i="6"/>
  <c r="C87" i="6"/>
  <c r="J87" i="6"/>
  <c r="M88" i="6"/>
  <c r="J89" i="6"/>
  <c r="M89" i="6"/>
  <c r="C90" i="6"/>
  <c r="C91" i="6"/>
  <c r="J91" i="6"/>
  <c r="J92" i="6"/>
  <c r="M92" i="6"/>
  <c r="C94" i="6"/>
  <c r="C95" i="6"/>
  <c r="J95" i="6"/>
  <c r="J96" i="6"/>
  <c r="C98" i="6"/>
  <c r="J100" i="6"/>
  <c r="J101" i="6"/>
  <c r="R102" i="6"/>
  <c r="J103" i="6"/>
  <c r="J104" i="6"/>
  <c r="M104" i="6"/>
  <c r="M105" i="6"/>
  <c r="C106" i="6"/>
  <c r="C107" i="6"/>
  <c r="J107" i="6"/>
  <c r="J108" i="6"/>
  <c r="M108" i="6"/>
  <c r="C110" i="6"/>
  <c r="J111" i="6"/>
  <c r="J112" i="6"/>
  <c r="M112" i="6"/>
  <c r="J113" i="6"/>
  <c r="R113" i="6"/>
  <c r="C114" i="6"/>
  <c r="J115" i="6"/>
  <c r="J116" i="6"/>
  <c r="M116" i="6"/>
  <c r="G117" i="6"/>
  <c r="J117" i="6"/>
  <c r="C118" i="6"/>
  <c r="J119" i="6"/>
  <c r="J120" i="6"/>
  <c r="G121" i="6"/>
  <c r="J121" i="6"/>
  <c r="M121" i="6"/>
  <c r="R121" i="6"/>
  <c r="C122" i="6"/>
  <c r="C123" i="6"/>
  <c r="J123" i="6"/>
  <c r="J124" i="6"/>
  <c r="J125" i="6"/>
  <c r="C126" i="6"/>
  <c r="J127" i="6"/>
  <c r="J128" i="6"/>
  <c r="M128" i="6"/>
  <c r="J129" i="6"/>
  <c r="M129" i="6"/>
  <c r="R129" i="6"/>
  <c r="C130" i="6"/>
  <c r="C131" i="6"/>
  <c r="J131" i="6"/>
  <c r="J132" i="6"/>
  <c r="M132" i="6"/>
  <c r="M133" i="6"/>
  <c r="C134" i="6"/>
  <c r="C135" i="6"/>
  <c r="J135" i="6"/>
  <c r="J136" i="6"/>
  <c r="M137" i="6"/>
  <c r="C138" i="6"/>
  <c r="C139" i="6"/>
  <c r="J139" i="6"/>
  <c r="J140" i="6"/>
  <c r="F140" i="6" s="1"/>
  <c r="M140" i="6"/>
  <c r="J141" i="6"/>
  <c r="M141" i="6"/>
  <c r="R141" i="6"/>
  <c r="C142" i="6"/>
  <c r="C143" i="6"/>
  <c r="J143" i="6"/>
  <c r="J144" i="6"/>
  <c r="M144" i="6"/>
  <c r="J145" i="6"/>
  <c r="C146" i="6"/>
  <c r="C147" i="6"/>
  <c r="J147" i="6"/>
  <c r="J148" i="6"/>
  <c r="F148" i="6" s="1"/>
  <c r="M148" i="6"/>
  <c r="M149" i="6"/>
  <c r="J151" i="6"/>
  <c r="J152" i="6"/>
  <c r="R153" i="6"/>
  <c r="J155" i="6"/>
  <c r="J156" i="6"/>
  <c r="M156" i="6"/>
  <c r="C158" i="6"/>
  <c r="C159" i="6"/>
  <c r="J159" i="6"/>
  <c r="J160" i="6"/>
  <c r="M160" i="6"/>
  <c r="C162" i="6"/>
  <c r="J163" i="6"/>
  <c r="J164" i="6"/>
  <c r="M164" i="6"/>
  <c r="M165" i="6"/>
  <c r="C166" i="6"/>
  <c r="C167" i="6"/>
  <c r="J167" i="6"/>
  <c r="J168" i="6"/>
  <c r="M168" i="6"/>
  <c r="C169" i="6"/>
  <c r="C170" i="6"/>
  <c r="C171" i="6"/>
  <c r="J171" i="6"/>
  <c r="J172" i="6"/>
  <c r="M172" i="6"/>
  <c r="J173" i="6"/>
  <c r="C174" i="6"/>
  <c r="J175" i="6"/>
  <c r="J176" i="6"/>
  <c r="J177" i="6"/>
  <c r="J41" i="6"/>
  <c r="J33" i="6"/>
  <c r="J17" i="6"/>
  <c r="M175" i="6"/>
  <c r="C173" i="6"/>
  <c r="M171" i="6"/>
  <c r="M167" i="6"/>
  <c r="C165" i="6"/>
  <c r="M163" i="6"/>
  <c r="C161" i="6"/>
  <c r="M159" i="6"/>
  <c r="C157" i="6"/>
  <c r="M155" i="6"/>
  <c r="C153" i="6"/>
  <c r="M151" i="6"/>
  <c r="C149" i="6"/>
  <c r="C145" i="6"/>
  <c r="M143" i="6"/>
  <c r="C141" i="6"/>
  <c r="M139" i="6"/>
  <c r="C137" i="6"/>
  <c r="M135" i="6"/>
  <c r="C133" i="6"/>
  <c r="M131" i="6"/>
  <c r="C129" i="6"/>
  <c r="M127" i="6"/>
  <c r="C125" i="6"/>
  <c r="M123" i="6"/>
  <c r="C121" i="6"/>
  <c r="M119" i="6"/>
  <c r="C117" i="6"/>
  <c r="M115" i="6"/>
  <c r="C113" i="6"/>
  <c r="M111" i="6"/>
  <c r="C109" i="6"/>
  <c r="M107" i="6"/>
  <c r="C105" i="6"/>
  <c r="C101" i="6"/>
  <c r="M99" i="6"/>
  <c r="C97" i="6"/>
  <c r="M95" i="6"/>
  <c r="C93" i="6"/>
  <c r="M91" i="6"/>
  <c r="C89" i="6"/>
  <c r="M87" i="6"/>
  <c r="C85" i="6"/>
  <c r="M83" i="6"/>
  <c r="C81" i="6"/>
  <c r="M79" i="6"/>
  <c r="M75" i="6"/>
  <c r="C73" i="6"/>
  <c r="M71" i="6"/>
  <c r="M67" i="6"/>
  <c r="C65" i="6"/>
  <c r="M63" i="6"/>
  <c r="C61" i="6"/>
  <c r="M59" i="6"/>
  <c r="C57" i="6"/>
  <c r="M55" i="6"/>
  <c r="C53" i="6"/>
  <c r="M51" i="6"/>
  <c r="C49" i="6"/>
  <c r="M47" i="6"/>
  <c r="C45" i="6"/>
  <c r="C41" i="6"/>
  <c r="M39" i="6"/>
  <c r="C37" i="6"/>
  <c r="M35" i="6"/>
  <c r="C33" i="6"/>
  <c r="M31" i="6"/>
  <c r="C29" i="6"/>
  <c r="M27" i="6"/>
  <c r="C25" i="6"/>
  <c r="M23" i="6"/>
  <c r="C21" i="6"/>
  <c r="C17" i="6"/>
  <c r="C9" i="6"/>
  <c r="G54" i="6"/>
  <c r="G50" i="6"/>
  <c r="G42" i="6"/>
  <c r="G38" i="6"/>
  <c r="G30" i="6"/>
  <c r="G26" i="6"/>
  <c r="G18" i="6"/>
  <c r="G14" i="6"/>
  <c r="G73" i="6"/>
  <c r="J53" i="6"/>
  <c r="G45" i="6"/>
  <c r="G17" i="6"/>
  <c r="G9" i="6"/>
  <c r="M15" i="6"/>
  <c r="G172" i="6"/>
  <c r="G160" i="6"/>
  <c r="G156" i="6"/>
  <c r="G148" i="6"/>
  <c r="G144" i="6"/>
  <c r="G116" i="6"/>
  <c r="G112" i="6"/>
  <c r="G108" i="6"/>
  <c r="G104" i="6"/>
  <c r="G96" i="6"/>
  <c r="G92" i="6"/>
  <c r="G88" i="6"/>
  <c r="G44" i="6"/>
  <c r="J13" i="6"/>
  <c r="M136" i="6"/>
  <c r="M120" i="6"/>
  <c r="M76" i="6"/>
  <c r="M68" i="6"/>
  <c r="C66" i="6"/>
  <c r="C62" i="6"/>
  <c r="M60" i="6"/>
  <c r="C58" i="6"/>
  <c r="M56" i="6"/>
  <c r="C54" i="6"/>
  <c r="M52" i="6"/>
  <c r="C50" i="6"/>
  <c r="M32" i="6"/>
  <c r="C30" i="6"/>
  <c r="M28" i="6"/>
  <c r="C22" i="6"/>
  <c r="C18" i="6"/>
  <c r="M16" i="6"/>
  <c r="M117" i="6"/>
  <c r="C11" i="6"/>
  <c r="M9" i="6"/>
  <c r="J133" i="6"/>
  <c r="J81" i="6"/>
  <c r="J49" i="6"/>
  <c r="J25" i="6"/>
  <c r="J21" i="6"/>
  <c r="J9" i="6"/>
  <c r="M64" i="6"/>
  <c r="C38" i="6"/>
  <c r="M36" i="6"/>
  <c r="C26" i="6"/>
  <c r="M24" i="6"/>
  <c r="M20" i="6"/>
  <c r="M12" i="6"/>
  <c r="M147" i="6"/>
  <c r="M103" i="6"/>
  <c r="C77" i="6"/>
  <c r="C69" i="6"/>
  <c r="M43" i="6"/>
  <c r="M19" i="6"/>
  <c r="C13" i="6"/>
  <c r="M11" i="6"/>
  <c r="G176" i="6"/>
  <c r="G168" i="6"/>
  <c r="G164" i="6"/>
  <c r="G140" i="6"/>
  <c r="G132" i="6"/>
  <c r="G128" i="6"/>
  <c r="G124" i="6"/>
  <c r="G120" i="6"/>
  <c r="G100" i="6"/>
  <c r="G84" i="6"/>
  <c r="G152" i="6"/>
  <c r="G136" i="6"/>
  <c r="G80" i="6"/>
  <c r="G76" i="6"/>
  <c r="G72" i="6"/>
  <c r="G68" i="6"/>
  <c r="G64" i="6"/>
  <c r="G60" i="6"/>
  <c r="G56" i="6"/>
  <c r="G52" i="6"/>
  <c r="G48" i="6"/>
  <c r="G40" i="6"/>
  <c r="G36" i="6"/>
  <c r="G32" i="6"/>
  <c r="F32" i="6" s="1"/>
  <c r="G28" i="6"/>
  <c r="G24" i="6"/>
  <c r="G20" i="6"/>
  <c r="G16" i="6"/>
  <c r="J88" i="6"/>
  <c r="R50" i="6"/>
  <c r="J48" i="6"/>
  <c r="J28" i="6"/>
  <c r="R18" i="6"/>
  <c r="J16" i="6"/>
  <c r="R14" i="6"/>
  <c r="J12" i="6"/>
  <c r="J99" i="6"/>
  <c r="M61" i="6"/>
  <c r="C43" i="6"/>
  <c r="M13" i="6"/>
  <c r="G82" i="6"/>
  <c r="G46" i="6"/>
  <c r="G34" i="6"/>
  <c r="G22" i="6"/>
  <c r="R11" i="6"/>
  <c r="A133" i="6"/>
  <c r="F28" i="6" l="1"/>
  <c r="F80" i="6"/>
  <c r="F57" i="6"/>
  <c r="F88" i="6"/>
  <c r="F156" i="6"/>
  <c r="F117" i="6"/>
  <c r="F9" i="6"/>
  <c r="F128" i="6"/>
  <c r="M170" i="6"/>
  <c r="M162" i="6"/>
  <c r="C152" i="6"/>
  <c r="M178" i="6"/>
  <c r="C176" i="6"/>
  <c r="M174" i="6"/>
  <c r="C172" i="6"/>
  <c r="C168" i="6"/>
  <c r="M166" i="6"/>
  <c r="C164" i="6"/>
  <c r="C160" i="6"/>
  <c r="M158" i="6"/>
  <c r="C156" i="6"/>
  <c r="M154" i="6"/>
  <c r="J61" i="6"/>
  <c r="F61" i="6" s="1"/>
  <c r="C86" i="6"/>
  <c r="M84" i="6"/>
  <c r="C82" i="6"/>
  <c r="F92" i="6"/>
  <c r="R85" i="6"/>
  <c r="R77" i="6"/>
  <c r="R65" i="6"/>
  <c r="F64" i="6"/>
  <c r="R61" i="6"/>
  <c r="R57" i="6"/>
  <c r="R53" i="6"/>
  <c r="F53" i="6"/>
  <c r="R45" i="6"/>
  <c r="R41" i="6"/>
  <c r="F41" i="6"/>
  <c r="R37" i="6"/>
  <c r="R33" i="6"/>
  <c r="R25" i="6"/>
  <c r="F20" i="6"/>
  <c r="R17" i="6"/>
  <c r="R109" i="6"/>
  <c r="F164" i="6"/>
  <c r="F152" i="6"/>
  <c r="R137" i="6"/>
  <c r="R117" i="6"/>
  <c r="R173" i="6"/>
  <c r="F144" i="6"/>
  <c r="R125" i="6"/>
  <c r="A134" i="6"/>
  <c r="F60" i="6"/>
  <c r="F100" i="6"/>
  <c r="M150" i="6"/>
  <c r="C148" i="6"/>
  <c r="M146" i="6"/>
  <c r="C144" i="6"/>
  <c r="M142" i="6"/>
  <c r="C140" i="6"/>
  <c r="M138" i="6"/>
  <c r="C136" i="6"/>
  <c r="M134" i="6"/>
  <c r="C132" i="6"/>
  <c r="M130" i="6"/>
  <c r="C128" i="6"/>
  <c r="M126" i="6"/>
  <c r="C124" i="6"/>
  <c r="M122" i="6"/>
  <c r="C120" i="6"/>
  <c r="M118" i="6"/>
  <c r="C116" i="6"/>
  <c r="M114" i="6"/>
  <c r="C112" i="6"/>
  <c r="M110" i="6"/>
  <c r="C108" i="6"/>
  <c r="M106" i="6"/>
  <c r="C104" i="6"/>
  <c r="M102" i="6"/>
  <c r="C100" i="6"/>
  <c r="M98" i="6"/>
  <c r="C96" i="6"/>
  <c r="M94" i="6"/>
  <c r="C92" i="6"/>
  <c r="M90" i="6"/>
  <c r="C88" i="6"/>
  <c r="M86" i="6"/>
  <c r="C84" i="6"/>
  <c r="M82" i="6"/>
  <c r="C80" i="6"/>
  <c r="M78" i="6"/>
  <c r="C76" i="6"/>
  <c r="M74" i="6"/>
  <c r="C72" i="6"/>
  <c r="M70" i="6"/>
  <c r="C68" i="6"/>
  <c r="M66" i="6"/>
  <c r="C64" i="6"/>
  <c r="M62" i="6"/>
  <c r="C60" i="6"/>
  <c r="M58" i="6"/>
  <c r="C56" i="6"/>
  <c r="M54" i="6"/>
  <c r="C52" i="6"/>
  <c r="M50" i="6"/>
  <c r="C48" i="6"/>
  <c r="M46" i="6"/>
  <c r="C44" i="6"/>
  <c r="M42" i="6"/>
  <c r="C40" i="6"/>
  <c r="M38" i="6"/>
  <c r="C36" i="6"/>
  <c r="M34" i="6"/>
  <c r="C32" i="6"/>
  <c r="M30" i="6"/>
  <c r="C28" i="6"/>
  <c r="M26" i="6"/>
  <c r="C24" i="6"/>
  <c r="M22" i="6"/>
  <c r="C20" i="6"/>
  <c r="M18" i="6"/>
  <c r="C16" i="6"/>
  <c r="M14" i="6"/>
  <c r="R13" i="6"/>
  <c r="J11" i="6"/>
  <c r="R9" i="6"/>
  <c r="F124" i="6"/>
  <c r="J54" i="6"/>
  <c r="F54" i="6" s="1"/>
  <c r="F33" i="6"/>
  <c r="G174" i="6"/>
  <c r="G170" i="6"/>
  <c r="G166" i="6"/>
  <c r="G162" i="6"/>
  <c r="G158" i="6"/>
  <c r="G154" i="6"/>
  <c r="G150" i="6"/>
  <c r="G146" i="6"/>
  <c r="G142" i="6"/>
  <c r="G138" i="6"/>
  <c r="G134" i="6"/>
  <c r="G130" i="6"/>
  <c r="G126" i="6"/>
  <c r="G122" i="6"/>
  <c r="G118" i="6"/>
  <c r="G114" i="6"/>
  <c r="G110" i="6"/>
  <c r="G106" i="6"/>
  <c r="G102" i="6"/>
  <c r="R99" i="6"/>
  <c r="G98" i="6"/>
  <c r="G94" i="6"/>
  <c r="G90" i="6"/>
  <c r="G86" i="6"/>
  <c r="G78" i="6"/>
  <c r="R74" i="6"/>
  <c r="G74" i="6"/>
  <c r="G70" i="6"/>
  <c r="G66" i="6"/>
  <c r="F65" i="6"/>
  <c r="R62" i="6"/>
  <c r="G62" i="6"/>
  <c r="R58" i="6"/>
  <c r="F132" i="6"/>
  <c r="F116" i="6"/>
  <c r="F24" i="6"/>
  <c r="F68" i="6"/>
  <c r="A19" i="6"/>
  <c r="F72" i="6"/>
  <c r="F49" i="6"/>
  <c r="G177" i="6"/>
  <c r="F177" i="6" s="1"/>
  <c r="R174" i="6"/>
  <c r="G165" i="6"/>
  <c r="G153" i="6"/>
  <c r="G145" i="6"/>
  <c r="F145" i="6" s="1"/>
  <c r="R142" i="6"/>
  <c r="G133" i="6"/>
  <c r="F133" i="6" s="1"/>
  <c r="G129" i="6"/>
  <c r="F129" i="6" s="1"/>
  <c r="G125" i="6"/>
  <c r="F125" i="6" s="1"/>
  <c r="G113" i="6"/>
  <c r="F113" i="6" s="1"/>
  <c r="G97" i="6"/>
  <c r="G93" i="6"/>
  <c r="G89" i="6"/>
  <c r="F89" i="6" s="1"/>
  <c r="G85" i="6"/>
  <c r="F85" i="6" s="1"/>
  <c r="G81" i="6"/>
  <c r="F81" i="6" s="1"/>
  <c r="M80" i="6"/>
  <c r="F76" i="6"/>
  <c r="A39" i="6"/>
  <c r="F36" i="6"/>
  <c r="F136" i="6"/>
  <c r="C177" i="6"/>
  <c r="F40" i="6"/>
  <c r="F84" i="6"/>
  <c r="F96" i="6"/>
  <c r="R166" i="6"/>
  <c r="R154" i="6"/>
  <c r="R150" i="6"/>
  <c r="R146" i="6"/>
  <c r="R138" i="6"/>
  <c r="R134" i="6"/>
  <c r="R118" i="6"/>
  <c r="R114" i="6"/>
  <c r="R106" i="6"/>
  <c r="R94" i="6"/>
  <c r="R90" i="6"/>
  <c r="R82" i="6"/>
  <c r="R158" i="6"/>
  <c r="F108" i="6"/>
  <c r="F73" i="6"/>
  <c r="A31" i="6"/>
  <c r="F44" i="6"/>
  <c r="R169" i="6"/>
  <c r="R157" i="6"/>
  <c r="R149" i="6"/>
  <c r="R145" i="6"/>
  <c r="R133" i="6"/>
  <c r="R105" i="6"/>
  <c r="R101" i="6"/>
  <c r="R97" i="6"/>
  <c r="R93" i="6"/>
  <c r="R89" i="6"/>
  <c r="R81" i="6"/>
  <c r="R49" i="6"/>
  <c r="A35" i="6"/>
  <c r="F48" i="6"/>
  <c r="G175" i="6"/>
  <c r="F175" i="6" s="1"/>
  <c r="G171" i="6"/>
  <c r="F171" i="6" s="1"/>
  <c r="G167" i="6"/>
  <c r="F167" i="6" s="1"/>
  <c r="G163" i="6"/>
  <c r="F163" i="6" s="1"/>
  <c r="G159" i="6"/>
  <c r="F159" i="6" s="1"/>
  <c r="G155" i="6"/>
  <c r="F155" i="6" s="1"/>
  <c r="G151" i="6"/>
  <c r="F151" i="6" s="1"/>
  <c r="G147" i="6"/>
  <c r="F147" i="6" s="1"/>
  <c r="G143" i="6"/>
  <c r="F143" i="6" s="1"/>
  <c r="G139" i="6"/>
  <c r="F139" i="6" s="1"/>
  <c r="G135" i="6"/>
  <c r="F135" i="6" s="1"/>
  <c r="G131" i="6"/>
  <c r="F131" i="6" s="1"/>
  <c r="G127" i="6"/>
  <c r="F127" i="6" s="1"/>
  <c r="G123" i="6"/>
  <c r="F123" i="6" s="1"/>
  <c r="G119" i="6"/>
  <c r="F119" i="6" s="1"/>
  <c r="G115" i="6"/>
  <c r="F115" i="6" s="1"/>
  <c r="G111" i="6"/>
  <c r="F111" i="6" s="1"/>
  <c r="G107" i="6"/>
  <c r="F107" i="6" s="1"/>
  <c r="G103" i="6"/>
  <c r="F103" i="6" s="1"/>
  <c r="G99" i="6"/>
  <c r="F99" i="6" s="1"/>
  <c r="R95" i="6"/>
  <c r="G95" i="6"/>
  <c r="F95" i="6" s="1"/>
  <c r="G91" i="6"/>
  <c r="F91" i="6" s="1"/>
  <c r="G87" i="6"/>
  <c r="F87" i="6" s="1"/>
  <c r="G83" i="6"/>
  <c r="F83" i="6" s="1"/>
  <c r="G79" i="6"/>
  <c r="F79" i="6" s="1"/>
  <c r="G75" i="6"/>
  <c r="F75" i="6" s="1"/>
  <c r="G71" i="6"/>
  <c r="F71" i="6" s="1"/>
  <c r="G67" i="6"/>
  <c r="F67" i="6" s="1"/>
  <c r="G63" i="6"/>
  <c r="F63" i="6" s="1"/>
  <c r="G59" i="6"/>
  <c r="F59" i="6" s="1"/>
  <c r="G55" i="6"/>
  <c r="F55" i="6" s="1"/>
  <c r="G51" i="6"/>
  <c r="F51" i="6" s="1"/>
  <c r="G47" i="6"/>
  <c r="F47" i="6" s="1"/>
  <c r="G43" i="6"/>
  <c r="F43" i="6" s="1"/>
  <c r="G39" i="6"/>
  <c r="F39" i="6" s="1"/>
  <c r="G35" i="6"/>
  <c r="F35" i="6" s="1"/>
  <c r="G31" i="6"/>
  <c r="F31" i="6" s="1"/>
  <c r="G27" i="6"/>
  <c r="F27" i="6" s="1"/>
  <c r="G23" i="6"/>
  <c r="F23" i="6" s="1"/>
  <c r="G19" i="6"/>
  <c r="F19" i="6" s="1"/>
  <c r="G15" i="6"/>
  <c r="F15" i="6" s="1"/>
  <c r="C12" i="6"/>
  <c r="M10" i="6"/>
  <c r="A76" i="6"/>
  <c r="A60" i="6"/>
  <c r="F52" i="6"/>
  <c r="G178" i="6"/>
  <c r="F178" i="6" s="1"/>
  <c r="G58" i="6"/>
  <c r="A16" i="6"/>
  <c r="F69" i="6"/>
  <c r="J169" i="6"/>
  <c r="J153" i="6"/>
  <c r="J149" i="6"/>
  <c r="J109" i="6"/>
  <c r="J105" i="6"/>
  <c r="J97" i="6"/>
  <c r="J93" i="6"/>
  <c r="C78" i="6"/>
  <c r="A70" i="6"/>
  <c r="F112" i="6"/>
  <c r="F13" i="6"/>
  <c r="G173" i="6"/>
  <c r="F173" i="6" s="1"/>
  <c r="F172" i="6"/>
  <c r="R170" i="6"/>
  <c r="G169" i="6"/>
  <c r="F168" i="6"/>
  <c r="R162" i="6"/>
  <c r="G161" i="6"/>
  <c r="F160" i="6"/>
  <c r="G157" i="6"/>
  <c r="G149" i="6"/>
  <c r="G141" i="6"/>
  <c r="F141" i="6" s="1"/>
  <c r="G137" i="6"/>
  <c r="R126" i="6"/>
  <c r="R122" i="6"/>
  <c r="G109" i="6"/>
  <c r="G105" i="6"/>
  <c r="G101" i="6"/>
  <c r="F101" i="6" s="1"/>
  <c r="A121" i="6"/>
  <c r="F17" i="6"/>
  <c r="R178" i="6"/>
  <c r="R177" i="6"/>
  <c r="F12" i="6"/>
  <c r="A87" i="6"/>
  <c r="F120" i="6"/>
  <c r="F25" i="6"/>
  <c r="J154" i="6"/>
  <c r="F154" i="6" s="1"/>
  <c r="J178" i="6"/>
  <c r="R176" i="6"/>
  <c r="R175" i="6"/>
  <c r="J174" i="6"/>
  <c r="R172" i="6"/>
  <c r="J170" i="6"/>
  <c r="R168" i="6"/>
  <c r="J166" i="6"/>
  <c r="R164" i="6"/>
  <c r="J162" i="6"/>
  <c r="R160" i="6"/>
  <c r="R159" i="6"/>
  <c r="J158" i="6"/>
  <c r="R156" i="6"/>
  <c r="R155" i="6"/>
  <c r="R152" i="6"/>
  <c r="R151" i="6"/>
  <c r="J150" i="6"/>
  <c r="F150" i="6" s="1"/>
  <c r="R148" i="6"/>
  <c r="J146" i="6"/>
  <c r="F146" i="6" s="1"/>
  <c r="R144" i="6"/>
  <c r="J142" i="6"/>
  <c r="R140" i="6"/>
  <c r="R127" i="6"/>
  <c r="R139" i="6"/>
  <c r="J138" i="6"/>
  <c r="R136" i="6"/>
  <c r="J134" i="6"/>
  <c r="R132" i="6"/>
  <c r="R131" i="6"/>
  <c r="J130" i="6"/>
  <c r="R128" i="6"/>
  <c r="J126" i="6"/>
  <c r="R124" i="6"/>
  <c r="R123" i="6"/>
  <c r="J122" i="6"/>
  <c r="R120" i="6"/>
  <c r="R119" i="6"/>
  <c r="J118" i="6"/>
  <c r="R116" i="6"/>
  <c r="R115" i="6"/>
  <c r="J114" i="6"/>
  <c r="R112" i="6"/>
  <c r="R111" i="6"/>
  <c r="J110" i="6"/>
  <c r="R108" i="6"/>
  <c r="R107" i="6"/>
  <c r="J106" i="6"/>
  <c r="R104" i="6"/>
  <c r="R103" i="6"/>
  <c r="J102" i="6"/>
  <c r="F102" i="6" s="1"/>
  <c r="R100" i="6"/>
  <c r="J98" i="6"/>
  <c r="F98" i="6" s="1"/>
  <c r="R96" i="6"/>
  <c r="J94" i="6"/>
  <c r="R92" i="6"/>
  <c r="J90" i="6"/>
  <c r="R88" i="6"/>
  <c r="R87" i="6"/>
  <c r="J86" i="6"/>
  <c r="R84" i="6"/>
  <c r="R83" i="6"/>
  <c r="J82" i="6"/>
  <c r="R80" i="6"/>
  <c r="R79" i="6"/>
  <c r="J78" i="6"/>
  <c r="R76" i="6"/>
  <c r="J74" i="6"/>
  <c r="R72" i="6"/>
  <c r="J70" i="6"/>
  <c r="R68" i="6"/>
  <c r="R67" i="6"/>
  <c r="J66" i="6"/>
  <c r="R64" i="6"/>
  <c r="J62" i="6"/>
  <c r="R60" i="6"/>
  <c r="R59" i="6"/>
  <c r="J58" i="6"/>
  <c r="R56" i="6"/>
  <c r="R55" i="6"/>
  <c r="R52" i="6"/>
  <c r="R51" i="6"/>
  <c r="J50" i="6"/>
  <c r="F50" i="6" s="1"/>
  <c r="R48" i="6"/>
  <c r="R47" i="6"/>
  <c r="J46" i="6"/>
  <c r="F46" i="6" s="1"/>
  <c r="R44" i="6"/>
  <c r="J42" i="6"/>
  <c r="F42" i="6" s="1"/>
  <c r="R40" i="6"/>
  <c r="R39" i="6"/>
  <c r="J38" i="6"/>
  <c r="F38" i="6" s="1"/>
  <c r="R36" i="6"/>
  <c r="R35" i="6"/>
  <c r="J34" i="6"/>
  <c r="F34" i="6" s="1"/>
  <c r="R32" i="6"/>
  <c r="J30" i="6"/>
  <c r="F30" i="6" s="1"/>
  <c r="R28" i="6"/>
  <c r="R27" i="6"/>
  <c r="J26" i="6"/>
  <c r="F26" i="6" s="1"/>
  <c r="R24" i="6"/>
  <c r="R23" i="6"/>
  <c r="J22" i="6"/>
  <c r="F22" i="6" s="1"/>
  <c r="R20" i="6"/>
  <c r="R19" i="6"/>
  <c r="J18" i="6"/>
  <c r="F18" i="6" s="1"/>
  <c r="R16" i="6"/>
  <c r="R15" i="6"/>
  <c r="R12" i="6"/>
  <c r="G11" i="6"/>
  <c r="M177" i="6"/>
  <c r="C175" i="6"/>
  <c r="C155" i="6"/>
  <c r="M153" i="6"/>
  <c r="M145" i="6"/>
  <c r="C127" i="6"/>
  <c r="M125" i="6"/>
  <c r="C103" i="6"/>
  <c r="M101" i="6"/>
  <c r="C99" i="6"/>
  <c r="M93" i="6"/>
  <c r="F121" i="6"/>
  <c r="R163" i="6"/>
  <c r="F104" i="6"/>
  <c r="F82" i="6"/>
  <c r="F16" i="6"/>
  <c r="R165" i="6"/>
  <c r="R161" i="6"/>
  <c r="F21" i="6"/>
  <c r="M173" i="6"/>
  <c r="M169" i="6"/>
  <c r="C163" i="6"/>
  <c r="M161" i="6"/>
  <c r="M157" i="6"/>
  <c r="C151" i="6"/>
  <c r="C119" i="6"/>
  <c r="C115" i="6"/>
  <c r="M113" i="6"/>
  <c r="C111" i="6"/>
  <c r="M109" i="6"/>
  <c r="M97" i="6"/>
  <c r="M85" i="6"/>
  <c r="M81" i="6"/>
  <c r="C79" i="6"/>
  <c r="C55" i="6"/>
  <c r="C51" i="6"/>
  <c r="M49" i="6"/>
  <c r="M33" i="6"/>
  <c r="M29" i="6"/>
  <c r="C23" i="6"/>
  <c r="M21" i="6"/>
  <c r="C178" i="6"/>
  <c r="M176" i="6"/>
  <c r="R171" i="6"/>
  <c r="R167" i="6"/>
  <c r="J165" i="6"/>
  <c r="F165" i="6" s="1"/>
  <c r="J161" i="6"/>
  <c r="J157" i="6"/>
  <c r="R147" i="6"/>
  <c r="R143" i="6"/>
  <c r="J137" i="6"/>
  <c r="R135" i="6"/>
  <c r="R91" i="6"/>
  <c r="J77" i="6"/>
  <c r="F77" i="6" s="1"/>
  <c r="R75" i="6"/>
  <c r="R71" i="6"/>
  <c r="R63" i="6"/>
  <c r="J45" i="6"/>
  <c r="F45" i="6" s="1"/>
  <c r="R43" i="6"/>
  <c r="J37" i="6"/>
  <c r="F37" i="6" s="1"/>
  <c r="R31" i="6"/>
  <c r="J29" i="6"/>
  <c r="F29" i="6" s="1"/>
  <c r="G10" i="6"/>
  <c r="F10" i="6" s="1"/>
  <c r="C154" i="6"/>
  <c r="M152" i="6"/>
  <c r="C150" i="6"/>
  <c r="M124" i="6"/>
  <c r="C102" i="6"/>
  <c r="M100" i="6"/>
  <c r="M96" i="6"/>
  <c r="C74" i="6"/>
  <c r="M72" i="6"/>
  <c r="C70" i="6"/>
  <c r="M48" i="6"/>
  <c r="C46" i="6"/>
  <c r="M44" i="6"/>
  <c r="C42" i="6"/>
  <c r="M40" i="6"/>
  <c r="C34" i="6"/>
  <c r="R130" i="6"/>
  <c r="R110" i="6"/>
  <c r="R98" i="6"/>
  <c r="R86" i="6"/>
  <c r="R78" i="6"/>
  <c r="R70" i="6"/>
  <c r="R66" i="6"/>
  <c r="R34" i="6"/>
  <c r="R30" i="6"/>
  <c r="R10" i="6"/>
  <c r="F14" i="6"/>
  <c r="F176" i="6"/>
  <c r="F56" i="6"/>
  <c r="A159" i="6"/>
  <c r="A104" i="6"/>
  <c r="A126" i="6"/>
  <c r="A157" i="6"/>
  <c r="A129" i="6"/>
  <c r="A59" i="6"/>
  <c r="A28" i="6"/>
  <c r="A65" i="6"/>
  <c r="A25" i="6"/>
  <c r="A105" i="6"/>
  <c r="A122" i="6"/>
  <c r="A110" i="6"/>
  <c r="A158" i="6"/>
  <c r="A141" i="6"/>
  <c r="A146" i="6"/>
  <c r="A84" i="6"/>
  <c r="A15" i="6"/>
  <c r="A49" i="6"/>
  <c r="A173" i="6"/>
  <c r="A109" i="6"/>
  <c r="A27" i="6"/>
  <c r="A166" i="6"/>
  <c r="A92" i="6"/>
  <c r="A53" i="6"/>
  <c r="A32" i="6"/>
  <c r="A9" i="6"/>
  <c r="A64" i="6"/>
  <c r="A83" i="6"/>
  <c r="A145" i="6"/>
  <c r="A48" i="6"/>
  <c r="A20" i="6"/>
  <c r="A101" i="6"/>
  <c r="A40" i="6"/>
  <c r="A118" i="6"/>
  <c r="A47" i="6"/>
  <c r="A115" i="6"/>
  <c r="A63" i="6"/>
  <c r="A135" i="6"/>
  <c r="A111" i="6"/>
  <c r="A55" i="6"/>
  <c r="A13" i="6"/>
  <c r="A124" i="6"/>
  <c r="A151" i="6"/>
  <c r="A175" i="6"/>
  <c r="A132" i="6"/>
  <c r="A90" i="6"/>
  <c r="A102" i="6"/>
  <c r="A125" i="6"/>
  <c r="A94" i="6"/>
  <c r="A51" i="6"/>
  <c r="A139" i="6"/>
  <c r="A78" i="6"/>
  <c r="A127" i="6"/>
  <c r="A11" i="6"/>
  <c r="A91" i="6"/>
  <c r="A120" i="6"/>
  <c r="A108" i="6"/>
  <c r="A123" i="6"/>
  <c r="A86" i="6"/>
  <c r="A33" i="6"/>
  <c r="A170" i="6"/>
  <c r="A136" i="6"/>
  <c r="A97" i="6"/>
  <c r="A153" i="6"/>
  <c r="A177" i="6"/>
  <c r="A96" i="6"/>
  <c r="A150" i="6"/>
  <c r="A98" i="6"/>
  <c r="A46" i="6"/>
  <c r="A24" i="6"/>
  <c r="A36" i="6"/>
  <c r="A43" i="6"/>
  <c r="A164" i="6"/>
  <c r="A68" i="6"/>
  <c r="A26" i="6"/>
  <c r="A116" i="6"/>
  <c r="A58" i="6"/>
  <c r="A167" i="6"/>
  <c r="A130" i="6"/>
  <c r="A17" i="6"/>
  <c r="A93" i="6"/>
  <c r="A140" i="6"/>
  <c r="A165" i="6"/>
  <c r="A152" i="6"/>
  <c r="A12" i="6"/>
  <c r="A21" i="6"/>
  <c r="A161" i="6"/>
  <c r="A52" i="6"/>
  <c r="A119" i="6"/>
  <c r="A163" i="6"/>
  <c r="A168" i="6"/>
  <c r="A44" i="6"/>
  <c r="A18" i="6"/>
  <c r="A23" i="6"/>
  <c r="A117" i="6"/>
  <c r="A61" i="6"/>
  <c r="A162" i="6"/>
  <c r="A30" i="6"/>
  <c r="A45" i="6"/>
  <c r="A148" i="6"/>
  <c r="A38" i="6"/>
  <c r="A149" i="6"/>
  <c r="A143" i="6"/>
  <c r="A67" i="6"/>
  <c r="A138" i="6"/>
  <c r="A100" i="6"/>
  <c r="A156" i="6"/>
  <c r="A79" i="6"/>
  <c r="A69" i="6"/>
  <c r="A22" i="6"/>
  <c r="A131" i="6"/>
  <c r="A147" i="6"/>
  <c r="A72" i="6"/>
  <c r="A144" i="6"/>
  <c r="A171" i="6"/>
  <c r="A160" i="6"/>
  <c r="A14" i="6"/>
  <c r="A37" i="6"/>
  <c r="A99" i="6"/>
  <c r="A154" i="6"/>
  <c r="A50" i="6"/>
  <c r="A73" i="6"/>
  <c r="A41" i="6"/>
  <c r="A178" i="6"/>
  <c r="A95" i="6"/>
  <c r="A128" i="6"/>
  <c r="A106" i="6"/>
  <c r="A169" i="6"/>
  <c r="A29" i="6"/>
  <c r="A66" i="6"/>
  <c r="A88" i="6"/>
  <c r="A142" i="6"/>
  <c r="A103" i="6"/>
  <c r="A82" i="6"/>
  <c r="A34" i="6"/>
  <c r="A85" i="6"/>
  <c r="A71" i="6"/>
  <c r="A172" i="6"/>
  <c r="A75" i="6"/>
  <c r="A107" i="6"/>
  <c r="A112" i="6"/>
  <c r="A62" i="6"/>
  <c r="A114" i="6"/>
  <c r="A80" i="6"/>
  <c r="A77" i="6"/>
  <c r="A89" i="6"/>
  <c r="A174" i="6"/>
  <c r="A81" i="6"/>
  <c r="A54" i="6"/>
  <c r="A137" i="6"/>
  <c r="A10" i="6"/>
  <c r="A57" i="6"/>
  <c r="A42" i="6"/>
  <c r="A155" i="6"/>
  <c r="A74" i="6"/>
  <c r="A56" i="6"/>
  <c r="A176" i="6"/>
  <c r="F166" i="6" l="1"/>
  <c r="F137" i="6"/>
  <c r="F130" i="6"/>
  <c r="F93" i="6"/>
  <c r="F174" i="6"/>
  <c r="F97" i="6"/>
  <c r="F118" i="6"/>
  <c r="F11" i="6"/>
  <c r="F74" i="6"/>
  <c r="F122" i="6"/>
  <c r="F86" i="6"/>
  <c r="F126" i="6"/>
  <c r="F78" i="6"/>
  <c r="F114" i="6"/>
  <c r="F170" i="6"/>
  <c r="F106" i="6"/>
  <c r="F149" i="6"/>
  <c r="F153" i="6"/>
  <c r="F70" i="6"/>
  <c r="F142" i="6"/>
  <c r="F162" i="6"/>
  <c r="F110" i="6"/>
  <c r="F58" i="6"/>
  <c r="F138" i="6"/>
  <c r="F134" i="6"/>
  <c r="F62" i="6"/>
  <c r="F90" i="6"/>
  <c r="F94" i="6"/>
  <c r="F161" i="6"/>
  <c r="F157" i="6"/>
  <c r="F66" i="6"/>
  <c r="F158" i="6"/>
  <c r="F105" i="6"/>
  <c r="F169" i="6"/>
  <c r="F109" i="6"/>
  <c r="A113" i="6"/>
  <c r="E62" i="4"/>
  <c r="E103" i="4"/>
  <c r="E141" i="4"/>
  <c r="E133" i="4"/>
  <c r="E139" i="4"/>
  <c r="E26" i="4"/>
  <c r="E13" i="4"/>
  <c r="E89" i="4"/>
  <c r="H129" i="4"/>
  <c r="H114" i="4"/>
  <c r="H84" i="4" l="1"/>
  <c r="H48" i="4"/>
  <c r="H102" i="4"/>
  <c r="Q79" i="5"/>
  <c r="Q176" i="5"/>
  <c r="Q78" i="5"/>
  <c r="E143" i="4"/>
  <c r="E116" i="4"/>
  <c r="E119" i="4"/>
  <c r="E131" i="4"/>
  <c r="E135" i="4"/>
  <c r="H70" i="4"/>
  <c r="E132" i="4"/>
  <c r="E44" i="4"/>
  <c r="E10" i="4"/>
  <c r="E94" i="4"/>
  <c r="E82" i="4"/>
  <c r="E66" i="4"/>
  <c r="E31" i="4"/>
  <c r="E97" i="4"/>
  <c r="E48" i="4"/>
  <c r="E54" i="4"/>
  <c r="E154" i="4"/>
  <c r="E163" i="4"/>
  <c r="E149" i="4"/>
  <c r="E172" i="4"/>
  <c r="E136" i="4"/>
  <c r="H167" i="4"/>
  <c r="E80" i="4"/>
  <c r="E60" i="4"/>
  <c r="E137" i="4"/>
  <c r="H56" i="4"/>
  <c r="Q165" i="5"/>
  <c r="S165" i="5" s="1"/>
  <c r="E157" i="4"/>
  <c r="E176" i="4"/>
  <c r="H23" i="4"/>
  <c r="H21" i="4"/>
  <c r="E72" i="4"/>
  <c r="E134" i="4"/>
  <c r="E100" i="4"/>
  <c r="E105" i="4"/>
  <c r="E9" i="4"/>
  <c r="E79" i="4"/>
  <c r="Q46" i="5"/>
  <c r="S46" i="5" s="1"/>
  <c r="Q109" i="5"/>
  <c r="S109" i="5" s="1"/>
  <c r="Q86" i="5"/>
  <c r="Q69" i="5"/>
  <c r="Q162" i="5"/>
  <c r="Q139" i="5"/>
  <c r="Q81" i="5"/>
  <c r="Q105" i="5"/>
  <c r="Q171" i="5"/>
  <c r="Q155" i="5"/>
  <c r="S155" i="5" s="1"/>
  <c r="E138" i="4"/>
  <c r="E14" i="4"/>
  <c r="H93" i="4"/>
  <c r="H166" i="4"/>
  <c r="E23" i="4"/>
  <c r="E33" i="4"/>
  <c r="E122" i="4"/>
  <c r="E78" i="4"/>
  <c r="E142" i="4"/>
  <c r="E165" i="4"/>
  <c r="E126" i="4"/>
  <c r="E169" i="4"/>
  <c r="E161" i="4"/>
  <c r="E150" i="4"/>
  <c r="E104" i="4"/>
  <c r="E76" i="4"/>
  <c r="E81" i="4"/>
  <c r="E167" i="4"/>
  <c r="E96" i="4"/>
  <c r="E123" i="4"/>
  <c r="E46" i="4"/>
  <c r="E42" i="4"/>
  <c r="E86" i="4"/>
  <c r="E22" i="4"/>
  <c r="E144" i="4"/>
  <c r="E168" i="4"/>
  <c r="E114" i="4"/>
  <c r="E125" i="4"/>
  <c r="E50" i="4"/>
  <c r="E153" i="4"/>
  <c r="E25" i="4"/>
  <c r="E19" i="4"/>
  <c r="E49" i="4"/>
  <c r="E177" i="4"/>
  <c r="E158" i="4"/>
  <c r="E83" i="4"/>
  <c r="E91" i="4"/>
  <c r="E93" i="4"/>
  <c r="E159" i="4"/>
  <c r="E90" i="4"/>
  <c r="E57" i="4"/>
  <c r="E147" i="4"/>
  <c r="E58" i="4"/>
  <c r="E37" i="4"/>
  <c r="E151" i="4"/>
  <c r="Q73" i="5"/>
  <c r="Q37" i="5"/>
  <c r="Q34" i="5"/>
  <c r="Q112" i="5"/>
  <c r="Q33" i="5"/>
  <c r="Q51" i="5"/>
  <c r="Q76" i="5"/>
  <c r="Q44" i="5"/>
  <c r="Q84" i="5"/>
  <c r="Q63" i="5"/>
  <c r="Q106" i="5"/>
  <c r="Q142" i="5"/>
  <c r="Q150" i="5"/>
  <c r="Q161" i="5"/>
  <c r="Q110" i="5"/>
  <c r="Q140" i="5"/>
  <c r="Q25" i="5"/>
  <c r="Q137" i="5"/>
  <c r="Q29" i="5"/>
  <c r="Q31" i="5"/>
  <c r="Q26" i="5"/>
  <c r="Q164" i="5"/>
  <c r="Q111" i="5"/>
  <c r="Q114" i="5"/>
  <c r="Q125" i="5"/>
  <c r="Q19" i="5"/>
  <c r="Q87" i="5"/>
  <c r="Q103" i="5"/>
  <c r="Q151" i="5"/>
  <c r="Q104" i="5"/>
  <c r="Q43" i="5"/>
  <c r="Q148" i="5"/>
  <c r="Q153" i="5"/>
  <c r="Q41" i="5"/>
  <c r="Q120" i="5"/>
  <c r="Q127" i="5"/>
  <c r="Q121" i="5"/>
  <c r="Q71" i="5"/>
  <c r="Q53" i="5"/>
  <c r="Q50" i="5"/>
  <c r="Q90" i="5"/>
  <c r="Q144" i="5"/>
  <c r="Q141" i="5"/>
  <c r="Q94" i="5"/>
  <c r="Q60" i="5"/>
  <c r="Q54" i="5"/>
  <c r="Q59" i="5"/>
  <c r="Q156" i="5"/>
  <c r="Q133" i="5"/>
  <c r="Q135" i="5"/>
  <c r="Q169" i="5"/>
  <c r="Q107" i="5"/>
  <c r="Q101" i="5"/>
  <c r="Q168" i="5"/>
  <c r="Q98" i="5"/>
  <c r="Q177" i="5"/>
  <c r="Q119" i="5"/>
  <c r="Q35" i="5"/>
  <c r="H14" i="4"/>
  <c r="H160" i="4"/>
  <c r="H107" i="4"/>
  <c r="H156" i="4"/>
  <c r="H87" i="4"/>
  <c r="H116" i="4"/>
  <c r="H29" i="4"/>
  <c r="H82" i="4"/>
  <c r="H73" i="4"/>
  <c r="H164" i="4"/>
  <c r="H19" i="4"/>
  <c r="Q138" i="5"/>
  <c r="Q117" i="5"/>
  <c r="Q48" i="5"/>
  <c r="Q132" i="5"/>
  <c r="Q166" i="5"/>
  <c r="H94" i="4"/>
  <c r="H158" i="4"/>
  <c r="H37" i="4"/>
  <c r="H146" i="4"/>
  <c r="H98" i="4"/>
  <c r="H131" i="4"/>
  <c r="H139" i="4"/>
  <c r="H147" i="4"/>
  <c r="H75" i="4"/>
  <c r="H55" i="4"/>
  <c r="H20" i="4"/>
  <c r="H42" i="4"/>
  <c r="H59" i="4"/>
  <c r="H78" i="4"/>
  <c r="H149" i="4"/>
  <c r="Q28" i="5"/>
  <c r="Q99" i="5"/>
  <c r="Q22" i="5"/>
  <c r="Q173" i="5"/>
  <c r="Q17" i="5"/>
  <c r="Q56" i="5"/>
  <c r="Q83" i="5"/>
  <c r="Q167" i="5"/>
  <c r="Q9" i="5"/>
  <c r="Q88" i="5"/>
  <c r="Q100" i="5"/>
  <c r="Q126" i="5"/>
  <c r="H86" i="4"/>
  <c r="H125" i="4"/>
  <c r="H148" i="4"/>
  <c r="H168" i="4"/>
  <c r="H27" i="4"/>
  <c r="H178" i="4"/>
  <c r="H151" i="4"/>
  <c r="H47" i="4"/>
  <c r="H69" i="4"/>
  <c r="H88" i="4"/>
  <c r="H105" i="4"/>
  <c r="H44" i="4"/>
  <c r="Q30" i="5"/>
  <c r="H26" i="4"/>
  <c r="H138" i="4"/>
  <c r="H45" i="4"/>
  <c r="H65" i="4"/>
  <c r="H154" i="4"/>
  <c r="H64" i="4"/>
  <c r="H145" i="4"/>
  <c r="H119" i="4"/>
  <c r="H89" i="4"/>
  <c r="H106" i="4"/>
  <c r="H128" i="4"/>
  <c r="H163" i="4"/>
  <c r="Q68" i="5"/>
  <c r="Q149" i="5"/>
  <c r="Q14" i="5"/>
  <c r="Q122" i="5"/>
  <c r="Q18" i="5"/>
  <c r="Q38" i="5"/>
  <c r="Q39" i="5"/>
  <c r="Q123" i="5"/>
  <c r="Q77" i="5"/>
  <c r="Q80" i="5"/>
  <c r="Q36" i="5"/>
  <c r="Q16" i="5"/>
  <c r="Q124" i="5"/>
  <c r="Q152" i="5"/>
  <c r="Q85" i="5"/>
  <c r="Q113" i="5"/>
  <c r="H174" i="4"/>
  <c r="H52" i="4"/>
  <c r="H79" i="4"/>
  <c r="H36" i="4"/>
  <c r="H135" i="4"/>
  <c r="H136" i="4"/>
  <c r="H91" i="4"/>
  <c r="H177" i="4"/>
  <c r="H30" i="4"/>
  <c r="H162" i="4"/>
  <c r="H101" i="4"/>
  <c r="H43" i="4"/>
  <c r="Q102" i="5"/>
  <c r="Q178" i="5"/>
  <c r="Q89" i="5"/>
  <c r="Q55" i="5"/>
  <c r="Q93" i="5"/>
  <c r="Q74" i="5"/>
  <c r="Q21" i="5"/>
  <c r="Q42" i="5"/>
  <c r="Q45" i="5"/>
  <c r="Q108" i="5"/>
  <c r="Q72" i="5"/>
  <c r="Q13" i="5"/>
  <c r="Q65" i="5"/>
  <c r="H81" i="4"/>
  <c r="H39" i="4"/>
  <c r="H120" i="4"/>
  <c r="H9" i="4"/>
  <c r="H165" i="4"/>
  <c r="H155" i="4"/>
  <c r="H63" i="4"/>
  <c r="H58" i="4"/>
  <c r="H157" i="4"/>
  <c r="H11" i="4"/>
  <c r="H49" i="4"/>
  <c r="H152" i="4"/>
  <c r="H92" i="4"/>
  <c r="H34" i="4"/>
  <c r="H28" i="4"/>
  <c r="E63" i="4"/>
  <c r="E92" i="4"/>
  <c r="E102" i="4"/>
  <c r="E130" i="4"/>
  <c r="E121" i="4"/>
  <c r="E129" i="4"/>
  <c r="Q49" i="5"/>
  <c r="Q70" i="5"/>
  <c r="Q143" i="5"/>
  <c r="Q96" i="5"/>
  <c r="Q154" i="5"/>
  <c r="Q115" i="5"/>
  <c r="Q134" i="5"/>
  <c r="Q11" i="5"/>
  <c r="Q170" i="5"/>
  <c r="H109" i="4"/>
  <c r="H153" i="4"/>
  <c r="H66" i="4"/>
  <c r="H62" i="4"/>
  <c r="H141" i="4"/>
  <c r="H122" i="4"/>
  <c r="H31" i="4"/>
  <c r="H144" i="4"/>
  <c r="H85" i="4"/>
  <c r="E173" i="4"/>
  <c r="E107" i="4"/>
  <c r="Q118" i="5"/>
  <c r="Q64" i="5"/>
  <c r="Q32" i="5"/>
  <c r="Q61" i="5"/>
  <c r="Q12" i="5"/>
  <c r="Q128" i="5"/>
  <c r="Q175" i="5"/>
  <c r="Q40" i="5"/>
  <c r="Q58" i="5"/>
  <c r="Q131" i="5"/>
  <c r="Q97" i="5"/>
  <c r="Q10" i="5"/>
  <c r="H72" i="4"/>
  <c r="H134" i="4"/>
  <c r="H108" i="4"/>
  <c r="H133" i="4"/>
  <c r="H24" i="4"/>
  <c r="H143" i="4"/>
  <c r="H121" i="4"/>
  <c r="H97" i="4"/>
  <c r="H13" i="4"/>
  <c r="H41" i="4"/>
  <c r="H16" i="4"/>
  <c r="H126" i="4"/>
  <c r="H68" i="4"/>
  <c r="H10" i="4"/>
  <c r="H77" i="4"/>
  <c r="Q52" i="5"/>
  <c r="Q15" i="5"/>
  <c r="Q57" i="5"/>
  <c r="Q24" i="5"/>
  <c r="Q67" i="5"/>
  <c r="Q174" i="5"/>
  <c r="Q163" i="5"/>
  <c r="Q160" i="5"/>
  <c r="Q157" i="5"/>
  <c r="Q92" i="5"/>
  <c r="Q91" i="5"/>
  <c r="Q95" i="5"/>
  <c r="Q27" i="5"/>
  <c r="Q66" i="5"/>
  <c r="Q172" i="5"/>
  <c r="Q158" i="5"/>
  <c r="H169" i="4"/>
  <c r="H96" i="4"/>
  <c r="H50" i="4"/>
  <c r="H74" i="4"/>
  <c r="H51" i="4"/>
  <c r="H35" i="4"/>
  <c r="H33" i="4"/>
  <c r="H104" i="4"/>
  <c r="H137" i="4"/>
  <c r="H99" i="4"/>
  <c r="H25" i="4"/>
  <c r="H71" i="4"/>
  <c r="H15" i="4"/>
  <c r="E52" i="4"/>
  <c r="E24" i="4"/>
  <c r="E45" i="4"/>
  <c r="H46" i="4"/>
  <c r="H150" i="4"/>
  <c r="E29" i="4"/>
  <c r="Q82" i="5"/>
  <c r="Q145" i="5"/>
  <c r="H161" i="4"/>
  <c r="H53" i="4"/>
  <c r="H17" i="4"/>
  <c r="H171" i="4"/>
  <c r="H140" i="4"/>
  <c r="H95" i="4"/>
  <c r="H130" i="4"/>
  <c r="H54" i="4"/>
  <c r="H113" i="4"/>
  <c r="H142" i="4"/>
  <c r="H175" i="4"/>
  <c r="H57" i="4"/>
  <c r="E35" i="4"/>
  <c r="E88" i="4"/>
  <c r="Q23" i="5"/>
  <c r="Q129" i="5"/>
  <c r="Q136" i="5"/>
  <c r="H115" i="4"/>
  <c r="H80" i="4"/>
  <c r="H123" i="4"/>
  <c r="H12" i="4"/>
  <c r="H170" i="4"/>
  <c r="H110" i="4"/>
  <c r="H124" i="4"/>
  <c r="H76" i="4"/>
  <c r="H176" i="4"/>
  <c r="H112" i="4"/>
  <c r="H132" i="4"/>
  <c r="H32" i="4"/>
  <c r="H61" i="4"/>
  <c r="H90" i="4"/>
  <c r="H118" i="4"/>
  <c r="H100" i="4"/>
  <c r="Q47" i="5"/>
  <c r="Q147" i="5"/>
  <c r="Q20" i="5"/>
  <c r="Q116" i="5"/>
  <c r="Q62" i="5"/>
  <c r="Q75" i="5"/>
  <c r="Q130" i="5"/>
  <c r="Q159" i="5"/>
  <c r="Q146" i="5"/>
  <c r="H67" i="4"/>
  <c r="H38" i="4"/>
  <c r="H22" i="4"/>
  <c r="H159" i="4"/>
  <c r="H172" i="4"/>
  <c r="H111" i="4"/>
  <c r="H60" i="4"/>
  <c r="H117" i="4"/>
  <c r="H173" i="4"/>
  <c r="H103" i="4"/>
  <c r="H83" i="4"/>
  <c r="H18" i="4"/>
  <c r="H40" i="4"/>
  <c r="H127" i="4"/>
  <c r="E124" i="4"/>
  <c r="E43" i="4"/>
  <c r="E20" i="4"/>
  <c r="E160" i="4"/>
  <c r="E75" i="4"/>
  <c r="E68" i="4"/>
  <c r="E166" i="4"/>
  <c r="E28" i="4"/>
  <c r="E56" i="4"/>
  <c r="E15" i="4"/>
  <c r="E18" i="4"/>
  <c r="E27" i="4"/>
  <c r="E170" i="4"/>
  <c r="E36" i="4"/>
  <c r="E113" i="4"/>
  <c r="E12" i="4"/>
  <c r="E109" i="4"/>
  <c r="E55" i="4"/>
  <c r="E84" i="4"/>
  <c r="E117" i="4"/>
  <c r="E108" i="4"/>
  <c r="E111" i="4"/>
  <c r="E17" i="4"/>
  <c r="E16" i="4"/>
  <c r="E174" i="4"/>
  <c r="E69" i="4"/>
  <c r="E21" i="4"/>
  <c r="E112" i="4"/>
  <c r="E65" i="4"/>
  <c r="E11" i="4"/>
  <c r="E127" i="4"/>
  <c r="E47" i="4"/>
  <c r="E162" i="4"/>
  <c r="E53" i="4"/>
  <c r="E118" i="4"/>
  <c r="E171" i="4"/>
  <c r="E95" i="4"/>
  <c r="E38" i="4"/>
  <c r="E39" i="4"/>
  <c r="E148" i="4"/>
  <c r="E152" i="4"/>
  <c r="E87" i="4"/>
  <c r="E85" i="4"/>
  <c r="E128" i="4"/>
  <c r="E178" i="4"/>
  <c r="E67" i="4"/>
  <c r="E59" i="4"/>
  <c r="E61" i="4"/>
  <c r="E145" i="4"/>
  <c r="E71" i="4"/>
  <c r="E115" i="4"/>
  <c r="E140" i="4"/>
  <c r="E146" i="4"/>
  <c r="E32" i="4"/>
  <c r="E74" i="4"/>
  <c r="E155" i="4"/>
  <c r="E70" i="4"/>
  <c r="E30" i="4"/>
  <c r="E51" i="4"/>
  <c r="E106" i="4"/>
  <c r="E73" i="4"/>
  <c r="E40" i="4"/>
  <c r="E99" i="4"/>
  <c r="E77" i="4"/>
  <c r="E164" i="4"/>
  <c r="E156" i="4"/>
  <c r="E110" i="4"/>
  <c r="E41" i="4"/>
  <c r="E175" i="4"/>
  <c r="E64" i="4"/>
  <c r="E98" i="4"/>
  <c r="E101" i="4"/>
  <c r="E34" i="4"/>
  <c r="E120" i="4"/>
  <c r="S78" i="5"/>
  <c r="S176" i="5"/>
  <c r="S81" i="5"/>
  <c r="S139" i="5"/>
  <c r="S171" i="5"/>
  <c r="S105" i="5"/>
  <c r="H9" i="2"/>
  <c r="H89" i="2"/>
  <c r="H72" i="2"/>
  <c r="H68" i="2"/>
  <c r="H65" i="2"/>
  <c r="H19" i="2"/>
  <c r="H35" i="2"/>
  <c r="H80" i="2"/>
  <c r="H74" i="2"/>
  <c r="H54" i="2"/>
  <c r="H66" i="2"/>
  <c r="H42" i="2"/>
  <c r="H164" i="2"/>
  <c r="H163" i="2"/>
  <c r="H11" i="2"/>
  <c r="H81" i="2"/>
  <c r="H52" i="2"/>
  <c r="H28" i="2"/>
  <c r="H26" i="2"/>
  <c r="H150" i="2"/>
  <c r="H143" i="2"/>
  <c r="H30" i="2"/>
  <c r="H29" i="2"/>
  <c r="H14" i="2"/>
  <c r="H136" i="2"/>
  <c r="H135" i="2"/>
  <c r="H177" i="2"/>
  <c r="H17" i="2"/>
  <c r="H170" i="2"/>
  <c r="H121" i="2"/>
  <c r="H97" i="2"/>
  <c r="H175" i="2"/>
  <c r="H158" i="2"/>
  <c r="H171" i="2"/>
  <c r="H152" i="2"/>
  <c r="H142" i="2"/>
  <c r="H138" i="2"/>
  <c r="H71" i="2"/>
  <c r="H109" i="2"/>
  <c r="H161" i="2"/>
  <c r="H160" i="2"/>
  <c r="H140" i="2"/>
  <c r="H91" i="2"/>
  <c r="H165" i="2"/>
  <c r="H147" i="2"/>
  <c r="H145" i="2"/>
  <c r="H128" i="2"/>
  <c r="H77" i="2"/>
  <c r="H133" i="2"/>
  <c r="H118" i="2"/>
  <c r="H37" i="2"/>
  <c r="H50" i="2"/>
  <c r="H53" i="2"/>
  <c r="H139" i="2"/>
  <c r="H79" i="2"/>
  <c r="H102" i="2"/>
  <c r="H86" i="2"/>
  <c r="H151" i="2"/>
  <c r="H32" i="2"/>
  <c r="H47" i="2"/>
  <c r="H59" i="2"/>
  <c r="H129" i="2"/>
  <c r="M11" i="2"/>
  <c r="M77" i="2"/>
  <c r="M70" i="2"/>
  <c r="M78" i="2"/>
  <c r="M24" i="2"/>
  <c r="M101" i="2"/>
  <c r="M27" i="2"/>
  <c r="M13" i="2"/>
  <c r="M9" i="2"/>
  <c r="E20" i="2"/>
  <c r="E58" i="2"/>
  <c r="E106" i="2"/>
  <c r="E76" i="2"/>
  <c r="E140" i="2"/>
  <c r="E43" i="2"/>
  <c r="E129" i="2"/>
  <c r="E22" i="2"/>
  <c r="E104" i="2"/>
  <c r="E126" i="2"/>
  <c r="E65" i="2"/>
  <c r="E94" i="2"/>
  <c r="E39" i="2"/>
  <c r="E88" i="2"/>
  <c r="E99" i="2"/>
  <c r="E78" i="2"/>
  <c r="E68" i="2"/>
  <c r="E149" i="2"/>
  <c r="E89" i="2"/>
  <c r="E100" i="2"/>
  <c r="E119" i="2"/>
  <c r="E21" i="2"/>
  <c r="E159" i="2"/>
  <c r="M101" i="4"/>
  <c r="M161" i="4"/>
  <c r="M160" i="4"/>
  <c r="M64" i="4"/>
  <c r="N64" i="4" s="1"/>
  <c r="M172" i="4"/>
  <c r="M124" i="4"/>
  <c r="M73" i="4"/>
  <c r="M19" i="4"/>
  <c r="M174" i="4"/>
  <c r="M120" i="4"/>
  <c r="M33" i="4"/>
  <c r="M56" i="4"/>
  <c r="M87" i="4"/>
  <c r="M128" i="4"/>
  <c r="M72" i="4"/>
  <c r="M68" i="4"/>
  <c r="M133" i="4"/>
  <c r="M32" i="4"/>
  <c r="M164" i="4"/>
  <c r="M109" i="4"/>
  <c r="M54" i="4"/>
  <c r="M92" i="4"/>
  <c r="M119" i="4"/>
  <c r="M147" i="4"/>
  <c r="M62" i="4"/>
  <c r="M143" i="4"/>
  <c r="M86" i="4"/>
  <c r="M30" i="4"/>
  <c r="M116" i="4"/>
  <c r="M138" i="4"/>
  <c r="M169" i="4"/>
  <c r="M91" i="4"/>
  <c r="M173" i="4"/>
  <c r="M117" i="4"/>
  <c r="M60" i="4"/>
  <c r="N60" i="4" s="1"/>
  <c r="M135" i="4"/>
  <c r="M159" i="4"/>
  <c r="M108" i="4"/>
  <c r="M74" i="4"/>
  <c r="M122" i="4"/>
  <c r="M42" i="4"/>
  <c r="N42" i="4" s="1"/>
  <c r="M145" i="4"/>
  <c r="N145" i="4" s="1"/>
  <c r="M90" i="4"/>
  <c r="M157" i="4"/>
  <c r="M17" i="4"/>
  <c r="M155" i="4"/>
  <c r="M75" i="4"/>
  <c r="M20" i="4"/>
  <c r="M177" i="4"/>
  <c r="M121" i="4"/>
  <c r="M176" i="4"/>
  <c r="M24" i="4"/>
  <c r="M78" i="4"/>
  <c r="M49" i="4"/>
  <c r="M104" i="4"/>
  <c r="M51" i="4"/>
  <c r="M152" i="4"/>
  <c r="M15" i="4"/>
  <c r="M48" i="4"/>
  <c r="M95" i="4"/>
  <c r="M21" i="4"/>
  <c r="M83" i="4"/>
  <c r="M137" i="4"/>
  <c r="M28" i="4"/>
  <c r="M23" i="4"/>
  <c r="M66" i="4"/>
  <c r="M131" i="4"/>
  <c r="M9" i="4"/>
  <c r="M167" i="4"/>
  <c r="M114" i="4"/>
  <c r="N114" i="4" s="1"/>
  <c r="M59" i="4"/>
  <c r="M16" i="4"/>
  <c r="M45" i="4"/>
  <c r="M88" i="4"/>
  <c r="M37" i="4"/>
  <c r="M158" i="4"/>
  <c r="M98" i="4"/>
  <c r="M96" i="4"/>
  <c r="M41" i="4"/>
  <c r="M162" i="4"/>
  <c r="M79" i="4"/>
  <c r="M93" i="4"/>
  <c r="M111" i="4"/>
  <c r="M55" i="4"/>
  <c r="M18" i="4"/>
  <c r="M175" i="4"/>
  <c r="M106" i="4"/>
  <c r="M52" i="4"/>
  <c r="N52" i="4" s="1"/>
  <c r="M125" i="4"/>
  <c r="M118" i="4"/>
  <c r="M139" i="4"/>
  <c r="M76" i="4"/>
  <c r="M63" i="4"/>
  <c r="M69" i="4"/>
  <c r="M61" i="4"/>
  <c r="M44" i="4"/>
  <c r="M130" i="4"/>
  <c r="M29" i="4"/>
  <c r="M43" i="4"/>
  <c r="M153" i="4"/>
  <c r="M99" i="4"/>
  <c r="M57" i="4"/>
  <c r="M142" i="4"/>
  <c r="M102" i="4"/>
  <c r="M100" i="4"/>
  <c r="M77" i="4"/>
  <c r="M31" i="4"/>
  <c r="M47" i="4"/>
  <c r="M85" i="4"/>
  <c r="M12" i="4"/>
  <c r="M26" i="4"/>
  <c r="M168" i="4"/>
  <c r="M113" i="4"/>
  <c r="M71" i="4"/>
  <c r="M10" i="4"/>
  <c r="M154" i="4"/>
  <c r="M103" i="4"/>
  <c r="N103" i="4" s="1"/>
  <c r="M105" i="4"/>
  <c r="M94" i="4"/>
  <c r="M11" i="4"/>
  <c r="M127" i="4"/>
  <c r="M84" i="4"/>
  <c r="N84" i="4" s="1"/>
  <c r="M22" i="4"/>
  <c r="M166" i="4"/>
  <c r="M134" i="4"/>
  <c r="M126" i="4"/>
  <c r="M40" i="4"/>
  <c r="M144" i="4"/>
  <c r="N144" i="4" s="1"/>
  <c r="M89" i="4"/>
  <c r="N89" i="4" s="1"/>
  <c r="M14" i="4"/>
  <c r="M36" i="4"/>
  <c r="M65" i="4"/>
  <c r="M107" i="4"/>
  <c r="M97" i="4"/>
  <c r="M34" i="4"/>
  <c r="M141" i="4"/>
  <c r="M178" i="4"/>
  <c r="M25" i="4"/>
  <c r="M50" i="4"/>
  <c r="M150" i="4"/>
  <c r="M165" i="4"/>
  <c r="M39" i="4"/>
  <c r="M156" i="4"/>
  <c r="N156" i="4" s="1"/>
  <c r="M110" i="4"/>
  <c r="M46" i="4"/>
  <c r="M80" i="4"/>
  <c r="M171" i="4"/>
  <c r="M35" i="4"/>
  <c r="M140" i="4"/>
  <c r="M148" i="4"/>
  <c r="M163" i="4"/>
  <c r="M53" i="4"/>
  <c r="M170" i="4"/>
  <c r="M123" i="4"/>
  <c r="M58" i="4"/>
  <c r="M132" i="4"/>
  <c r="M146" i="4"/>
  <c r="M67" i="4"/>
  <c r="M13" i="4"/>
  <c r="M136" i="4"/>
  <c r="M70" i="4"/>
  <c r="M38" i="4"/>
  <c r="M115" i="4"/>
  <c r="M129" i="4"/>
  <c r="M81" i="4"/>
  <c r="M27" i="4"/>
  <c r="M149" i="4"/>
  <c r="M82" i="4"/>
  <c r="M151" i="4"/>
  <c r="N151" i="4" s="1"/>
  <c r="M112" i="4"/>
  <c r="N106" i="4" l="1"/>
  <c r="N37" i="4"/>
  <c r="N176" i="4"/>
  <c r="N116" i="4"/>
  <c r="N83" i="4"/>
  <c r="N161" i="4"/>
  <c r="N130" i="4"/>
  <c r="N62" i="4"/>
  <c r="N136" i="4"/>
  <c r="N141" i="4"/>
  <c r="N146" i="4"/>
  <c r="N46" i="4"/>
  <c r="N107" i="4"/>
  <c r="N127" i="4"/>
  <c r="N18" i="4"/>
  <c r="N87" i="4"/>
  <c r="N132" i="4"/>
  <c r="N11" i="4"/>
  <c r="N47" i="4"/>
  <c r="P47" i="4" s="1"/>
  <c r="N44" i="4"/>
  <c r="P44" i="4" s="1"/>
  <c r="N56" i="4"/>
  <c r="N21" i="4"/>
  <c r="N58" i="4"/>
  <c r="N147" i="4"/>
  <c r="P147" i="4" s="1"/>
  <c r="N48" i="4"/>
  <c r="N135" i="4"/>
  <c r="N123" i="4"/>
  <c r="N77" i="4"/>
  <c r="N81" i="4"/>
  <c r="N170" i="4"/>
  <c r="N165" i="4"/>
  <c r="N167" i="4"/>
  <c r="N152" i="4"/>
  <c r="P152" i="4" s="1"/>
  <c r="N92" i="4"/>
  <c r="N162" i="4"/>
  <c r="N54" i="4"/>
  <c r="N33" i="4"/>
  <c r="N115" i="4"/>
  <c r="N163" i="4"/>
  <c r="N10" i="4"/>
  <c r="N142" i="4"/>
  <c r="N139" i="4"/>
  <c r="N131" i="4"/>
  <c r="N157" i="4"/>
  <c r="N20" i="4"/>
  <c r="P20" i="4" s="1"/>
  <c r="N129" i="4"/>
  <c r="N76" i="4"/>
  <c r="N148" i="4"/>
  <c r="N126" i="4"/>
  <c r="N57" i="4"/>
  <c r="N49" i="4"/>
  <c r="N90" i="4"/>
  <c r="N73" i="4"/>
  <c r="N134" i="4"/>
  <c r="N99" i="4"/>
  <c r="N98" i="4"/>
  <c r="N153" i="4"/>
  <c r="N133" i="4"/>
  <c r="N177" i="4"/>
  <c r="E142" i="2"/>
  <c r="E77" i="2"/>
  <c r="E133" i="2"/>
  <c r="M89" i="2"/>
  <c r="N82" i="4"/>
  <c r="N75" i="4"/>
  <c r="E92" i="2"/>
  <c r="E36" i="2"/>
  <c r="M29" i="2"/>
  <c r="N168" i="4"/>
  <c r="N17" i="4"/>
  <c r="E176" i="2"/>
  <c r="N26" i="4"/>
  <c r="P26" i="4" s="1"/>
  <c r="H98" i="2"/>
  <c r="H13" i="2"/>
  <c r="N172" i="4"/>
  <c r="N118" i="4"/>
  <c r="N9" i="4"/>
  <c r="N173" i="4"/>
  <c r="N94" i="4"/>
  <c r="N85" i="4"/>
  <c r="H62" i="2"/>
  <c r="N53" i="4"/>
  <c r="N34" i="4"/>
  <c r="N158" i="4"/>
  <c r="N23" i="4"/>
  <c r="N70" i="4"/>
  <c r="N31" i="4"/>
  <c r="N121" i="4"/>
  <c r="H63" i="2"/>
  <c r="H95" i="2"/>
  <c r="H33" i="2"/>
  <c r="H64" i="2"/>
  <c r="N112" i="4"/>
  <c r="N97" i="4"/>
  <c r="N154" i="4"/>
  <c r="E29" i="2"/>
  <c r="E55" i="2"/>
  <c r="M47" i="2"/>
  <c r="H169" i="2"/>
  <c r="S86" i="5"/>
  <c r="N100" i="4"/>
  <c r="N88" i="4"/>
  <c r="N74" i="4"/>
  <c r="P74" i="4" s="1"/>
  <c r="N138" i="4"/>
  <c r="N120" i="4"/>
  <c r="E30" i="2"/>
  <c r="M91" i="2"/>
  <c r="M61" i="2"/>
  <c r="M73" i="2"/>
  <c r="H31" i="2"/>
  <c r="H25" i="2"/>
  <c r="N13" i="4"/>
  <c r="N65" i="4"/>
  <c r="P65" i="4" s="1"/>
  <c r="N22" i="4"/>
  <c r="N55" i="4"/>
  <c r="P55" i="4" s="1"/>
  <c r="N28" i="4"/>
  <c r="H153" i="2"/>
  <c r="H137" i="2"/>
  <c r="H176" i="2"/>
  <c r="H82" i="2"/>
  <c r="N149" i="4"/>
  <c r="N67" i="4"/>
  <c r="N36" i="4"/>
  <c r="N137" i="4"/>
  <c r="N104" i="4"/>
  <c r="N155" i="4"/>
  <c r="N19" i="4"/>
  <c r="E9" i="2"/>
  <c r="E178" i="2"/>
  <c r="M167" i="2"/>
  <c r="M178" i="2"/>
  <c r="N178" i="2" s="1"/>
  <c r="M157" i="2"/>
  <c r="H38" i="2"/>
  <c r="H27" i="2"/>
  <c r="H41" i="2"/>
  <c r="H178" i="2"/>
  <c r="H70" i="2"/>
  <c r="S21" i="5"/>
  <c r="N50" i="4"/>
  <c r="N14" i="4"/>
  <c r="N93" i="4"/>
  <c r="P93" i="4" s="1"/>
  <c r="N159" i="4"/>
  <c r="N164" i="4"/>
  <c r="M141" i="2"/>
  <c r="H84" i="2"/>
  <c r="H174" i="2"/>
  <c r="H105" i="2"/>
  <c r="N171" i="4"/>
  <c r="N25" i="4"/>
  <c r="N79" i="4"/>
  <c r="N124" i="4"/>
  <c r="H144" i="2"/>
  <c r="H78" i="2"/>
  <c r="N78" i="2" s="1"/>
  <c r="H119" i="2"/>
  <c r="S163" i="5"/>
  <c r="Q30" i="3"/>
  <c r="S30" i="3" s="1"/>
  <c r="N80" i="4"/>
  <c r="N12" i="4"/>
  <c r="E69" i="2"/>
  <c r="H117" i="2"/>
  <c r="H85" i="2"/>
  <c r="Q175" i="3"/>
  <c r="S175" i="3" s="1"/>
  <c r="Q101" i="3"/>
  <c r="S101" i="3" s="1"/>
  <c r="Q58" i="3"/>
  <c r="S58" i="3" s="1"/>
  <c r="N43" i="4"/>
  <c r="N125" i="4"/>
  <c r="N95" i="4"/>
  <c r="N72" i="4"/>
  <c r="E124" i="2"/>
  <c r="E44" i="2"/>
  <c r="M105" i="2"/>
  <c r="H101" i="2"/>
  <c r="H123" i="2"/>
  <c r="H61" i="2"/>
  <c r="S69" i="5"/>
  <c r="S79" i="5"/>
  <c r="E165" i="2"/>
  <c r="E28" i="2"/>
  <c r="E91" i="2"/>
  <c r="N91" i="2" s="1"/>
  <c r="E150" i="2"/>
  <c r="E26" i="2"/>
  <c r="E42" i="2"/>
  <c r="M59" i="2"/>
  <c r="E62" i="2"/>
  <c r="E86" i="2"/>
  <c r="Q133" i="3"/>
  <c r="S133" i="3" s="1"/>
  <c r="Q104" i="3"/>
  <c r="S104" i="3" s="1"/>
  <c r="Q112" i="3"/>
  <c r="S112" i="3" s="1"/>
  <c r="Q38" i="3"/>
  <c r="Q177" i="3"/>
  <c r="P18" i="4"/>
  <c r="Q135" i="3"/>
  <c r="S135" i="3" s="1"/>
  <c r="Q51" i="3"/>
  <c r="E84" i="2"/>
  <c r="E174" i="2"/>
  <c r="E169" i="2"/>
  <c r="E66" i="2"/>
  <c r="E17" i="2"/>
  <c r="E23" i="2"/>
  <c r="E114" i="2"/>
  <c r="E112" i="2"/>
  <c r="E115" i="2"/>
  <c r="E64" i="2"/>
  <c r="M18" i="2"/>
  <c r="E71" i="2"/>
  <c r="M123" i="2"/>
  <c r="M164" i="2"/>
  <c r="M22" i="2"/>
  <c r="M110" i="2"/>
  <c r="M116" i="2"/>
  <c r="H103" i="2"/>
  <c r="H76" i="2"/>
  <c r="H44" i="2"/>
  <c r="H67" i="2"/>
  <c r="H75" i="2"/>
  <c r="S24" i="5"/>
  <c r="E132" i="2"/>
  <c r="E101" i="2"/>
  <c r="E175" i="2"/>
  <c r="E35" i="2"/>
  <c r="E147" i="2"/>
  <c r="E171" i="2"/>
  <c r="E134" i="2"/>
  <c r="M171" i="2"/>
  <c r="H34" i="2"/>
  <c r="H168" i="2"/>
  <c r="H130" i="2"/>
  <c r="H93" i="2"/>
  <c r="H22" i="2"/>
  <c r="S131" i="5"/>
  <c r="S118" i="5"/>
  <c r="S107" i="5"/>
  <c r="E48" i="2"/>
  <c r="M117" i="2"/>
  <c r="M168" i="2"/>
  <c r="M120" i="2"/>
  <c r="M33" i="2"/>
  <c r="M112" i="2"/>
  <c r="N112" i="2" s="1"/>
  <c r="M113" i="2"/>
  <c r="H110" i="2"/>
  <c r="H112" i="2"/>
  <c r="H90" i="2"/>
  <c r="H94" i="2"/>
  <c r="H107" i="2"/>
  <c r="H134" i="2"/>
  <c r="H23" i="2"/>
  <c r="E156" i="2"/>
  <c r="E105" i="2"/>
  <c r="N105" i="2" s="1"/>
  <c r="E12" i="2"/>
  <c r="E144" i="2"/>
  <c r="E51" i="2"/>
  <c r="E95" i="2"/>
  <c r="E63" i="2"/>
  <c r="E79" i="2"/>
  <c r="E13" i="2"/>
  <c r="N13" i="2" s="1"/>
  <c r="M128" i="2"/>
  <c r="M80" i="2"/>
  <c r="M152" i="2"/>
  <c r="M107" i="2"/>
  <c r="M102" i="2"/>
  <c r="M174" i="2"/>
  <c r="M165" i="2"/>
  <c r="N165" i="2" s="1"/>
  <c r="H48" i="2"/>
  <c r="H36" i="2"/>
  <c r="H49" i="2"/>
  <c r="H132" i="2"/>
  <c r="H16" i="2"/>
  <c r="H40" i="2"/>
  <c r="H167" i="2"/>
  <c r="M28" i="2"/>
  <c r="H56" i="2"/>
  <c r="E177" i="2"/>
  <c r="N177" i="2" s="1"/>
  <c r="E167" i="2"/>
  <c r="E123" i="2"/>
  <c r="E135" i="2"/>
  <c r="E24" i="2"/>
  <c r="N24" i="2" s="1"/>
  <c r="E109" i="2"/>
  <c r="E170" i="2"/>
  <c r="E98" i="2"/>
  <c r="E130" i="2"/>
  <c r="E136" i="2"/>
  <c r="E120" i="2"/>
  <c r="M50" i="2"/>
  <c r="M62" i="2"/>
  <c r="M57" i="2"/>
  <c r="M93" i="2"/>
  <c r="M127" i="2"/>
  <c r="M35" i="2"/>
  <c r="M71" i="2"/>
  <c r="N71" i="2" s="1"/>
  <c r="M177" i="2"/>
  <c r="M140" i="2"/>
  <c r="M69" i="2"/>
  <c r="M14" i="2"/>
  <c r="H92" i="2"/>
  <c r="H173" i="2"/>
  <c r="H156" i="2"/>
  <c r="M96" i="2"/>
  <c r="H69" i="2"/>
  <c r="H154" i="2"/>
  <c r="M109" i="2"/>
  <c r="M131" i="2"/>
  <c r="M166" i="2"/>
  <c r="M95" i="2"/>
  <c r="M23" i="2"/>
  <c r="M158" i="2"/>
  <c r="N158" i="2" s="1"/>
  <c r="H127" i="2"/>
  <c r="E93" i="2"/>
  <c r="E113" i="2"/>
  <c r="E131" i="2"/>
  <c r="E154" i="2"/>
  <c r="E83" i="2"/>
  <c r="E72" i="2"/>
  <c r="E141" i="2"/>
  <c r="E158" i="2"/>
  <c r="E32" i="2"/>
  <c r="E153" i="2"/>
  <c r="E49" i="2"/>
  <c r="M74" i="2"/>
  <c r="N74" i="2" s="1"/>
  <c r="M85" i="2"/>
  <c r="M26" i="2"/>
  <c r="M175" i="2"/>
  <c r="M63" i="2"/>
  <c r="M97" i="2"/>
  <c r="M124" i="2"/>
  <c r="M32" i="2"/>
  <c r="M104" i="2"/>
  <c r="M121" i="2"/>
  <c r="M122" i="2"/>
  <c r="M145" i="2"/>
  <c r="M147" i="2"/>
  <c r="H157" i="2"/>
  <c r="H115" i="2"/>
  <c r="H83" i="2"/>
  <c r="H39" i="2"/>
  <c r="M64" i="2"/>
  <c r="N64" i="2" s="1"/>
  <c r="S83" i="5"/>
  <c r="M75" i="2"/>
  <c r="M159" i="2"/>
  <c r="H24" i="2"/>
  <c r="H87" i="2"/>
  <c r="S160" i="5"/>
  <c r="S162" i="5"/>
  <c r="S146" i="5"/>
  <c r="S49" i="5"/>
  <c r="S93" i="5"/>
  <c r="S64" i="5"/>
  <c r="S65" i="5"/>
  <c r="S55" i="5"/>
  <c r="Q86" i="3"/>
  <c r="Q163" i="3"/>
  <c r="Q62" i="3"/>
  <c r="Q156" i="3"/>
  <c r="Q166" i="3"/>
  <c r="Q81" i="3"/>
  <c r="Q150" i="3"/>
  <c r="Q114" i="3"/>
  <c r="Q85" i="3"/>
  <c r="Q91" i="3"/>
  <c r="Q83" i="3"/>
  <c r="Q157" i="3"/>
  <c r="Q128" i="3"/>
  <c r="Q120" i="3"/>
  <c r="Q87" i="3"/>
  <c r="Q130" i="3"/>
  <c r="Q88" i="3"/>
  <c r="Q78" i="3"/>
  <c r="Q100" i="3"/>
  <c r="Q97" i="3"/>
  <c r="Q96" i="3"/>
  <c r="Q139" i="3"/>
  <c r="Q118" i="3"/>
  <c r="Q138" i="3"/>
  <c r="Q147" i="3"/>
  <c r="Q178" i="3"/>
  <c r="Q106" i="3"/>
  <c r="Q79" i="3"/>
  <c r="Q143" i="3"/>
  <c r="Q125" i="3"/>
  <c r="Q127" i="3"/>
  <c r="Q29" i="3"/>
  <c r="Q174" i="3"/>
  <c r="Q99" i="3"/>
  <c r="Q117" i="3"/>
  <c r="Q153" i="3"/>
  <c r="Q129" i="3"/>
  <c r="Q142" i="3"/>
  <c r="Q161" i="3"/>
  <c r="Q15" i="3"/>
  <c r="E102" i="2"/>
  <c r="E155" i="2"/>
  <c r="S100" i="5"/>
  <c r="Q113" i="3"/>
  <c r="Q95" i="3"/>
  <c r="Q121" i="3"/>
  <c r="Q146" i="3"/>
  <c r="Q149" i="3"/>
  <c r="Q131" i="3"/>
  <c r="Q69" i="3"/>
  <c r="Q45" i="3"/>
  <c r="Q132" i="3"/>
  <c r="Q176" i="3"/>
  <c r="Q141" i="3"/>
  <c r="Q168" i="3"/>
  <c r="Q111" i="3"/>
  <c r="Q158" i="3"/>
  <c r="Q167" i="3"/>
  <c r="Q159" i="3"/>
  <c r="Q84" i="3"/>
  <c r="Q49" i="3"/>
  <c r="Q172" i="3"/>
  <c r="Q124" i="3"/>
  <c r="P87" i="4"/>
  <c r="E40" i="2"/>
  <c r="E74" i="2"/>
  <c r="E148" i="2"/>
  <c r="E163" i="2"/>
  <c r="E111" i="2"/>
  <c r="E45" i="2"/>
  <c r="E18" i="2"/>
  <c r="N9" i="2"/>
  <c r="M66" i="2"/>
  <c r="M142" i="2"/>
  <c r="S31" i="5"/>
  <c r="Q110" i="3"/>
  <c r="Q19" i="3"/>
  <c r="Q48" i="3"/>
  <c r="Q162" i="3"/>
  <c r="Q26" i="3"/>
  <c r="Q14" i="3"/>
  <c r="Q32" i="3"/>
  <c r="Q50" i="3"/>
  <c r="Q98" i="3"/>
  <c r="Q148" i="3"/>
  <c r="Q154" i="3"/>
  <c r="Q31" i="3"/>
  <c r="Q68" i="3"/>
  <c r="Q56" i="3"/>
  <c r="Q53" i="3"/>
  <c r="Q13" i="3"/>
  <c r="Q165" i="3"/>
  <c r="Q55" i="3"/>
  <c r="Q108" i="3"/>
  <c r="Q137" i="3"/>
  <c r="Q145" i="3"/>
  <c r="Q109" i="3"/>
  <c r="P49" i="4"/>
  <c r="E125" i="2"/>
  <c r="E14" i="2"/>
  <c r="N14" i="2" s="1"/>
  <c r="E67" i="2"/>
  <c r="E59" i="2"/>
  <c r="E82" i="2"/>
  <c r="E81" i="2"/>
  <c r="E108" i="2"/>
  <c r="E27" i="2"/>
  <c r="N27" i="2" s="1"/>
  <c r="E128" i="2"/>
  <c r="E52" i="2"/>
  <c r="M173" i="2"/>
  <c r="Q90" i="3"/>
  <c r="Q105" i="3"/>
  <c r="Q115" i="3"/>
  <c r="Q94" i="3"/>
  <c r="Q102" i="3"/>
  <c r="Q136" i="3"/>
  <c r="Q92" i="3"/>
  <c r="Q152" i="3"/>
  <c r="Q144" i="3"/>
  <c r="Q74" i="3"/>
  <c r="E33" i="2"/>
  <c r="E10" i="2"/>
  <c r="E157" i="2"/>
  <c r="E116" i="2"/>
  <c r="E41" i="2"/>
  <c r="E15" i="2"/>
  <c r="E137" i="2"/>
  <c r="Q89" i="3"/>
  <c r="Q107" i="3"/>
  <c r="Q9" i="3"/>
  <c r="Q77" i="3"/>
  <c r="Q61" i="3"/>
  <c r="Q164" i="3"/>
  <c r="Q155" i="3"/>
  <c r="Q82" i="3"/>
  <c r="E87" i="2"/>
  <c r="E47" i="2"/>
  <c r="N47" i="2" s="1"/>
  <c r="E152" i="2"/>
  <c r="E160" i="2"/>
  <c r="N174" i="2"/>
  <c r="M136" i="2"/>
  <c r="M163" i="2"/>
  <c r="M56" i="2"/>
  <c r="Q22" i="3"/>
  <c r="M172" i="2"/>
  <c r="H99" i="2"/>
  <c r="H116" i="2"/>
  <c r="Q42" i="3"/>
  <c r="Q171" i="3"/>
  <c r="Q122" i="3"/>
  <c r="Q72" i="3"/>
  <c r="Q116" i="3"/>
  <c r="P60" i="4"/>
  <c r="P137" i="4"/>
  <c r="P84" i="4"/>
  <c r="Q27" i="3"/>
  <c r="Q24" i="3"/>
  <c r="Q160" i="3"/>
  <c r="Q93" i="3"/>
  <c r="Q170" i="3"/>
  <c r="P77" i="4"/>
  <c r="P76" i="4"/>
  <c r="E107" i="2"/>
  <c r="N140" i="2"/>
  <c r="Q140" i="3"/>
  <c r="Q44" i="3"/>
  <c r="Q59" i="3"/>
  <c r="Q36" i="3"/>
  <c r="S38" i="5"/>
  <c r="N71" i="4"/>
  <c r="Q80" i="3"/>
  <c r="Q123" i="3"/>
  <c r="Q151" i="3"/>
  <c r="Q173" i="3"/>
  <c r="E85" i="2"/>
  <c r="E143" i="2"/>
  <c r="M60" i="2"/>
  <c r="Q33" i="3"/>
  <c r="Q20" i="3"/>
  <c r="Q10" i="3"/>
  <c r="Q169" i="3"/>
  <c r="Q126" i="3"/>
  <c r="Q25" i="3"/>
  <c r="Q119" i="3"/>
  <c r="Q134" i="3"/>
  <c r="Q73" i="3"/>
  <c r="Q103" i="3"/>
  <c r="P33" i="4"/>
  <c r="P115" i="4"/>
  <c r="E31" i="2"/>
  <c r="M16" i="2"/>
  <c r="N59" i="2"/>
  <c r="M90" i="2"/>
  <c r="M118" i="2"/>
  <c r="M68" i="2"/>
  <c r="N68" i="2" s="1"/>
  <c r="M111" i="2"/>
  <c r="M40" i="2"/>
  <c r="H114" i="2"/>
  <c r="M160" i="2"/>
  <c r="Q37" i="3"/>
  <c r="Q67" i="3"/>
  <c r="Q39" i="3"/>
  <c r="Q21" i="3"/>
  <c r="Q12" i="3"/>
  <c r="Q43" i="3"/>
  <c r="M82" i="2"/>
  <c r="N82" i="2" s="1"/>
  <c r="S66" i="5"/>
  <c r="S67" i="5"/>
  <c r="S40" i="5"/>
  <c r="S11" i="5"/>
  <c r="S159" i="5"/>
  <c r="S102" i="5"/>
  <c r="S152" i="5"/>
  <c r="N86" i="4"/>
  <c r="S173" i="5"/>
  <c r="S177" i="5"/>
  <c r="S141" i="5"/>
  <c r="S127" i="5"/>
  <c r="S19" i="5"/>
  <c r="S110" i="5"/>
  <c r="E53" i="2"/>
  <c r="E161" i="2"/>
  <c r="E60" i="2"/>
  <c r="E80" i="2"/>
  <c r="E11" i="2"/>
  <c r="N11" i="2" s="1"/>
  <c r="E97" i="2"/>
  <c r="E25" i="2"/>
  <c r="E127" i="2"/>
  <c r="E16" i="2"/>
  <c r="E173" i="2"/>
  <c r="E56" i="2"/>
  <c r="E75" i="2"/>
  <c r="M92" i="2"/>
  <c r="M87" i="2"/>
  <c r="M43" i="2"/>
  <c r="M156" i="2"/>
  <c r="M58" i="2"/>
  <c r="M94" i="2"/>
  <c r="N94" i="2" s="1"/>
  <c r="M170" i="2"/>
  <c r="N170" i="2" s="1"/>
  <c r="M154" i="2"/>
  <c r="N77" i="2"/>
  <c r="M42" i="2"/>
  <c r="N42" i="2" s="1"/>
  <c r="M148" i="2"/>
  <c r="M149" i="2"/>
  <c r="M114" i="2"/>
  <c r="M31" i="2"/>
  <c r="H100" i="2"/>
  <c r="H146" i="2"/>
  <c r="H126" i="2"/>
  <c r="H120" i="2"/>
  <c r="H111" i="2"/>
  <c r="H106" i="2"/>
  <c r="H58" i="2"/>
  <c r="H55" i="2"/>
  <c r="H88" i="2"/>
  <c r="M125" i="2"/>
  <c r="Q11" i="3"/>
  <c r="M126" i="2"/>
  <c r="H45" i="2"/>
  <c r="H60" i="2"/>
  <c r="H113" i="2"/>
  <c r="H96" i="2"/>
  <c r="S54" i="5"/>
  <c r="S116" i="5"/>
  <c r="S33" i="5"/>
  <c r="S73" i="5"/>
  <c r="S10" i="5"/>
  <c r="S75" i="5"/>
  <c r="N61" i="4"/>
  <c r="S27" i="5"/>
  <c r="S175" i="5"/>
  <c r="S72" i="5"/>
  <c r="S124" i="5"/>
  <c r="S18" i="5"/>
  <c r="N105" i="4"/>
  <c r="S22" i="5"/>
  <c r="S166" i="5"/>
  <c r="S144" i="5"/>
  <c r="S120" i="5"/>
  <c r="S125" i="5"/>
  <c r="S29" i="5"/>
  <c r="E118" i="2"/>
  <c r="E46" i="2"/>
  <c r="E54" i="2"/>
  <c r="E138" i="2"/>
  <c r="E90" i="2"/>
  <c r="E145" i="2"/>
  <c r="E151" i="2"/>
  <c r="E96" i="2"/>
  <c r="E103" i="2"/>
  <c r="E166" i="2"/>
  <c r="E139" i="2"/>
  <c r="E146" i="2"/>
  <c r="E61" i="2"/>
  <c r="E37" i="2"/>
  <c r="M46" i="2"/>
  <c r="M39" i="2"/>
  <c r="M119" i="2"/>
  <c r="M150" i="2"/>
  <c r="M38" i="2"/>
  <c r="M10" i="2"/>
  <c r="M98" i="2"/>
  <c r="N98" i="2" s="1"/>
  <c r="M146" i="2"/>
  <c r="M100" i="2"/>
  <c r="M67" i="2"/>
  <c r="M44" i="2"/>
  <c r="M138" i="2"/>
  <c r="M151" i="2"/>
  <c r="M81" i="2"/>
  <c r="H124" i="2"/>
  <c r="H10" i="2"/>
  <c r="H43" i="2"/>
  <c r="H18" i="2"/>
  <c r="N89" i="2"/>
  <c r="M19" i="2"/>
  <c r="M41" i="2"/>
  <c r="Q17" i="3"/>
  <c r="Q71" i="3"/>
  <c r="Q54" i="3"/>
  <c r="Q16" i="3"/>
  <c r="Q57" i="3"/>
  <c r="Q64" i="3"/>
  <c r="Q28" i="3"/>
  <c r="H12" i="2"/>
  <c r="H20" i="2"/>
  <c r="S62" i="5"/>
  <c r="N32" i="4"/>
  <c r="S57" i="5"/>
  <c r="S128" i="5"/>
  <c r="S134" i="5"/>
  <c r="S16" i="5"/>
  <c r="S122" i="5"/>
  <c r="S99" i="5"/>
  <c r="S132" i="5"/>
  <c r="S98" i="5"/>
  <c r="S90" i="5"/>
  <c r="S41" i="5"/>
  <c r="S114" i="5"/>
  <c r="S137" i="5"/>
  <c r="S161" i="5"/>
  <c r="S34" i="5"/>
  <c r="E168" i="2"/>
  <c r="E19" i="2"/>
  <c r="E73" i="2"/>
  <c r="E57" i="2"/>
  <c r="E172" i="2"/>
  <c r="E164" i="2"/>
  <c r="N164" i="2" s="1"/>
  <c r="E38" i="2"/>
  <c r="M129" i="2"/>
  <c r="N129" i="2" s="1"/>
  <c r="M137" i="2"/>
  <c r="M144" i="2"/>
  <c r="M37" i="2"/>
  <c r="M15" i="2"/>
  <c r="M86" i="2"/>
  <c r="M52" i="2"/>
  <c r="N52" i="2" s="1"/>
  <c r="M79" i="2"/>
  <c r="N79" i="2" s="1"/>
  <c r="M76" i="2"/>
  <c r="M139" i="2"/>
  <c r="M21" i="2"/>
  <c r="M176" i="2"/>
  <c r="M25" i="2"/>
  <c r="M83" i="2"/>
  <c r="N83" i="2" s="1"/>
  <c r="N101" i="2"/>
  <c r="H166" i="2"/>
  <c r="N166" i="2" s="1"/>
  <c r="H122" i="2"/>
  <c r="H73" i="2"/>
  <c r="H51" i="2"/>
  <c r="M72" i="2"/>
  <c r="Q41" i="3"/>
  <c r="Q46" i="3"/>
  <c r="Q75" i="3"/>
  <c r="Q76" i="3"/>
  <c r="N175" i="4"/>
  <c r="P175" i="4" s="1"/>
  <c r="N166" i="4"/>
  <c r="N68" i="4"/>
  <c r="N108" i="4"/>
  <c r="S12" i="5"/>
  <c r="N122" i="4"/>
  <c r="P122" i="4" s="1"/>
  <c r="S108" i="5"/>
  <c r="S14" i="5"/>
  <c r="N69" i="4"/>
  <c r="S28" i="5"/>
  <c r="S48" i="5"/>
  <c r="S168" i="5"/>
  <c r="S135" i="5"/>
  <c r="S150" i="5"/>
  <c r="M155" i="2"/>
  <c r="M169" i="2"/>
  <c r="N169" i="2" s="1"/>
  <c r="M12" i="2"/>
  <c r="N32" i="2"/>
  <c r="H141" i="2"/>
  <c r="H21" i="2"/>
  <c r="H57" i="2"/>
  <c r="H15" i="2"/>
  <c r="H155" i="2"/>
  <c r="Q18" i="3"/>
  <c r="Q65" i="3"/>
  <c r="N41" i="4"/>
  <c r="N128" i="4"/>
  <c r="N15" i="4"/>
  <c r="S136" i="5"/>
  <c r="N45" i="4"/>
  <c r="N35" i="4"/>
  <c r="S95" i="5"/>
  <c r="S15" i="5"/>
  <c r="S154" i="5"/>
  <c r="S45" i="5"/>
  <c r="S36" i="5"/>
  <c r="S149" i="5"/>
  <c r="S117" i="5"/>
  <c r="S101" i="5"/>
  <c r="S169" i="5"/>
  <c r="S133" i="5"/>
  <c r="S153" i="5"/>
  <c r="S111" i="5"/>
  <c r="S142" i="5"/>
  <c r="S63" i="5"/>
  <c r="E70" i="2"/>
  <c r="N70" i="2" s="1"/>
  <c r="E34" i="2"/>
  <c r="E162" i="2"/>
  <c r="E117" i="2"/>
  <c r="E110" i="2"/>
  <c r="E122" i="2"/>
  <c r="E50" i="2"/>
  <c r="E121" i="2"/>
  <c r="M130" i="2"/>
  <c r="M162" i="2"/>
  <c r="M45" i="2"/>
  <c r="M20" i="2"/>
  <c r="M153" i="2"/>
  <c r="M132" i="2"/>
  <c r="M48" i="2"/>
  <c r="M133" i="2"/>
  <c r="N133" i="2" s="1"/>
  <c r="M134" i="2"/>
  <c r="H148" i="2"/>
  <c r="H162" i="2"/>
  <c r="H125" i="2"/>
  <c r="M54" i="2"/>
  <c r="Q35" i="3"/>
  <c r="Q23" i="3"/>
  <c r="H104" i="2"/>
  <c r="N104" i="2" s="1"/>
  <c r="N110" i="4"/>
  <c r="N16" i="4"/>
  <c r="N117" i="4"/>
  <c r="P117" i="4" s="1"/>
  <c r="S20" i="5"/>
  <c r="S129" i="5"/>
  <c r="N29" i="4"/>
  <c r="N51" i="4"/>
  <c r="S91" i="5"/>
  <c r="S61" i="5"/>
  <c r="S96" i="5"/>
  <c r="S42" i="5"/>
  <c r="N101" i="4"/>
  <c r="S80" i="5"/>
  <c r="S88" i="5"/>
  <c r="S156" i="5"/>
  <c r="S148" i="5"/>
  <c r="S164" i="5"/>
  <c r="S84" i="5"/>
  <c r="M65" i="2"/>
  <c r="N65" i="2" s="1"/>
  <c r="M143" i="2"/>
  <c r="M36" i="2"/>
  <c r="M84" i="2"/>
  <c r="N84" i="2" s="1"/>
  <c r="M108" i="2"/>
  <c r="M115" i="2"/>
  <c r="M161" i="2"/>
  <c r="M51" i="2"/>
  <c r="M135" i="2"/>
  <c r="M99" i="2"/>
  <c r="M30" i="2"/>
  <c r="N30" i="2" s="1"/>
  <c r="H108" i="2"/>
  <c r="H172" i="2"/>
  <c r="H131" i="2"/>
  <c r="H149" i="2"/>
  <c r="Q66" i="3"/>
  <c r="Q47" i="3"/>
  <c r="Q63" i="3"/>
  <c r="Q52" i="3"/>
  <c r="Q40" i="3"/>
  <c r="M55" i="2"/>
  <c r="M106" i="2"/>
  <c r="N106" i="2" s="1"/>
  <c r="M34" i="2"/>
  <c r="S126" i="5"/>
  <c r="S115" i="5"/>
  <c r="S89" i="5"/>
  <c r="S147" i="5"/>
  <c r="S23" i="5"/>
  <c r="S92" i="5"/>
  <c r="S52" i="5"/>
  <c r="S143" i="5"/>
  <c r="S77" i="5"/>
  <c r="S68" i="5"/>
  <c r="N178" i="4"/>
  <c r="S9" i="5"/>
  <c r="S138" i="5"/>
  <c r="S43" i="5"/>
  <c r="S26" i="5"/>
  <c r="S106" i="5"/>
  <c r="S44" i="5"/>
  <c r="S37" i="5"/>
  <c r="M49" i="2"/>
  <c r="M88" i="2"/>
  <c r="M53" i="2"/>
  <c r="M103" i="2"/>
  <c r="Q34" i="3"/>
  <c r="Q70" i="3"/>
  <c r="Q60" i="3"/>
  <c r="M17" i="2"/>
  <c r="H159" i="2"/>
  <c r="N159" i="2" s="1"/>
  <c r="H46" i="2"/>
  <c r="N111" i="4"/>
  <c r="S47" i="5"/>
  <c r="S157" i="5"/>
  <c r="S32" i="5"/>
  <c r="S70" i="5"/>
  <c r="S74" i="5"/>
  <c r="N30" i="4"/>
  <c r="N174" i="4"/>
  <c r="S123" i="5"/>
  <c r="S30" i="5"/>
  <c r="N27" i="4"/>
  <c r="S167" i="5"/>
  <c r="S50" i="5"/>
  <c r="S104" i="5"/>
  <c r="S76" i="5"/>
  <c r="N140" i="4"/>
  <c r="S145" i="5"/>
  <c r="N96" i="4"/>
  <c r="N66" i="4"/>
  <c r="P66" i="4" s="1"/>
  <c r="N102" i="4"/>
  <c r="S39" i="5"/>
  <c r="S35" i="5"/>
  <c r="S59" i="5"/>
  <c r="S53" i="5"/>
  <c r="S151" i="5"/>
  <c r="S51" i="5"/>
  <c r="N160" i="4"/>
  <c r="P160" i="4" s="1"/>
  <c r="N150" i="4"/>
  <c r="N169" i="4"/>
  <c r="S97" i="5"/>
  <c r="N91" i="4"/>
  <c r="S56" i="5"/>
  <c r="N78" i="4"/>
  <c r="P78" i="4" s="1"/>
  <c r="S103" i="5"/>
  <c r="S25" i="5"/>
  <c r="N38" i="4"/>
  <c r="N113" i="4"/>
  <c r="N40" i="4"/>
  <c r="P40" i="4" s="1"/>
  <c r="S158" i="5"/>
  <c r="N143" i="4"/>
  <c r="N109" i="4"/>
  <c r="N63" i="4"/>
  <c r="S113" i="5"/>
  <c r="N119" i="4"/>
  <c r="S60" i="5"/>
  <c r="S71" i="5"/>
  <c r="S140" i="5"/>
  <c r="S112" i="5"/>
  <c r="N59" i="4"/>
  <c r="N39" i="4"/>
  <c r="S130" i="5"/>
  <c r="S82" i="5"/>
  <c r="S172" i="5"/>
  <c r="S174" i="5"/>
  <c r="N24" i="4"/>
  <c r="S58" i="5"/>
  <c r="S170" i="5"/>
  <c r="S13" i="5"/>
  <c r="S178" i="5"/>
  <c r="S85" i="5"/>
  <c r="S17" i="5"/>
  <c r="S119" i="5"/>
  <c r="S94" i="5"/>
  <c r="S121" i="5"/>
  <c r="S87" i="5"/>
  <c r="S38" i="3"/>
  <c r="S177" i="3"/>
  <c r="S51" i="3"/>
  <c r="N176" i="2" l="1"/>
  <c r="N150" i="2"/>
  <c r="N39" i="2"/>
  <c r="N168" i="2"/>
  <c r="N44" i="2"/>
  <c r="P44" i="2" s="1"/>
  <c r="N61" i="2"/>
  <c r="N157" i="2"/>
  <c r="P157" i="2" s="1"/>
  <c r="N69" i="2"/>
  <c r="N48" i="2"/>
  <c r="N154" i="2"/>
  <c r="N93" i="2"/>
  <c r="N124" i="2"/>
  <c r="P124" i="2" s="1"/>
  <c r="N119" i="2"/>
  <c r="N29" i="2"/>
  <c r="N167" i="2"/>
  <c r="P167" i="2" s="1"/>
  <c r="N130" i="2"/>
  <c r="N92" i="2"/>
  <c r="N142" i="2"/>
  <c r="N81" i="2"/>
  <c r="P81" i="2" s="1"/>
  <c r="N72" i="2"/>
  <c r="N86" i="2"/>
  <c r="P86" i="2" s="1"/>
  <c r="N17" i="2"/>
  <c r="P17" i="2" s="1"/>
  <c r="N50" i="2"/>
  <c r="N85" i="2"/>
  <c r="P85" i="2" s="1"/>
  <c r="N103" i="2"/>
  <c r="N55" i="2"/>
  <c r="N97" i="2"/>
  <c r="N115" i="2"/>
  <c r="N76" i="2"/>
  <c r="N28" i="2"/>
  <c r="N171" i="2"/>
  <c r="N141" i="2"/>
  <c r="P141" i="2" s="1"/>
  <c r="N144" i="2"/>
  <c r="N134" i="2"/>
  <c r="P134" i="2" s="1"/>
  <c r="N33" i="2"/>
  <c r="P33" i="2" s="1"/>
  <c r="N23" i="2"/>
  <c r="P23" i="2" s="1"/>
  <c r="N117" i="2"/>
  <c r="N127" i="2"/>
  <c r="N22" i="2"/>
  <c r="N161" i="2"/>
  <c r="N153" i="2"/>
  <c r="N145" i="2"/>
  <c r="P145" i="2" s="1"/>
  <c r="N49" i="2"/>
  <c r="N152" i="2"/>
  <c r="N122" i="2"/>
  <c r="N63" i="2"/>
  <c r="N123" i="2"/>
  <c r="P123" i="2" s="1"/>
  <c r="N80" i="2"/>
  <c r="P80" i="2" s="1"/>
  <c r="N107" i="2"/>
  <c r="N62" i="2"/>
  <c r="N132" i="2"/>
  <c r="P132" i="2" s="1"/>
  <c r="N120" i="2"/>
  <c r="N66" i="2"/>
  <c r="N37" i="2"/>
  <c r="P37" i="2" s="1"/>
  <c r="N43" i="2"/>
  <c r="P63" i="4"/>
  <c r="N20" i="2"/>
  <c r="N137" i="2"/>
  <c r="N126" i="2"/>
  <c r="N100" i="2"/>
  <c r="P100" i="2" s="1"/>
  <c r="N31" i="2"/>
  <c r="P112" i="4"/>
  <c r="N95" i="2"/>
  <c r="N45" i="2"/>
  <c r="P150" i="2"/>
  <c r="N121" i="2"/>
  <c r="N21" i="2"/>
  <c r="P21" i="2" s="1"/>
  <c r="N175" i="2"/>
  <c r="P113" i="4"/>
  <c r="N138" i="2"/>
  <c r="N151" i="2"/>
  <c r="N156" i="2"/>
  <c r="P156" i="2" s="1"/>
  <c r="N26" i="2"/>
  <c r="N143" i="2"/>
  <c r="N73" i="2"/>
  <c r="N113" i="2"/>
  <c r="N54" i="2"/>
  <c r="N41" i="2"/>
  <c r="P149" i="4"/>
  <c r="N75" i="2"/>
  <c r="P75" i="2" s="1"/>
  <c r="N163" i="2"/>
  <c r="P163" i="2" s="1"/>
  <c r="N136" i="2"/>
  <c r="P136" i="2" s="1"/>
  <c r="N102" i="2"/>
  <c r="V44" i="1"/>
  <c r="V84" i="1"/>
  <c r="N18" i="2"/>
  <c r="P18" i="2" s="1"/>
  <c r="N146" i="2"/>
  <c r="N160" i="2"/>
  <c r="I51" i="1"/>
  <c r="V166" i="1"/>
  <c r="I64" i="1"/>
  <c r="I168" i="1"/>
  <c r="N99" i="2"/>
  <c r="N110" i="2"/>
  <c r="P110" i="2" s="1"/>
  <c r="I18" i="1"/>
  <c r="I166" i="1"/>
  <c r="I37" i="1"/>
  <c r="N38" i="2"/>
  <c r="N35" i="2"/>
  <c r="N135" i="2"/>
  <c r="P166" i="4"/>
  <c r="N40" i="2"/>
  <c r="N53" i="2"/>
  <c r="N51" i="2"/>
  <c r="N88" i="2"/>
  <c r="P88" i="2" s="1"/>
  <c r="N109" i="2"/>
  <c r="P109" i="2" s="1"/>
  <c r="I32" i="1"/>
  <c r="N46" i="2"/>
  <c r="P46" i="2" s="1"/>
  <c r="N125" i="2"/>
  <c r="N128" i="2"/>
  <c r="N131" i="2"/>
  <c r="N67" i="2"/>
  <c r="N114" i="2"/>
  <c r="I78" i="1"/>
  <c r="I132" i="1"/>
  <c r="I155" i="1"/>
  <c r="I30" i="1"/>
  <c r="P143" i="4"/>
  <c r="P52" i="2"/>
  <c r="N118" i="2"/>
  <c r="P118" i="2" s="1"/>
  <c r="N147" i="2"/>
  <c r="N34" i="2"/>
  <c r="N36" i="2"/>
  <c r="P166" i="2"/>
  <c r="N57" i="2"/>
  <c r="V160" i="1"/>
  <c r="I118" i="1"/>
  <c r="I100" i="1"/>
  <c r="I142" i="1"/>
  <c r="I162" i="1"/>
  <c r="I83" i="1"/>
  <c r="I45" i="1"/>
  <c r="I73" i="1"/>
  <c r="I56" i="1"/>
  <c r="I134" i="1"/>
  <c r="P91" i="4"/>
  <c r="P133" i="4"/>
  <c r="V17" i="1"/>
  <c r="P17" i="4"/>
  <c r="P31" i="4"/>
  <c r="I91" i="1"/>
  <c r="P71" i="4"/>
  <c r="P23" i="4"/>
  <c r="P38" i="4"/>
  <c r="I71" i="1"/>
  <c r="P37" i="4"/>
  <c r="I60" i="1"/>
  <c r="I92" i="1"/>
  <c r="S40" i="3"/>
  <c r="N15" i="2"/>
  <c r="N19" i="2"/>
  <c r="N149" i="2"/>
  <c r="S10" i="3"/>
  <c r="S151" i="3"/>
  <c r="S44" i="3"/>
  <c r="S42" i="3"/>
  <c r="N56" i="2"/>
  <c r="S152" i="3"/>
  <c r="S90" i="3"/>
  <c r="P58" i="4"/>
  <c r="S108" i="3"/>
  <c r="P88" i="4"/>
  <c r="S50" i="3"/>
  <c r="S49" i="3"/>
  <c r="S131" i="3"/>
  <c r="S161" i="3"/>
  <c r="P41" i="4"/>
  <c r="S97" i="3"/>
  <c r="S166" i="3"/>
  <c r="I12" i="1"/>
  <c r="I167" i="1"/>
  <c r="I114" i="1"/>
  <c r="I79" i="1"/>
  <c r="I23" i="1"/>
  <c r="I86" i="1"/>
  <c r="P139" i="4"/>
  <c r="P106" i="4"/>
  <c r="P138" i="4"/>
  <c r="P157" i="4"/>
  <c r="V152" i="1"/>
  <c r="P161" i="4"/>
  <c r="P124" i="4"/>
  <c r="P178" i="4"/>
  <c r="P36" i="4"/>
  <c r="P9" i="4"/>
  <c r="P126" i="4"/>
  <c r="P118" i="4"/>
  <c r="S52" i="3"/>
  <c r="N58" i="2"/>
  <c r="N148" i="2"/>
  <c r="S37" i="3"/>
  <c r="S103" i="3"/>
  <c r="S20" i="3"/>
  <c r="S140" i="3"/>
  <c r="S107" i="3"/>
  <c r="S92" i="3"/>
  <c r="P141" i="4"/>
  <c r="S55" i="3"/>
  <c r="S32" i="3"/>
  <c r="S84" i="3"/>
  <c r="S149" i="3"/>
  <c r="P171" i="4"/>
  <c r="S142" i="3"/>
  <c r="P172" i="4"/>
  <c r="S79" i="3"/>
  <c r="S100" i="3"/>
  <c r="I14" i="1"/>
  <c r="I53" i="1"/>
  <c r="I123" i="1"/>
  <c r="I31" i="1"/>
  <c r="I178" i="1"/>
  <c r="I49" i="1"/>
  <c r="P59" i="4"/>
  <c r="P46" i="4"/>
  <c r="P92" i="4"/>
  <c r="V99" i="1"/>
  <c r="P99" i="4"/>
  <c r="P145" i="4"/>
  <c r="P134" i="4"/>
  <c r="I28" i="1"/>
  <c r="P104" i="4"/>
  <c r="P167" i="4"/>
  <c r="P73" i="4"/>
  <c r="I54" i="1"/>
  <c r="S63" i="3"/>
  <c r="S76" i="3"/>
  <c r="S73" i="3"/>
  <c r="S33" i="3"/>
  <c r="S89" i="3"/>
  <c r="P98" i="4"/>
  <c r="V102" i="1"/>
  <c r="I122" i="1"/>
  <c r="S14" i="3"/>
  <c r="S159" i="3"/>
  <c r="S146" i="3"/>
  <c r="S129" i="3"/>
  <c r="P48" i="4"/>
  <c r="V48" i="1"/>
  <c r="S78" i="3"/>
  <c r="S128" i="3"/>
  <c r="S62" i="3"/>
  <c r="I159" i="1"/>
  <c r="I17" i="1"/>
  <c r="I110" i="1"/>
  <c r="I141" i="1"/>
  <c r="I29" i="1"/>
  <c r="I136" i="1"/>
  <c r="I58" i="1"/>
  <c r="I160" i="1"/>
  <c r="P54" i="4"/>
  <c r="V86" i="1"/>
  <c r="V122" i="1"/>
  <c r="I82" i="1"/>
  <c r="P130" i="4"/>
  <c r="P16" i="4"/>
  <c r="I15" i="1"/>
  <c r="I143" i="1"/>
  <c r="P150" i="4"/>
  <c r="V133" i="1"/>
  <c r="P19" i="4"/>
  <c r="P123" i="4"/>
  <c r="P165" i="4"/>
  <c r="I115" i="1"/>
  <c r="I43" i="1"/>
  <c r="S47" i="3"/>
  <c r="P45" i="4"/>
  <c r="P32" i="2"/>
  <c r="S75" i="3"/>
  <c r="N25" i="2"/>
  <c r="S28" i="3"/>
  <c r="S134" i="3"/>
  <c r="P64" i="2"/>
  <c r="S82" i="3"/>
  <c r="P81" i="4"/>
  <c r="V81" i="1"/>
  <c r="P111" i="4"/>
  <c r="I69" i="1"/>
  <c r="S26" i="3"/>
  <c r="S167" i="3"/>
  <c r="S121" i="3"/>
  <c r="S153" i="3"/>
  <c r="S106" i="3"/>
  <c r="S88" i="3"/>
  <c r="S157" i="3"/>
  <c r="S163" i="3"/>
  <c r="I33" i="1"/>
  <c r="I133" i="1"/>
  <c r="I90" i="1"/>
  <c r="I169" i="1"/>
  <c r="I145" i="1"/>
  <c r="I44" i="1"/>
  <c r="I34" i="1"/>
  <c r="I150" i="1"/>
  <c r="P29" i="4"/>
  <c r="P13" i="4"/>
  <c r="P72" i="4"/>
  <c r="P170" i="4"/>
  <c r="I140" i="1"/>
  <c r="I61" i="1"/>
  <c r="I171" i="1"/>
  <c r="P128" i="4"/>
  <c r="P32" i="4"/>
  <c r="P28" i="4"/>
  <c r="I87" i="1"/>
  <c r="I50" i="1"/>
  <c r="S66" i="3"/>
  <c r="N12" i="2"/>
  <c r="S46" i="3"/>
  <c r="S64" i="3"/>
  <c r="N10" i="2"/>
  <c r="N111" i="2"/>
  <c r="N90" i="2"/>
  <c r="S123" i="3"/>
  <c r="S160" i="3"/>
  <c r="S155" i="3"/>
  <c r="P61" i="4"/>
  <c r="N173" i="2"/>
  <c r="S13" i="3"/>
  <c r="I47" i="1"/>
  <c r="P163" i="4"/>
  <c r="S158" i="3"/>
  <c r="S95" i="3"/>
  <c r="S117" i="3"/>
  <c r="S130" i="3"/>
  <c r="P89" i="4"/>
  <c r="S83" i="3"/>
  <c r="S86" i="3"/>
  <c r="I21" i="1"/>
  <c r="I62" i="1"/>
  <c r="I39" i="1"/>
  <c r="I9" i="1"/>
  <c r="I128" i="1"/>
  <c r="I25" i="1"/>
  <c r="I158" i="1"/>
  <c r="I108" i="1"/>
  <c r="I16" i="1"/>
  <c r="I120" i="1"/>
  <c r="P110" i="4"/>
  <c r="P176" i="4"/>
  <c r="P159" i="4"/>
  <c r="P131" i="4"/>
  <c r="P43" i="4"/>
  <c r="I130" i="1"/>
  <c r="I26" i="1"/>
  <c r="P25" i="4"/>
  <c r="P148" i="4"/>
  <c r="I102" i="1"/>
  <c r="P15" i="4"/>
  <c r="S41" i="3"/>
  <c r="P129" i="2"/>
  <c r="S57" i="3"/>
  <c r="S25" i="3"/>
  <c r="P146" i="4"/>
  <c r="S136" i="3"/>
  <c r="S162" i="3"/>
  <c r="S111" i="3"/>
  <c r="S113" i="3"/>
  <c r="S99" i="3"/>
  <c r="S178" i="3"/>
  <c r="S87" i="3"/>
  <c r="S156" i="3"/>
  <c r="S165" i="3"/>
  <c r="I176" i="1"/>
  <c r="I105" i="1"/>
  <c r="I161" i="1"/>
  <c r="I88" i="1"/>
  <c r="I138" i="1"/>
  <c r="I104" i="1"/>
  <c r="I72" i="1"/>
  <c r="I95" i="1"/>
  <c r="I129" i="1"/>
  <c r="I75" i="1"/>
  <c r="I52" i="1"/>
  <c r="P127" i="4"/>
  <c r="P144" i="4"/>
  <c r="V144" i="1"/>
  <c r="P155" i="4"/>
  <c r="P108" i="4"/>
  <c r="V142" i="1"/>
  <c r="P142" i="4"/>
  <c r="P177" i="4"/>
  <c r="I19" i="1"/>
  <c r="P21" i="4"/>
  <c r="P116" i="4"/>
  <c r="V12" i="1"/>
  <c r="I97" i="1"/>
  <c r="I154" i="1"/>
  <c r="I40" i="1"/>
  <c r="V172" i="1"/>
  <c r="I125" i="1"/>
  <c r="I173" i="1"/>
  <c r="N162" i="2"/>
  <c r="S65" i="3"/>
  <c r="N155" i="2"/>
  <c r="S16" i="3"/>
  <c r="P170" i="2"/>
  <c r="S43" i="3"/>
  <c r="S126" i="3"/>
  <c r="P109" i="4"/>
  <c r="P100" i="4"/>
  <c r="S164" i="3"/>
  <c r="N116" i="2"/>
  <c r="P101" i="4"/>
  <c r="S102" i="3"/>
  <c r="I137" i="1"/>
  <c r="S53" i="3"/>
  <c r="S48" i="3"/>
  <c r="S168" i="3"/>
  <c r="S174" i="3"/>
  <c r="S147" i="3"/>
  <c r="S91" i="3"/>
  <c r="I93" i="1"/>
  <c r="I70" i="1"/>
  <c r="I156" i="1"/>
  <c r="I111" i="1"/>
  <c r="I144" i="1"/>
  <c r="I103" i="1"/>
  <c r="I172" i="1"/>
  <c r="I146" i="1"/>
  <c r="I170" i="1"/>
  <c r="I81" i="1"/>
  <c r="I36" i="1"/>
  <c r="I55" i="1"/>
  <c r="P97" i="4"/>
  <c r="P132" i="4"/>
  <c r="P27" i="4"/>
  <c r="P120" i="4"/>
  <c r="I107" i="1"/>
  <c r="P53" i="4"/>
  <c r="I149" i="1"/>
  <c r="I99" i="1"/>
  <c r="I135" i="1"/>
  <c r="I117" i="1"/>
  <c r="V87" i="1"/>
  <c r="I126" i="1"/>
  <c r="I27" i="1"/>
  <c r="S18" i="3"/>
  <c r="N139" i="2"/>
  <c r="S54" i="3"/>
  <c r="S12" i="3"/>
  <c r="N16" i="2"/>
  <c r="N60" i="2"/>
  <c r="P164" i="4"/>
  <c r="S80" i="3"/>
  <c r="S116" i="3"/>
  <c r="S61" i="3"/>
  <c r="S94" i="3"/>
  <c r="P69" i="4"/>
  <c r="S154" i="3"/>
  <c r="S19" i="3"/>
  <c r="P56" i="4"/>
  <c r="S141" i="3"/>
  <c r="S138" i="3"/>
  <c r="S85" i="3"/>
  <c r="S31" i="3"/>
  <c r="S29" i="3"/>
  <c r="I89" i="1"/>
  <c r="I46" i="1"/>
  <c r="I177" i="1"/>
  <c r="I101" i="1"/>
  <c r="I80" i="1"/>
  <c r="I38" i="1"/>
  <c r="I65" i="1"/>
  <c r="I121" i="1"/>
  <c r="V10" i="1"/>
  <c r="V83" i="1"/>
  <c r="P83" i="4"/>
  <c r="P135" i="4"/>
  <c r="V58" i="1"/>
  <c r="V90" i="1"/>
  <c r="P90" i="4"/>
  <c r="P12" i="4"/>
  <c r="P168" i="4"/>
  <c r="I57" i="1"/>
  <c r="P85" i="4"/>
  <c r="P119" i="4"/>
  <c r="V20" i="1"/>
  <c r="P82" i="4"/>
  <c r="I20" i="1"/>
  <c r="I41" i="1"/>
  <c r="P57" i="4"/>
  <c r="I68" i="1"/>
  <c r="I22" i="1"/>
  <c r="P102" i="4"/>
  <c r="S60" i="3"/>
  <c r="S23" i="3"/>
  <c r="S71" i="3"/>
  <c r="N96" i="2"/>
  <c r="S11" i="3"/>
  <c r="S21" i="3"/>
  <c r="S72" i="3"/>
  <c r="S77" i="3"/>
  <c r="S115" i="3"/>
  <c r="P24" i="4"/>
  <c r="S109" i="3"/>
  <c r="S56" i="3"/>
  <c r="V39" i="1"/>
  <c r="S110" i="3"/>
  <c r="S176" i="3"/>
  <c r="S143" i="3"/>
  <c r="S114" i="3"/>
  <c r="I165" i="1"/>
  <c r="I119" i="1"/>
  <c r="I84" i="1"/>
  <c r="I11" i="1"/>
  <c r="I24" i="1"/>
  <c r="I147" i="1"/>
  <c r="I106" i="1"/>
  <c r="I116" i="1"/>
  <c r="P14" i="4"/>
  <c r="V150" i="1"/>
  <c r="P10" i="4"/>
  <c r="P70" i="4"/>
  <c r="P162" i="4"/>
  <c r="P51" i="4"/>
  <c r="P52" i="4"/>
  <c r="I112" i="1"/>
  <c r="P95" i="4"/>
  <c r="P94" i="4"/>
  <c r="P79" i="4"/>
  <c r="P156" i="4"/>
  <c r="I67" i="1"/>
  <c r="V113" i="1"/>
  <c r="I96" i="1"/>
  <c r="S35" i="3"/>
  <c r="P86" i="4"/>
  <c r="S39" i="3"/>
  <c r="S169" i="3"/>
  <c r="S170" i="3"/>
  <c r="S122" i="3"/>
  <c r="P151" i="4"/>
  <c r="S105" i="3"/>
  <c r="P107" i="4"/>
  <c r="S145" i="3"/>
  <c r="S148" i="3"/>
  <c r="P96" i="4"/>
  <c r="S132" i="3"/>
  <c r="S127" i="3"/>
  <c r="S118" i="3"/>
  <c r="S120" i="3"/>
  <c r="S150" i="3"/>
  <c r="S15" i="3"/>
  <c r="S119" i="3"/>
  <c r="I113" i="1"/>
  <c r="I77" i="1"/>
  <c r="I174" i="1"/>
  <c r="I10" i="1"/>
  <c r="I151" i="1"/>
  <c r="I152" i="1"/>
  <c r="I85" i="1"/>
  <c r="I35" i="1"/>
  <c r="I76" i="1"/>
  <c r="I153" i="1"/>
  <c r="I98" i="1"/>
  <c r="P173" i="4"/>
  <c r="P153" i="4"/>
  <c r="P125" i="4"/>
  <c r="P11" i="4"/>
  <c r="P140" i="4"/>
  <c r="V38" i="1"/>
  <c r="I48" i="1"/>
  <c r="P80" i="4"/>
  <c r="P50" i="4"/>
  <c r="P22" i="4"/>
  <c r="P68" i="4"/>
  <c r="P158" i="4"/>
  <c r="V158" i="1"/>
  <c r="P129" i="4"/>
  <c r="I127" i="1"/>
  <c r="I63" i="1"/>
  <c r="P169" i="4"/>
  <c r="V175" i="1"/>
  <c r="I66" i="1"/>
  <c r="P39" i="4"/>
  <c r="P174" i="4"/>
  <c r="S70" i="3"/>
  <c r="S17" i="3"/>
  <c r="I175" i="1"/>
  <c r="S67" i="3"/>
  <c r="V178" i="1"/>
  <c r="S36" i="3"/>
  <c r="S24" i="3"/>
  <c r="S171" i="3"/>
  <c r="N172" i="2"/>
  <c r="N87" i="2"/>
  <c r="P121" i="4"/>
  <c r="S74" i="3"/>
  <c r="S137" i="3"/>
  <c r="S68" i="3"/>
  <c r="P114" i="4"/>
  <c r="S124" i="3"/>
  <c r="S45" i="3"/>
  <c r="S139" i="3"/>
  <c r="S81" i="3"/>
  <c r="I163" i="1"/>
  <c r="I131" i="1"/>
  <c r="I59" i="1"/>
  <c r="I94" i="1"/>
  <c r="I157" i="1"/>
  <c r="I139" i="1"/>
  <c r="I164" i="1"/>
  <c r="I109" i="1"/>
  <c r="I124" i="1"/>
  <c r="P154" i="4"/>
  <c r="P105" i="4"/>
  <c r="P136" i="4"/>
  <c r="P34" i="4"/>
  <c r="V34" i="1"/>
  <c r="P75" i="4"/>
  <c r="I74" i="1"/>
  <c r="P103" i="4"/>
  <c r="V103" i="1"/>
  <c r="P35" i="4"/>
  <c r="V42" i="1"/>
  <c r="P42" i="4"/>
  <c r="P62" i="4"/>
  <c r="I148" i="1"/>
  <c r="V97" i="1"/>
  <c r="P64" i="4"/>
  <c r="V55" i="1"/>
  <c r="I42" i="1"/>
  <c r="I13" i="1"/>
  <c r="P30" i="4"/>
  <c r="S34" i="3"/>
  <c r="S173" i="3"/>
  <c r="S59" i="3"/>
  <c r="S93" i="3"/>
  <c r="S27" i="3"/>
  <c r="S22" i="3"/>
  <c r="V67" i="1"/>
  <c r="P67" i="4"/>
  <c r="S9" i="3"/>
  <c r="S144" i="3"/>
  <c r="N108" i="2"/>
  <c r="P108" i="2" s="1"/>
  <c r="S98" i="3"/>
  <c r="S172" i="3"/>
  <c r="S69" i="3"/>
  <c r="S125" i="3"/>
  <c r="S96" i="3"/>
  <c r="V141" i="1"/>
  <c r="V25" i="1"/>
  <c r="V31" i="1"/>
  <c r="V93" i="1"/>
  <c r="V137" i="1"/>
  <c r="V33" i="1"/>
  <c r="V26" i="1"/>
  <c r="V40" i="1"/>
  <c r="P128" i="2"/>
  <c r="P147" i="2"/>
  <c r="P73" i="2"/>
  <c r="P72" i="2"/>
  <c r="P38" i="2"/>
  <c r="P98" i="2"/>
  <c r="P121" i="2"/>
  <c r="P45" i="2"/>
  <c r="P101" i="2"/>
  <c r="P29" i="2"/>
  <c r="P84" i="2"/>
  <c r="P119" i="2"/>
  <c r="P178" i="2"/>
  <c r="P176" i="2"/>
  <c r="P177" i="2"/>
  <c r="P79" i="2"/>
  <c r="P160" i="2"/>
  <c r="P36" i="2"/>
  <c r="P70" i="2"/>
  <c r="P159" i="2"/>
  <c r="P55" i="2"/>
  <c r="P83" i="2"/>
  <c r="P131" i="2"/>
  <c r="P151" i="2"/>
  <c r="P93" i="2"/>
  <c r="P14" i="2"/>
  <c r="P103" i="2"/>
  <c r="P146" i="2"/>
  <c r="P164" i="2"/>
  <c r="P34" i="2"/>
  <c r="P30" i="2"/>
  <c r="P165" i="2"/>
  <c r="P89" i="2"/>
  <c r="P9" i="2"/>
  <c r="P59" i="2"/>
  <c r="P120" i="2"/>
  <c r="P153" i="2"/>
  <c r="P104" i="2"/>
  <c r="P78" i="2"/>
  <c r="P175" i="2"/>
  <c r="P94" i="2"/>
  <c r="P158" i="2"/>
  <c r="P138" i="2"/>
  <c r="P11" i="2"/>
  <c r="P77" i="2"/>
  <c r="P174" i="2"/>
  <c r="P133" i="2"/>
  <c r="P142" i="2"/>
  <c r="P95" i="2"/>
  <c r="P106" i="2"/>
  <c r="P65" i="2"/>
  <c r="P62" i="2"/>
  <c r="P39" i="2"/>
  <c r="P31" i="2"/>
  <c r="V30" i="1"/>
  <c r="V18" i="1"/>
  <c r="V126" i="1"/>
  <c r="V132" i="1"/>
  <c r="V66" i="1"/>
  <c r="V52" i="1"/>
  <c r="V21" i="1" l="1"/>
  <c r="V157" i="1"/>
  <c r="V130" i="1"/>
  <c r="V29" i="1"/>
  <c r="V174" i="1"/>
  <c r="V41" i="1"/>
  <c r="V63" i="1"/>
  <c r="V98" i="1"/>
  <c r="V117" i="1"/>
  <c r="V59" i="1"/>
  <c r="V61" i="1"/>
  <c r="V125" i="1"/>
  <c r="V36" i="1"/>
  <c r="V163" i="1"/>
  <c r="V111" i="1"/>
  <c r="V149" i="1"/>
  <c r="V147" i="1"/>
  <c r="V88" i="1"/>
  <c r="V16" i="1"/>
  <c r="P53" i="2"/>
  <c r="V15" i="1"/>
  <c r="P114" i="2"/>
  <c r="V155" i="1"/>
  <c r="V70" i="1"/>
  <c r="V91" i="1"/>
  <c r="V153" i="1"/>
  <c r="V167" i="1"/>
  <c r="V123" i="1"/>
  <c r="P51" i="2"/>
  <c r="V108" i="1"/>
  <c r="V110" i="1"/>
  <c r="V164" i="1"/>
  <c r="V115" i="1"/>
  <c r="V14" i="1"/>
  <c r="V71" i="1"/>
  <c r="P168" i="2"/>
  <c r="V129" i="1"/>
  <c r="V45" i="1"/>
  <c r="V95" i="1"/>
  <c r="V85" i="1"/>
  <c r="V140" i="1"/>
  <c r="V120" i="1"/>
  <c r="V82" i="1"/>
  <c r="V127" i="1"/>
  <c r="V19" i="1"/>
  <c r="P96" i="2"/>
  <c r="P139" i="2"/>
  <c r="P149" i="2"/>
  <c r="P35" i="2"/>
  <c r="P12" i="2"/>
  <c r="V101" i="1"/>
  <c r="P28" i="2"/>
  <c r="V118" i="1"/>
  <c r="V43" i="1"/>
  <c r="V148" i="1"/>
  <c r="V107" i="1"/>
  <c r="P74" i="2"/>
  <c r="V169" i="1"/>
  <c r="P126" i="2"/>
  <c r="V64" i="1"/>
  <c r="P144" i="2"/>
  <c r="V146" i="1"/>
  <c r="V168" i="1"/>
  <c r="V124" i="1"/>
  <c r="V22" i="1"/>
  <c r="V68" i="1"/>
  <c r="V54" i="1"/>
  <c r="P66" i="2"/>
  <c r="P117" i="2"/>
  <c r="P26" i="2"/>
  <c r="P90" i="2"/>
  <c r="P43" i="2"/>
  <c r="P143" i="2"/>
  <c r="P82" i="2"/>
  <c r="P122" i="2"/>
  <c r="V92" i="1"/>
  <c r="V37" i="1"/>
  <c r="V119" i="1"/>
  <c r="V100" i="1"/>
  <c r="P42" i="2"/>
  <c r="V24" i="1"/>
  <c r="P162" i="2"/>
  <c r="V56" i="1"/>
  <c r="V176" i="1"/>
  <c r="P137" i="2"/>
  <c r="P173" i="2"/>
  <c r="P40" i="2"/>
  <c r="V49" i="1"/>
  <c r="V73" i="1"/>
  <c r="P25" i="2"/>
  <c r="V57" i="1"/>
  <c r="P49" i="2"/>
  <c r="V171" i="1"/>
  <c r="V77" i="1"/>
  <c r="V76" i="1"/>
  <c r="V32" i="1"/>
  <c r="P99" i="2"/>
  <c r="V62" i="1"/>
  <c r="V11" i="1"/>
  <c r="V128" i="1"/>
  <c r="P41" i="2"/>
  <c r="P16" i="2"/>
  <c r="P115" i="2"/>
  <c r="P15" i="2"/>
  <c r="P152" i="2"/>
  <c r="V116" i="1"/>
  <c r="P71" i="2"/>
  <c r="V159" i="1"/>
  <c r="V46" i="1"/>
  <c r="P13" i="2"/>
  <c r="P22" i="2"/>
  <c r="P57" i="2"/>
  <c r="V173" i="1"/>
  <c r="V89" i="1"/>
  <c r="V109" i="1"/>
  <c r="P125" i="2"/>
  <c r="P154" i="2"/>
  <c r="V35" i="1"/>
  <c r="P140" i="2"/>
  <c r="V177" i="1"/>
  <c r="P19" i="2"/>
  <c r="P92" i="2"/>
  <c r="V50" i="1"/>
  <c r="V69" i="1"/>
  <c r="V112" i="1"/>
  <c r="P112" i="2"/>
  <c r="V151" i="1"/>
  <c r="V121" i="1"/>
  <c r="P63" i="2"/>
  <c r="P48" i="2"/>
  <c r="P20" i="2"/>
  <c r="V170" i="1"/>
  <c r="V53" i="1"/>
  <c r="P10" i="2"/>
  <c r="P171" i="2"/>
  <c r="P161" i="2"/>
  <c r="P54" i="2"/>
  <c r="V162" i="1"/>
  <c r="V23" i="1"/>
  <c r="V105" i="1"/>
  <c r="P67" i="2"/>
  <c r="V136" i="1"/>
  <c r="V143" i="1"/>
  <c r="V154" i="1"/>
  <c r="P68" i="2"/>
  <c r="V135" i="1"/>
  <c r="P69" i="2"/>
  <c r="V131" i="1"/>
  <c r="V51" i="1"/>
  <c r="P148" i="2"/>
  <c r="P172" i="2"/>
  <c r="P56" i="2"/>
  <c r="P60" i="2"/>
  <c r="V72" i="1"/>
  <c r="V138" i="1"/>
  <c r="V145" i="1"/>
  <c r="P87" i="2"/>
  <c r="P127" i="2"/>
  <c r="V28" i="1"/>
  <c r="P135" i="2"/>
  <c r="P107" i="2"/>
  <c r="P116" i="2"/>
  <c r="P155" i="2"/>
  <c r="P102" i="2"/>
  <c r="P130" i="2"/>
  <c r="P47" i="2"/>
  <c r="P61" i="2"/>
  <c r="P105" i="2"/>
  <c r="P169" i="2"/>
  <c r="P76" i="2"/>
  <c r="P58" i="2"/>
  <c r="P111" i="2"/>
  <c r="V9" i="1"/>
  <c r="P97" i="2"/>
  <c r="V13" i="1"/>
  <c r="P113" i="2"/>
  <c r="V156" i="1"/>
  <c r="V74" i="1"/>
  <c r="P24" i="2"/>
  <c r="P91" i="2"/>
  <c r="V134" i="1"/>
  <c r="V47" i="1"/>
  <c r="V94" i="1"/>
  <c r="V80" i="1"/>
  <c r="V60" i="1"/>
  <c r="V165" i="1"/>
  <c r="V65" i="1"/>
  <c r="P27" i="2"/>
  <c r="V114" i="1"/>
  <c r="P50" i="2"/>
  <c r="V79" i="1"/>
  <c r="V75" i="1"/>
  <c r="V27" i="1"/>
  <c r="V104" i="1"/>
  <c r="V139" i="1"/>
  <c r="V96" i="1"/>
  <c r="V106" i="1"/>
  <c r="V78" i="1" l="1"/>
  <c r="V161" i="1"/>
</calcChain>
</file>

<file path=xl/sharedStrings.xml><?xml version="1.0" encoding="utf-8"?>
<sst xmlns="http://schemas.openxmlformats.org/spreadsheetml/2006/main" count="928" uniqueCount="224">
  <si>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</si>
  <si>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</si>
  <si>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</si>
  <si>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</si>
  <si>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</si>
  <si>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</si>
  <si>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</si>
  <si>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</si>
  <si>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</si>
  <si>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</si>
  <si>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</si>
  <si>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</si>
  <si>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</si>
  <si>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</si>
  <si>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</si>
  <si>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</si>
  <si>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</si>
  <si>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</si>
  <si>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</si>
  <si>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</si>
  <si>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</si>
  <si>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</si>
  <si>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</si>
  <si>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</si>
  <si>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</si>
  <si>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</si>
  <si>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</si>
  <si>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</si>
  <si>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</si>
  <si>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</si>
  <si>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</si>
  <si>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</si>
  <si>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</si>
  <si>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</si>
  <si>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</si>
  <si>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</si>
  <si>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</si>
  <si>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</si>
  <si>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</si>
  <si>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</si>
  <si>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</si>
  <si>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</si>
  <si>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</si>
  <si>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</si>
  <si>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</si>
  <si>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</si>
  <si>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</si>
  <si>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</si>
  <si>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</si>
  <si>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</si>
  <si>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</si>
  <si>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</si>
  <si>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</si>
  <si>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</si>
  <si>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</si>
  <si>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</si>
  <si>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</si>
  <si>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</si>
  <si>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COMMERCIAL BANKS' CREDIT CARDS</t>
  </si>
  <si>
    <t>Credit Outstanding</t>
  </si>
  <si>
    <t>New Credit Extended</t>
  </si>
  <si>
    <t>Total Value of Credit Limits</t>
  </si>
  <si>
    <t xml:space="preserve">Interest Earned on Transactions </t>
  </si>
  <si>
    <t>Fees Paid to Financial &amp; Other Inst.</t>
  </si>
  <si>
    <t>Total Number of Cards Issued</t>
  </si>
  <si>
    <t xml:space="preserve">Personal </t>
  </si>
  <si>
    <t>Business</t>
  </si>
  <si>
    <t>Personal Sector</t>
  </si>
  <si>
    <t>Business Sector</t>
  </si>
  <si>
    <t>Total</t>
  </si>
  <si>
    <t>Domestic</t>
  </si>
  <si>
    <t>Foreign</t>
  </si>
  <si>
    <t>Gold</t>
  </si>
  <si>
    <t>Classic</t>
  </si>
  <si>
    <t>Platinum</t>
  </si>
  <si>
    <t>Table B2C5</t>
  </si>
  <si>
    <t>31-Jan-2012</t>
  </si>
  <si>
    <t>29-Feb-2012</t>
  </si>
  <si>
    <t>31-Mar-2012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</si>
  <si>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</si>
  <si>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</si>
  <si>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</si>
  <si>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</si>
  <si>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</si>
  <si>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</si>
  <si>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</si>
  <si>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</si>
  <si>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</si>
  <si>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</si>
  <si>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</si>
  <si>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</si>
  <si>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</si>
  <si>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</si>
  <si>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</si>
  <si>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</si>
  <si>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</si>
  <si>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</si>
  <si>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</si>
  <si>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</si>
  <si>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</si>
  <si>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</si>
  <si>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</si>
  <si>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</si>
  <si>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</si>
  <si>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</si>
  <si>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</si>
  <si>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</si>
  <si>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</si>
  <si>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</si>
  <si>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</si>
  <si>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</si>
  <si>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</si>
  <si>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</si>
  <si>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</si>
  <si>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</si>
  <si>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</si>
  <si>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</si>
  <si>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</si>
  <si>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</si>
  <si>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</si>
  <si>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</si>
  <si>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</si>
  <si>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</si>
  <si>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</si>
  <si>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</si>
  <si>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</si>
  <si>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</si>
  <si>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</si>
  <si>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</si>
  <si>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</si>
  <si>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</si>
  <si>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</si>
  <si>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</si>
  <si>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</si>
  <si>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</si>
  <si>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</si>
  <si>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</si>
  <si>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</si>
  <si>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</si>
  <si>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</si>
  <si>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</si>
  <si>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</si>
  <si>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</si>
  <si>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</si>
  <si>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</si>
  <si>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</si>
  <si>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</si>
  <si>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</si>
  <si>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</si>
  <si>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</si>
  <si>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</si>
  <si>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</si>
  <si>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</si>
  <si>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</si>
  <si>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</si>
  <si>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</si>
  <si>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</si>
  <si>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</si>
  <si>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</si>
  <si>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</si>
  <si>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</si>
  <si>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</si>
  <si>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</si>
  <si>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</si>
  <si>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</si>
  <si>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</si>
  <si>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</si>
  <si>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</si>
  <si>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</si>
  <si>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</si>
  <si>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</si>
  <si>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</si>
  <si>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</si>
  <si>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</si>
  <si>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</si>
  <si>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</si>
  <si>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</si>
  <si>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</si>
  <si>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</si>
  <si>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</si>
  <si>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</si>
  <si>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</si>
  <si>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</si>
  <si>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</si>
  <si>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</si>
  <si>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</si>
  <si>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</si>
  <si>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</si>
  <si>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</si>
  <si>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</si>
  <si>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</si>
  <si>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</si>
  <si>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</si>
  <si>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</si>
  <si>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</si>
  <si>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</si>
  <si>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</si>
  <si>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</si>
  <si>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</si>
  <si>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</si>
  <si>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</si>
  <si>
    <t>30-Jun-2022</t>
  </si>
  <si>
    <t>31-Jul-2022</t>
  </si>
  <si>
    <t>31-Aug-2022</t>
  </si>
  <si>
    <t>30-Sep-2022</t>
  </si>
  <si>
    <t>31-Oct-2022</t>
  </si>
  <si>
    <t>30-Nov-2022</t>
  </si>
  <si>
    <t>31-Dec-2022</t>
  </si>
  <si>
    <t>31-Jan-2023</t>
  </si>
  <si>
    <t>28-Feb-2023</t>
  </si>
  <si>
    <t>31-Mar-2023</t>
  </si>
  <si>
    <t>30-Apr-2023</t>
  </si>
  <si>
    <t>31-May-2023</t>
  </si>
  <si>
    <t>30-Jun-2023</t>
  </si>
  <si>
    <t>31-Jul-2023</t>
  </si>
  <si>
    <t>31-Aug-2023</t>
  </si>
  <si>
    <t>30-Sep-2023</t>
  </si>
  <si>
    <t>31-Oct-2023</t>
  </si>
  <si>
    <t>30-Nov-2023</t>
  </si>
  <si>
    <t>31-Dec-2023</t>
  </si>
  <si>
    <t>31-Jan-2024</t>
  </si>
  <si>
    <t>29-Feb-2024</t>
  </si>
  <si>
    <t>31-Mar-2024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</si>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</sst>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[$-409]d\-mmm\-yyyy;@"/>
    <numFmt numFmtId="166" formatCode="_(* #,##0_);_(* \(#,##0\);_(* &quot;-&quot;??_);_(@_)"/>
    <numFmt numFmtId="167" formatCode="[$-409]mmmm\-yy;@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yriad Pro"/>
      <family val="2"/>
    </font>
    <font>
      <b/>
      <sz val="12"/>
      <color theme="1"/>
      <name val="Calibri"/>
      <family val="2"/>
      <scheme val="minor"/>
    </font>
    <font>
      <sz val="12"/>
      <name val="Myriad Pro SemiExt"/>
      <family val="2"/>
    </font>
    <font>
      <b/>
      <sz val="12"/>
      <name val="Myriad Pro SemiExt"/>
      <family val="2"/>
    </font>
    <font>
      <sz val="12"/>
      <name val="Myriad Pro"/>
      <family val="2"/>
    </font>
    <font>
      <sz val="12"/>
      <color rgb="FFFF0000"/>
      <name val="Myriad Pro SemiExt"/>
      <family val="2"/>
    </font>
    <font>
      <b/>
      <sz val="12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4" fillId="0" borderId="0" xfId="0" applyFont="1"/>
    <xf numFmtId="0" fontId="2" fillId="0" borderId="0" xfId="1" applyFont="1" applyAlignment="1">
      <alignment horizontal="right" wrapText="1"/>
    </xf>
    <xf numFmtId="3" fontId="4" fillId="0" borderId="0" xfId="0" applyNumberFormat="1" applyFont="1"/>
    <xf numFmtId="0" fontId="6" fillId="0" borderId="0" xfId="0" applyFont="1"/>
    <xf numFmtId="0" fontId="4" fillId="2" borderId="1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2" borderId="6" xfId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9" fillId="0" borderId="0" xfId="2" applyNumberFormat="1" applyFont="1" applyFill="1" applyAlignment="1">
      <alignment horizontal="right"/>
    </xf>
    <xf numFmtId="165" fontId="1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165" fontId="2" fillId="2" borderId="6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165" fontId="2" fillId="0" borderId="0" xfId="1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 vertical="center"/>
    </xf>
    <xf numFmtId="165" fontId="10" fillId="0" borderId="0" xfId="0" applyNumberFormat="1" applyFont="1" applyAlignment="1">
      <alignment horizontal="left"/>
    </xf>
    <xf numFmtId="165" fontId="10" fillId="2" borderId="1" xfId="0" applyNumberFormat="1" applyFont="1" applyFill="1" applyBorder="1" applyAlignment="1">
      <alignment horizontal="left" vertical="center"/>
    </xf>
    <xf numFmtId="165" fontId="10" fillId="2" borderId="6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wrapText="1"/>
    </xf>
    <xf numFmtId="165" fontId="10" fillId="0" borderId="0" xfId="1" applyNumberFormat="1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left"/>
    </xf>
    <xf numFmtId="166" fontId="4" fillId="0" borderId="0" xfId="2" applyNumberFormat="1" applyFont="1" applyFill="1"/>
    <xf numFmtId="166" fontId="12" fillId="0" borderId="0" xfId="2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166" fontId="2" fillId="0" borderId="0" xfId="2" applyNumberFormat="1" applyFont="1" applyFill="1" applyAlignment="1"/>
    <xf numFmtId="0" fontId="10" fillId="2" borderId="9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166" fontId="10" fillId="2" borderId="14" xfId="2" applyNumberFormat="1" applyFont="1" applyFill="1" applyBorder="1" applyAlignment="1">
      <alignment horizontal="center" vertical="center" wrapText="1"/>
    </xf>
    <xf numFmtId="166" fontId="10" fillId="2" borderId="7" xfId="2" applyNumberFormat="1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6" fontId="9" fillId="0" borderId="0" xfId="2" applyNumberFormat="1" applyFont="1" applyFill="1"/>
    <xf numFmtId="17" fontId="9" fillId="0" borderId="0" xfId="0" applyNumberFormat="1" applyFont="1" applyAlignment="1">
      <alignment horizontal="left"/>
    </xf>
    <xf numFmtId="166" fontId="6" fillId="0" borderId="0" xfId="0" applyNumberFormat="1" applyFont="1"/>
    <xf numFmtId="166" fontId="4" fillId="0" borderId="0" xfId="2" applyNumberFormat="1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3" xfId="1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V178"/>
  <sheetViews>
    <sheetView tabSelected="1" zoomScale="80" zoomScaleNormal="80" workbookViewId="0">
      <pane xSplit="2" ySplit="7" topLeftCell="C168" activePane="bottomRight" state="frozen"/>
      <selection activeCell="B130" sqref="B130"/>
      <selection pane="topRight" activeCell="B130" sqref="B130"/>
      <selection pane="bottomLeft" activeCell="B130" sqref="B130"/>
      <selection pane="bottomRight" activeCell="B178" sqref="B178"/>
    </sheetView>
  </sheetViews>
  <sheetFormatPr defaultColWidth="8.6640625" defaultRowHeight="15.6" x14ac:dyDescent="0.3"/>
  <cols>
    <col min="1" max="1" width="8.109375" style="20" hidden="1" customWidth="1"/>
    <col min="2" max="2" width="13" style="54" bestFit="1" customWidth="1"/>
    <col min="3" max="3" width="8.6640625" style="20"/>
    <col min="4" max="4" width="9.33203125" style="20" bestFit="1" customWidth="1"/>
    <col min="5" max="5" width="12.88671875" style="20" customWidth="1"/>
    <col min="6" max="6" width="8.6640625" style="20"/>
    <col min="7" max="7" width="10.5546875" style="20" customWidth="1"/>
    <col min="8" max="8" width="12.44140625" style="20" customWidth="1"/>
    <col min="9" max="9" width="15.5546875" style="20" customWidth="1"/>
    <col min="10" max="10" width="13.6640625" style="20" customWidth="1"/>
    <col min="11" max="11" width="12" style="20" bestFit="1" customWidth="1"/>
    <col min="12" max="12" width="14.33203125" style="20" customWidth="1"/>
    <col min="13" max="13" width="11.109375" style="20" bestFit="1" customWidth="1"/>
    <col min="14" max="14" width="8.88671875" style="20" bestFit="1" customWidth="1"/>
    <col min="15" max="15" width="12.5546875" style="20" bestFit="1" customWidth="1"/>
    <col min="16" max="16" width="13.88671875" style="20" customWidth="1"/>
    <col min="17" max="17" width="10.109375" style="20" customWidth="1"/>
    <col min="18" max="18" width="13.33203125" style="20" customWidth="1"/>
    <col min="19" max="20" width="8.88671875" style="20" bestFit="1" customWidth="1"/>
    <col min="21" max="21" width="12" style="20" bestFit="1" customWidth="1"/>
    <col min="22" max="22" width="12.5546875" style="20" bestFit="1" customWidth="1"/>
    <col min="23" max="23" width="12.5546875" style="14" bestFit="1" customWidth="1"/>
    <col min="24" max="24" width="12.109375" style="14" bestFit="1" customWidth="1"/>
    <col min="25" max="27" width="8.6640625" style="14"/>
    <col min="28" max="28" width="10.21875" style="14" customWidth="1"/>
    <col min="29" max="37" width="8.6640625" style="14"/>
    <col min="38" max="38" width="11.88671875" style="14" customWidth="1"/>
    <col min="39" max="39" width="12.6640625" style="14" customWidth="1"/>
    <col min="40" max="40" width="10.33203125" style="14" bestFit="1" customWidth="1"/>
    <col min="41" max="41" width="8.6640625" style="14"/>
    <col min="42" max="42" width="9.6640625" style="14" bestFit="1" customWidth="1"/>
    <col min="43" max="43" width="8.6640625" style="14"/>
    <col min="44" max="44" width="12" style="14" customWidth="1"/>
    <col min="45" max="45" width="11.77734375" style="14" customWidth="1"/>
    <col min="46" max="16384" width="8.6640625" style="14"/>
  </cols>
  <sheetData>
    <row r="1" spans="1:22" s="19" customFormat="1" x14ac:dyDescent="0.3">
      <c r="A1" s="29"/>
      <c r="B1" s="4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30"/>
      <c r="R1" s="30"/>
      <c r="S1" s="30"/>
      <c r="T1" s="30"/>
      <c r="U1" s="30"/>
      <c r="V1" s="2" t="s">
        <v>57</v>
      </c>
    </row>
    <row r="2" spans="1:22" s="19" customFormat="1" x14ac:dyDescent="0.3">
      <c r="A2" s="29"/>
      <c r="B2" s="49"/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29"/>
    </row>
    <row r="3" spans="1:22" s="19" customFormat="1" x14ac:dyDescent="0.3">
      <c r="A3" s="29"/>
      <c r="B3" s="49"/>
      <c r="C3" s="29"/>
      <c r="D3" s="29"/>
      <c r="E3" s="29"/>
      <c r="F3" s="29"/>
      <c r="G3" s="29"/>
      <c r="H3" s="29"/>
      <c r="I3" s="29"/>
      <c r="J3" s="29"/>
      <c r="K3" s="83" t="s">
        <v>1</v>
      </c>
      <c r="L3" s="83"/>
      <c r="M3" s="30"/>
      <c r="N3" s="30"/>
      <c r="O3" s="30"/>
      <c r="P3" s="30"/>
      <c r="Q3" s="30"/>
      <c r="R3" s="30"/>
      <c r="S3" s="30"/>
      <c r="T3" s="30"/>
      <c r="U3" s="30"/>
      <c r="V3" s="30" t="s">
        <v>2</v>
      </c>
    </row>
    <row r="4" spans="1:22" s="19" customFormat="1" x14ac:dyDescent="0.3">
      <c r="A4" s="29"/>
      <c r="B4" s="4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2" customFormat="1" ht="14.4" customHeight="1" x14ac:dyDescent="0.3">
      <c r="A5" s="35"/>
      <c r="B5" s="50"/>
      <c r="C5" s="84" t="s">
        <v>3</v>
      </c>
      <c r="D5" s="85"/>
      <c r="E5" s="86"/>
      <c r="F5" s="84" t="s">
        <v>4</v>
      </c>
      <c r="G5" s="85"/>
      <c r="H5" s="85"/>
      <c r="I5" s="81" t="s">
        <v>5</v>
      </c>
      <c r="J5" s="84" t="s">
        <v>3</v>
      </c>
      <c r="K5" s="85"/>
      <c r="L5" s="85"/>
      <c r="M5" s="85"/>
      <c r="N5" s="85"/>
      <c r="O5" s="86"/>
      <c r="P5" s="84" t="s">
        <v>4</v>
      </c>
      <c r="Q5" s="85"/>
      <c r="R5" s="85"/>
      <c r="S5" s="85"/>
      <c r="T5" s="85"/>
      <c r="U5" s="86"/>
      <c r="V5" s="81" t="s">
        <v>5</v>
      </c>
    </row>
    <row r="6" spans="1:22" s="32" customFormat="1" ht="46.8" x14ac:dyDescent="0.3">
      <c r="A6" s="21"/>
      <c r="B6" s="51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3" t="s">
        <v>8</v>
      </c>
      <c r="I6" s="82"/>
      <c r="J6" s="24" t="s">
        <v>9</v>
      </c>
      <c r="K6" s="22" t="s">
        <v>10</v>
      </c>
      <c r="L6" s="22" t="s">
        <v>11</v>
      </c>
      <c r="M6" s="22" t="s">
        <v>12</v>
      </c>
      <c r="N6" s="22" t="s">
        <v>13</v>
      </c>
      <c r="O6" s="25" t="s">
        <v>14</v>
      </c>
      <c r="P6" s="24" t="s">
        <v>9</v>
      </c>
      <c r="Q6" s="22" t="s">
        <v>10</v>
      </c>
      <c r="R6" s="22" t="s">
        <v>11</v>
      </c>
      <c r="S6" s="22" t="s">
        <v>12</v>
      </c>
      <c r="T6" s="22" t="s">
        <v>13</v>
      </c>
      <c r="U6" s="25" t="s">
        <v>14</v>
      </c>
      <c r="V6" s="82"/>
    </row>
    <row r="7" spans="1:22" ht="18.75" hidden="1" customHeight="1" x14ac:dyDescent="0.3">
      <c r="A7" s="26"/>
      <c r="B7" s="52"/>
      <c r="C7" s="27"/>
      <c r="D7" s="27"/>
      <c r="E7" s="27"/>
      <c r="F7" s="27"/>
      <c r="G7" s="27"/>
      <c r="H7" s="27"/>
      <c r="I7" s="28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x14ac:dyDescent="0.3">
      <c r="B8" s="53"/>
    </row>
    <row r="9" spans="1:22" ht="14.1" customHeight="1" x14ac:dyDescent="0.3">
      <c r="B9" s="39" t="s">
        <v>76</v>
      </c>
      <c r="C9" s="37">
        <v>62037.80487</v>
      </c>
      <c r="D9" s="37">
        <v>223816.72357999999</v>
      </c>
      <c r="E9" s="37">
        <v>5647768.5545857996</v>
      </c>
      <c r="F9" s="37">
        <v>0</v>
      </c>
      <c r="G9" s="37">
        <v>11735.433950000001</v>
      </c>
      <c r="H9" s="37">
        <v>448728.45581000001</v>
      </c>
      <c r="I9" s="37">
        <f>SUM(C9:H9)</f>
        <v>6394086.9727958003</v>
      </c>
      <c r="J9" s="38">
        <v>1151935.1689899999</v>
      </c>
      <c r="K9" s="38">
        <v>1034641.2942957969</v>
      </c>
      <c r="L9" s="38">
        <v>1944916.6957200002</v>
      </c>
      <c r="M9" s="38">
        <v>313783.41852999997</v>
      </c>
      <c r="N9" s="38">
        <v>0</v>
      </c>
      <c r="O9" s="38">
        <v>1488346.5055</v>
      </c>
      <c r="P9" s="38">
        <v>16.868649999999999</v>
      </c>
      <c r="Q9" s="38">
        <v>9298.6366500000004</v>
      </c>
      <c r="R9" s="38">
        <v>4081.6542600000002</v>
      </c>
      <c r="S9" s="38">
        <v>1138.68604</v>
      </c>
      <c r="T9" s="38">
        <v>0</v>
      </c>
      <c r="U9" s="38">
        <v>445928.04416000005</v>
      </c>
      <c r="V9" s="38">
        <f>SUM(J9:U9)</f>
        <v>6394086.9727957966</v>
      </c>
    </row>
    <row r="10" spans="1:22" x14ac:dyDescent="0.3">
      <c r="B10" s="39" t="s">
        <v>77</v>
      </c>
      <c r="C10" s="37">
        <v>62073.419869999998</v>
      </c>
      <c r="D10" s="37">
        <v>218797.18945000001</v>
      </c>
      <c r="E10" s="37">
        <v>5690481.6943658004</v>
      </c>
      <c r="F10" s="37">
        <v>0</v>
      </c>
      <c r="G10" s="37">
        <v>10185.44268</v>
      </c>
      <c r="H10" s="37">
        <v>444713.42060999997</v>
      </c>
      <c r="I10" s="37">
        <f t="shared" ref="I10:I73" si="0">SUM(C10:H10)</f>
        <v>6426251.1669758009</v>
      </c>
      <c r="J10" s="38">
        <v>1175226.0961300002</v>
      </c>
      <c r="K10" s="38">
        <v>1065375.4314357969</v>
      </c>
      <c r="L10" s="38">
        <v>1958464.6656500001</v>
      </c>
      <c r="M10" s="38">
        <v>312847.89617999992</v>
      </c>
      <c r="N10" s="38">
        <v>0</v>
      </c>
      <c r="O10" s="38">
        <v>1459438.21429</v>
      </c>
      <c r="P10" s="38">
        <v>15.321819999999999</v>
      </c>
      <c r="Q10" s="38">
        <v>9298.6366500000004</v>
      </c>
      <c r="R10" s="38">
        <v>4081.6542600000002</v>
      </c>
      <c r="S10" s="38">
        <v>1257.5963199999999</v>
      </c>
      <c r="T10" s="38">
        <v>0</v>
      </c>
      <c r="U10" s="38">
        <v>440245.65423999995</v>
      </c>
      <c r="V10" s="38">
        <f t="shared" ref="V10:V73" si="1">SUM(J10:U10)</f>
        <v>6426251.1669757972</v>
      </c>
    </row>
    <row r="11" spans="1:22" ht="14.1" customHeight="1" x14ac:dyDescent="0.3">
      <c r="B11" s="39" t="s">
        <v>78</v>
      </c>
      <c r="C11" s="37">
        <v>62034.538869999997</v>
      </c>
      <c r="D11" s="37">
        <v>218958.22115</v>
      </c>
      <c r="E11" s="37">
        <v>5633004.7754158005</v>
      </c>
      <c r="F11" s="37">
        <v>0</v>
      </c>
      <c r="G11" s="37">
        <v>10268.721680000001</v>
      </c>
      <c r="H11" s="37">
        <v>443686.75724999997</v>
      </c>
      <c r="I11" s="37">
        <f t="shared" si="0"/>
        <v>6367953.0143658007</v>
      </c>
      <c r="J11" s="38">
        <v>1131028.2279000001</v>
      </c>
      <c r="K11" s="38">
        <v>1048785.982415797</v>
      </c>
      <c r="L11" s="38">
        <v>1968176.08794</v>
      </c>
      <c r="M11" s="38">
        <v>307065.84920000006</v>
      </c>
      <c r="N11" s="38">
        <v>0</v>
      </c>
      <c r="O11" s="38">
        <v>1458941.3879799999</v>
      </c>
      <c r="P11" s="38">
        <v>38.682730000000006</v>
      </c>
      <c r="Q11" s="38">
        <v>9293.9948999999997</v>
      </c>
      <c r="R11" s="38">
        <v>4081.6542600000002</v>
      </c>
      <c r="S11" s="38">
        <v>1347.12104</v>
      </c>
      <c r="T11" s="38">
        <v>0</v>
      </c>
      <c r="U11" s="38">
        <v>439194.02599999995</v>
      </c>
      <c r="V11" s="38">
        <f t="shared" si="1"/>
        <v>6367953.014365796</v>
      </c>
    </row>
    <row r="12" spans="1:22" x14ac:dyDescent="0.3">
      <c r="B12" s="39" t="s">
        <v>79</v>
      </c>
      <c r="C12" s="37">
        <v>34.199870000000004</v>
      </c>
      <c r="D12" s="37">
        <v>218993.82296999998</v>
      </c>
      <c r="E12" s="37">
        <v>6076451.3462458001</v>
      </c>
      <c r="F12" s="37">
        <v>0</v>
      </c>
      <c r="G12" s="37">
        <v>1009953.4486799999</v>
      </c>
      <c r="H12" s="37">
        <v>462193.53266000003</v>
      </c>
      <c r="I12" s="37">
        <f t="shared" si="0"/>
        <v>7767626.3504258003</v>
      </c>
      <c r="J12" s="38">
        <v>1139630.75107</v>
      </c>
      <c r="K12" s="38">
        <v>1039683.057425797</v>
      </c>
      <c r="L12" s="38">
        <v>2403777.8879499999</v>
      </c>
      <c r="M12" s="38">
        <v>306536.00566000008</v>
      </c>
      <c r="N12" s="38">
        <v>0</v>
      </c>
      <c r="O12" s="38">
        <v>1405851.3349799998</v>
      </c>
      <c r="P12" s="38">
        <v>139.19454000000002</v>
      </c>
      <c r="Q12" s="38">
        <v>9291.6625000000004</v>
      </c>
      <c r="R12" s="38">
        <v>4081.6542600000002</v>
      </c>
      <c r="S12" s="38">
        <v>1137.85104</v>
      </c>
      <c r="T12" s="38">
        <v>0</v>
      </c>
      <c r="U12" s="38">
        <v>1457496.6189999999</v>
      </c>
      <c r="V12" s="38">
        <f t="shared" si="1"/>
        <v>7767626.0184257962</v>
      </c>
    </row>
    <row r="13" spans="1:22" ht="14.1" customHeight="1" x14ac:dyDescent="0.3">
      <c r="B13" s="39" t="s">
        <v>80</v>
      </c>
      <c r="C13" s="37">
        <v>37.698869999999999</v>
      </c>
      <c r="D13" s="37">
        <v>229031.83940999999</v>
      </c>
      <c r="E13" s="37">
        <v>6083140.5286657996</v>
      </c>
      <c r="F13" s="37">
        <v>0</v>
      </c>
      <c r="G13" s="37">
        <v>1009755.52568</v>
      </c>
      <c r="H13" s="37">
        <v>456754.22535999998</v>
      </c>
      <c r="I13" s="37">
        <f t="shared" si="0"/>
        <v>7778719.8179857992</v>
      </c>
      <c r="J13" s="38">
        <v>1171585.28572</v>
      </c>
      <c r="K13" s="38">
        <v>1036800.644505797</v>
      </c>
      <c r="L13" s="38">
        <v>2409554.7950899997</v>
      </c>
      <c r="M13" s="38">
        <v>307258.85218999995</v>
      </c>
      <c r="N13" s="38">
        <v>0</v>
      </c>
      <c r="O13" s="38">
        <v>1387010.4894400002</v>
      </c>
      <c r="P13" s="38">
        <v>219.96926999999999</v>
      </c>
      <c r="Q13" s="38">
        <v>9289.2744700000003</v>
      </c>
      <c r="R13" s="38">
        <v>4081.6542600000002</v>
      </c>
      <c r="S13" s="38">
        <v>1072.92804</v>
      </c>
      <c r="T13" s="38">
        <v>0</v>
      </c>
      <c r="U13" s="38">
        <v>1451845.925</v>
      </c>
      <c r="V13" s="38">
        <f t="shared" si="1"/>
        <v>7778719.8179857964</v>
      </c>
    </row>
    <row r="14" spans="1:22" x14ac:dyDescent="0.3">
      <c r="B14" s="39" t="s">
        <v>81</v>
      </c>
      <c r="C14" s="37">
        <v>55.110540000000007</v>
      </c>
      <c r="D14" s="37">
        <v>217287.25248999998</v>
      </c>
      <c r="E14" s="37">
        <v>6142183.4290958</v>
      </c>
      <c r="F14" s="37">
        <v>0</v>
      </c>
      <c r="G14" s="37">
        <v>1009755.52568</v>
      </c>
      <c r="H14" s="37">
        <v>456290.18705427169</v>
      </c>
      <c r="I14" s="37">
        <f t="shared" si="0"/>
        <v>7825571.5048600715</v>
      </c>
      <c r="J14" s="38">
        <v>1176426.0243899999</v>
      </c>
      <c r="K14" s="38">
        <v>1036897.678675797</v>
      </c>
      <c r="L14" s="38">
        <v>2418219.1717000003</v>
      </c>
      <c r="M14" s="38">
        <v>307048.79555000004</v>
      </c>
      <c r="N14" s="38">
        <v>0</v>
      </c>
      <c r="O14" s="38">
        <v>1420934.1218099999</v>
      </c>
      <c r="P14" s="38">
        <v>322.19567999999998</v>
      </c>
      <c r="Q14" s="38">
        <v>9286.9138491627964</v>
      </c>
      <c r="R14" s="38">
        <v>4081.6542600000002</v>
      </c>
      <c r="S14" s="38">
        <v>1082.92804</v>
      </c>
      <c r="T14" s="38">
        <v>0</v>
      </c>
      <c r="U14" s="38">
        <v>1451272.0209051091</v>
      </c>
      <c r="V14" s="38">
        <f t="shared" si="1"/>
        <v>7825571.5048600687</v>
      </c>
    </row>
    <row r="15" spans="1:22" ht="14.1" customHeight="1" x14ac:dyDescent="0.3">
      <c r="B15" s="39" t="s">
        <v>82</v>
      </c>
      <c r="C15" s="37">
        <v>34.711870000000005</v>
      </c>
      <c r="D15" s="37">
        <v>217066.1943</v>
      </c>
      <c r="E15" s="37">
        <v>6116103.2586658001</v>
      </c>
      <c r="F15" s="37">
        <v>0</v>
      </c>
      <c r="G15" s="37">
        <v>1009337.5255900001</v>
      </c>
      <c r="H15" s="37">
        <v>455486.42764999997</v>
      </c>
      <c r="I15" s="37">
        <f t="shared" si="0"/>
        <v>7798028.1180758001</v>
      </c>
      <c r="J15" s="38">
        <v>1154153.99492</v>
      </c>
      <c r="K15" s="38">
        <v>1032156.366165797</v>
      </c>
      <c r="L15" s="38">
        <v>2425945.4518199996</v>
      </c>
      <c r="M15" s="38">
        <v>311729.85247999994</v>
      </c>
      <c r="N15" s="38">
        <v>0</v>
      </c>
      <c r="O15" s="38">
        <v>1409218.49945</v>
      </c>
      <c r="P15" s="38">
        <v>385.17497999999995</v>
      </c>
      <c r="Q15" s="38">
        <v>9236.7959900000005</v>
      </c>
      <c r="R15" s="38">
        <v>4081.6542600000002</v>
      </c>
      <c r="S15" s="38">
        <v>1436.92804</v>
      </c>
      <c r="T15" s="38">
        <v>0</v>
      </c>
      <c r="U15" s="38">
        <v>1449683.3999700001</v>
      </c>
      <c r="V15" s="38">
        <f t="shared" si="1"/>
        <v>7798028.1180757955</v>
      </c>
    </row>
    <row r="16" spans="1:22" x14ac:dyDescent="0.3">
      <c r="B16" s="39" t="s">
        <v>83</v>
      </c>
      <c r="C16" s="37">
        <v>34.673870000000001</v>
      </c>
      <c r="D16" s="37">
        <v>215952.23596000002</v>
      </c>
      <c r="E16" s="37">
        <v>6149772.4922257997</v>
      </c>
      <c r="F16" s="37">
        <v>0</v>
      </c>
      <c r="G16" s="37">
        <v>1007901.2856799999</v>
      </c>
      <c r="H16" s="37">
        <v>461901.07386</v>
      </c>
      <c r="I16" s="37">
        <f t="shared" si="0"/>
        <v>7835561.7615957996</v>
      </c>
      <c r="J16" s="38">
        <v>1163173.0654499999</v>
      </c>
      <c r="K16" s="38">
        <v>1035857.775605797</v>
      </c>
      <c r="L16" s="38">
        <v>2429468.9989100001</v>
      </c>
      <c r="M16" s="38">
        <v>313428.11410000001</v>
      </c>
      <c r="N16" s="38">
        <v>0</v>
      </c>
      <c r="O16" s="38">
        <v>1423831.44799</v>
      </c>
      <c r="P16" s="38">
        <v>406.15512000000001</v>
      </c>
      <c r="Q16" s="38">
        <v>9234.4151300000012</v>
      </c>
      <c r="R16" s="38">
        <v>4081.6542600000002</v>
      </c>
      <c r="S16" s="38">
        <v>878.44403999999997</v>
      </c>
      <c r="T16" s="38">
        <v>0</v>
      </c>
      <c r="U16" s="38">
        <v>1455201.69099</v>
      </c>
      <c r="V16" s="38">
        <f t="shared" si="1"/>
        <v>7835561.7615957977</v>
      </c>
    </row>
    <row r="17" spans="2:22" ht="14.1" customHeight="1" x14ac:dyDescent="0.3">
      <c r="B17" s="39" t="s">
        <v>84</v>
      </c>
      <c r="C17" s="37">
        <v>35.071870000000004</v>
      </c>
      <c r="D17" s="37">
        <v>215390.40680999999</v>
      </c>
      <c r="E17" s="37">
        <v>6121089.8617957998</v>
      </c>
      <c r="F17" s="37">
        <v>0</v>
      </c>
      <c r="G17" s="37">
        <v>1007972.2946799999</v>
      </c>
      <c r="H17" s="37">
        <v>461577.13670999999</v>
      </c>
      <c r="I17" s="37">
        <f t="shared" si="0"/>
        <v>7806064.7718658</v>
      </c>
      <c r="J17" s="38">
        <v>1117532.00642</v>
      </c>
      <c r="K17" s="38">
        <v>1029264.5876157971</v>
      </c>
      <c r="L17" s="38">
        <v>2439907.6380699999</v>
      </c>
      <c r="M17" s="38">
        <v>320074.57918999996</v>
      </c>
      <c r="N17" s="38">
        <v>0</v>
      </c>
      <c r="O17" s="38">
        <v>1429736.5291799998</v>
      </c>
      <c r="P17" s="38">
        <v>416.28681</v>
      </c>
      <c r="Q17" s="38">
        <v>9234.4151300000012</v>
      </c>
      <c r="R17" s="38">
        <v>4081.6542600000002</v>
      </c>
      <c r="S17" s="38">
        <v>1327.5646999999999</v>
      </c>
      <c r="T17" s="38">
        <v>0</v>
      </c>
      <c r="U17" s="38">
        <v>1454489.51049</v>
      </c>
      <c r="V17" s="38">
        <f t="shared" si="1"/>
        <v>7806064.7718657972</v>
      </c>
    </row>
    <row r="18" spans="2:22" x14ac:dyDescent="0.3">
      <c r="B18" s="39" t="s">
        <v>85</v>
      </c>
      <c r="C18" s="37">
        <v>34.736870000000003</v>
      </c>
      <c r="D18" s="37">
        <v>235717.11085</v>
      </c>
      <c r="E18" s="37">
        <v>6196346.0134954499</v>
      </c>
      <c r="F18" s="37">
        <v>0</v>
      </c>
      <c r="G18" s="37">
        <v>1007573.5586799999</v>
      </c>
      <c r="H18" s="37">
        <v>463800.82853</v>
      </c>
      <c r="I18" s="37">
        <f t="shared" si="0"/>
        <v>7903472.2484254492</v>
      </c>
      <c r="J18" s="38">
        <v>1203280.58167</v>
      </c>
      <c r="K18" s="38">
        <v>1031695.404645447</v>
      </c>
      <c r="L18" s="38">
        <v>2445803.2512399997</v>
      </c>
      <c r="M18" s="38">
        <v>317285.73539999995</v>
      </c>
      <c r="N18" s="38">
        <v>0</v>
      </c>
      <c r="O18" s="38">
        <v>1434032.8882600002</v>
      </c>
      <c r="P18" s="38">
        <v>416.34319000000005</v>
      </c>
      <c r="Q18" s="38">
        <v>9231.29133</v>
      </c>
      <c r="R18" s="38">
        <v>4081.6542600000002</v>
      </c>
      <c r="S18" s="38">
        <v>1524.8294000000001</v>
      </c>
      <c r="T18" s="38">
        <v>0</v>
      </c>
      <c r="U18" s="38">
        <v>1456120.2690299999</v>
      </c>
      <c r="V18" s="38">
        <f t="shared" si="1"/>
        <v>7903472.2484254474</v>
      </c>
    </row>
    <row r="19" spans="2:22" ht="14.1" customHeight="1" x14ac:dyDescent="0.3">
      <c r="B19" s="39" t="s">
        <v>86</v>
      </c>
      <c r="C19" s="37">
        <v>34.693870000000004</v>
      </c>
      <c r="D19" s="37">
        <v>242728.60799000002</v>
      </c>
      <c r="E19" s="37">
        <v>6211815.5966048604</v>
      </c>
      <c r="F19" s="37">
        <v>0</v>
      </c>
      <c r="G19" s="37">
        <v>1007608.8366799999</v>
      </c>
      <c r="H19" s="37">
        <v>459594.11171999999</v>
      </c>
      <c r="I19" s="37">
        <f t="shared" si="0"/>
        <v>7921781.8468648605</v>
      </c>
      <c r="J19" s="38">
        <v>1192888.4742500002</v>
      </c>
      <c r="K19" s="38">
        <v>1046498.1407848638</v>
      </c>
      <c r="L19" s="38">
        <v>2456759.68236</v>
      </c>
      <c r="M19" s="38">
        <v>320968.68684999994</v>
      </c>
      <c r="N19" s="38">
        <v>0</v>
      </c>
      <c r="O19" s="38">
        <v>1437463.9142200002</v>
      </c>
      <c r="P19" s="38">
        <v>416.41843</v>
      </c>
      <c r="Q19" s="38">
        <v>9226.4732899999999</v>
      </c>
      <c r="R19" s="38">
        <v>4081.6542600000002</v>
      </c>
      <c r="S19" s="38">
        <v>1511.10664</v>
      </c>
      <c r="T19" s="38">
        <v>0</v>
      </c>
      <c r="U19" s="38">
        <v>1451967.29578</v>
      </c>
      <c r="V19" s="38">
        <f t="shared" si="1"/>
        <v>7921781.8468648642</v>
      </c>
    </row>
    <row r="20" spans="2:22" x14ac:dyDescent="0.3">
      <c r="B20" s="39" t="s">
        <v>87</v>
      </c>
      <c r="C20" s="37">
        <v>106.81134</v>
      </c>
      <c r="D20" s="37">
        <v>242465.77669999999</v>
      </c>
      <c r="E20" s="37">
        <v>6226543.2612813395</v>
      </c>
      <c r="F20" s="37">
        <v>0</v>
      </c>
      <c r="G20" s="37">
        <v>1007584.442</v>
      </c>
      <c r="H20" s="37">
        <v>461630.86902559648</v>
      </c>
      <c r="I20" s="37">
        <f t="shared" si="0"/>
        <v>7938331.1603469355</v>
      </c>
      <c r="J20" s="38">
        <v>1199862.7711799999</v>
      </c>
      <c r="K20" s="38">
        <v>1017535.425739739</v>
      </c>
      <c r="L20" s="38">
        <v>2460663.4993700003</v>
      </c>
      <c r="M20" s="38">
        <v>324842.97442979598</v>
      </c>
      <c r="N20" s="38">
        <v>0</v>
      </c>
      <c r="O20" s="38">
        <v>1466211.1786018091</v>
      </c>
      <c r="P20" s="38">
        <v>415.59953000000002</v>
      </c>
      <c r="Q20" s="38">
        <v>9266.1028200000001</v>
      </c>
      <c r="R20" s="38">
        <v>4001.4458400000003</v>
      </c>
      <c r="S20" s="38">
        <v>1610.1802655965</v>
      </c>
      <c r="T20" s="38">
        <v>0</v>
      </c>
      <c r="U20" s="38">
        <v>1453921.98257</v>
      </c>
      <c r="V20" s="38">
        <f t="shared" si="1"/>
        <v>7938331.1603469392</v>
      </c>
    </row>
    <row r="21" spans="2:22" ht="14.1" customHeight="1" x14ac:dyDescent="0.3">
      <c r="B21" s="39" t="s">
        <v>88</v>
      </c>
      <c r="C21" s="37">
        <v>12035.871160000001</v>
      </c>
      <c r="D21" s="37">
        <v>242600.72162999999</v>
      </c>
      <c r="E21" s="37">
        <v>5948527.5919103604</v>
      </c>
      <c r="F21" s="37">
        <v>0</v>
      </c>
      <c r="G21" s="37">
        <v>1008191.76462</v>
      </c>
      <c r="H21" s="37">
        <v>429794.53720724152</v>
      </c>
      <c r="I21" s="37">
        <f t="shared" si="0"/>
        <v>7641150.4865276022</v>
      </c>
      <c r="J21" s="38">
        <v>941211.90544</v>
      </c>
      <c r="K21" s="38">
        <v>985094.61521558685</v>
      </c>
      <c r="L21" s="38">
        <v>2464139.9304200006</v>
      </c>
      <c r="M21" s="38">
        <v>324097.25314881402</v>
      </c>
      <c r="N21" s="38">
        <v>0</v>
      </c>
      <c r="O21" s="38">
        <v>1488620.4804759589</v>
      </c>
      <c r="P21" s="38">
        <v>415.77942999999999</v>
      </c>
      <c r="Q21" s="38">
        <v>9102.2448100000001</v>
      </c>
      <c r="R21" s="38">
        <v>3943.7644</v>
      </c>
      <c r="S21" s="38">
        <v>874.64281724150214</v>
      </c>
      <c r="T21" s="38">
        <v>0</v>
      </c>
      <c r="U21" s="38">
        <v>1423649.8703699999</v>
      </c>
      <c r="V21" s="38">
        <f t="shared" si="1"/>
        <v>7641150.4865276013</v>
      </c>
    </row>
    <row r="22" spans="2:22" x14ac:dyDescent="0.3">
      <c r="B22" s="39" t="s">
        <v>89</v>
      </c>
      <c r="C22" s="37">
        <v>36.172249999999998</v>
      </c>
      <c r="D22" s="37">
        <v>242032.4063</v>
      </c>
      <c r="E22" s="37">
        <v>5907501.2938685305</v>
      </c>
      <c r="F22" s="37">
        <v>0</v>
      </c>
      <c r="G22" s="37">
        <v>1006737.28984</v>
      </c>
      <c r="H22" s="37">
        <v>428801.07839452801</v>
      </c>
      <c r="I22" s="37">
        <f t="shared" si="0"/>
        <v>7585108.2406530585</v>
      </c>
      <c r="J22" s="38">
        <v>925559.85978589987</v>
      </c>
      <c r="K22" s="38">
        <v>955053.16941027984</v>
      </c>
      <c r="L22" s="38">
        <v>2469034.7980999998</v>
      </c>
      <c r="M22" s="38">
        <v>318918.28506999998</v>
      </c>
      <c r="N22" s="38">
        <v>0</v>
      </c>
      <c r="O22" s="38">
        <v>1481003.760052358</v>
      </c>
      <c r="P22" s="38">
        <v>415.93953000000005</v>
      </c>
      <c r="Q22" s="38">
        <v>8940.838960000001</v>
      </c>
      <c r="R22" s="38">
        <v>3938.1009399999998</v>
      </c>
      <c r="S22" s="38">
        <v>1075.2972399999999</v>
      </c>
      <c r="T22" s="38">
        <v>0</v>
      </c>
      <c r="U22" s="38">
        <v>1421168.191564528</v>
      </c>
      <c r="V22" s="38">
        <f t="shared" si="1"/>
        <v>7585108.2406530669</v>
      </c>
    </row>
    <row r="23" spans="2:22" ht="14.1" customHeight="1" x14ac:dyDescent="0.3">
      <c r="B23" s="39" t="s">
        <v>90</v>
      </c>
      <c r="C23" s="37">
        <v>49.039410000000004</v>
      </c>
      <c r="D23" s="37">
        <v>240895.17014</v>
      </c>
      <c r="E23" s="37">
        <v>5910123.4529795703</v>
      </c>
      <c r="F23" s="37">
        <v>0</v>
      </c>
      <c r="G23" s="37">
        <v>1006600.07990813</v>
      </c>
      <c r="H23" s="37">
        <v>425489.72231850395</v>
      </c>
      <c r="I23" s="37">
        <f t="shared" si="0"/>
        <v>7583157.4647562038</v>
      </c>
      <c r="J23" s="38">
        <v>930861.05688589998</v>
      </c>
      <c r="K23" s="38">
        <v>946352.03259366902</v>
      </c>
      <c r="L23" s="38">
        <v>2479334.8881200003</v>
      </c>
      <c r="M23" s="38">
        <v>314660.39407929103</v>
      </c>
      <c r="N23" s="38">
        <v>0</v>
      </c>
      <c r="O23" s="38">
        <v>1479859.2908507092</v>
      </c>
      <c r="P23" s="38">
        <v>461.93988999999999</v>
      </c>
      <c r="Q23" s="38">
        <v>8940.838960000001</v>
      </c>
      <c r="R23" s="38">
        <v>3850.7560399999998</v>
      </c>
      <c r="S23" s="38">
        <v>1691.1300885039</v>
      </c>
      <c r="T23" s="38">
        <v>0</v>
      </c>
      <c r="U23" s="38">
        <v>1417145.13724813</v>
      </c>
      <c r="V23" s="38">
        <f t="shared" si="1"/>
        <v>7583157.4647562038</v>
      </c>
    </row>
    <row r="24" spans="2:22" x14ac:dyDescent="0.3">
      <c r="B24" s="39" t="s">
        <v>91</v>
      </c>
      <c r="C24" s="37">
        <v>182.21154999999999</v>
      </c>
      <c r="D24" s="37">
        <v>240133.3958</v>
      </c>
      <c r="E24" s="37">
        <v>5864746.1320216805</v>
      </c>
      <c r="F24" s="37">
        <v>0</v>
      </c>
      <c r="G24" s="37">
        <v>1006551.89621202</v>
      </c>
      <c r="H24" s="37">
        <v>424441.42400999996</v>
      </c>
      <c r="I24" s="37">
        <f t="shared" si="0"/>
        <v>7536055.0595937008</v>
      </c>
      <c r="J24" s="38">
        <v>889309.87823999999</v>
      </c>
      <c r="K24" s="38">
        <v>936852.22537563206</v>
      </c>
      <c r="L24" s="38">
        <v>2487853.3959200005</v>
      </c>
      <c r="M24" s="38">
        <v>313654.42506000004</v>
      </c>
      <c r="N24" s="38">
        <v>0</v>
      </c>
      <c r="O24" s="38">
        <v>1477391.8147760548</v>
      </c>
      <c r="P24" s="38">
        <v>416.03927000000004</v>
      </c>
      <c r="Q24" s="38">
        <v>8815.872159999999</v>
      </c>
      <c r="R24" s="38">
        <v>3799.5133999999998</v>
      </c>
      <c r="S24" s="38">
        <v>1584.2284099999999</v>
      </c>
      <c r="T24" s="38">
        <v>0</v>
      </c>
      <c r="U24" s="38">
        <v>1416377.66698202</v>
      </c>
      <c r="V24" s="38">
        <f t="shared" si="1"/>
        <v>7536055.0595937064</v>
      </c>
    </row>
    <row r="25" spans="2:22" ht="14.1" customHeight="1" x14ac:dyDescent="0.3">
      <c r="B25" s="39" t="s">
        <v>92</v>
      </c>
      <c r="C25" s="37">
        <v>18.271639999999998</v>
      </c>
      <c r="D25" s="37">
        <v>238345.47808999999</v>
      </c>
      <c r="E25" s="37">
        <v>5888966.1687020101</v>
      </c>
      <c r="F25" s="37">
        <v>0</v>
      </c>
      <c r="G25" s="37">
        <v>1006570.00021202</v>
      </c>
      <c r="H25" s="37">
        <v>384502.25318029412</v>
      </c>
      <c r="I25" s="37">
        <f t="shared" si="0"/>
        <v>7518402.1718243249</v>
      </c>
      <c r="J25" s="38">
        <v>932181.70833912503</v>
      </c>
      <c r="K25" s="38">
        <v>932218.63682840392</v>
      </c>
      <c r="L25" s="38">
        <v>2494959.46331</v>
      </c>
      <c r="M25" s="38">
        <v>314527.62306774699</v>
      </c>
      <c r="N25" s="38">
        <v>0</v>
      </c>
      <c r="O25" s="38">
        <v>1453442.4868867281</v>
      </c>
      <c r="P25" s="38">
        <v>416.18986587520004</v>
      </c>
      <c r="Q25" s="38">
        <v>8153.2207685543999</v>
      </c>
      <c r="R25" s="38">
        <v>3793.7645400000001</v>
      </c>
      <c r="S25" s="38">
        <v>1422.88298586419</v>
      </c>
      <c r="T25" s="38">
        <v>0</v>
      </c>
      <c r="U25" s="38">
        <v>1377286.19523202</v>
      </c>
      <c r="V25" s="38">
        <f t="shared" si="1"/>
        <v>7518402.1718243156</v>
      </c>
    </row>
    <row r="26" spans="2:22" x14ac:dyDescent="0.3">
      <c r="B26" s="39" t="s">
        <v>93</v>
      </c>
      <c r="C26" s="37">
        <v>19.279400000000003</v>
      </c>
      <c r="D26" s="37">
        <v>238314.12458</v>
      </c>
      <c r="E26" s="37">
        <v>5849297.71990526</v>
      </c>
      <c r="F26" s="37">
        <v>0</v>
      </c>
      <c r="G26" s="37">
        <v>1006447.6937520199</v>
      </c>
      <c r="H26" s="37">
        <v>384330.18223239394</v>
      </c>
      <c r="I26" s="37">
        <f t="shared" si="0"/>
        <v>7478408.9998696735</v>
      </c>
      <c r="J26" s="38">
        <v>882502.77075000003</v>
      </c>
      <c r="K26" s="38">
        <v>923886.89611394203</v>
      </c>
      <c r="L26" s="38">
        <v>2497425.1922399998</v>
      </c>
      <c r="M26" s="38">
        <v>318798.96024146798</v>
      </c>
      <c r="N26" s="38">
        <v>0</v>
      </c>
      <c r="O26" s="38">
        <v>1465017.3045398479</v>
      </c>
      <c r="P26" s="38">
        <v>416.33049</v>
      </c>
      <c r="Q26" s="38">
        <v>8153.2207699999999</v>
      </c>
      <c r="R26" s="38">
        <v>3707.36942</v>
      </c>
      <c r="S26" s="38">
        <v>1431.181072394</v>
      </c>
      <c r="T26" s="38">
        <v>0</v>
      </c>
      <c r="U26" s="38">
        <v>1377069.7742320201</v>
      </c>
      <c r="V26" s="38">
        <f t="shared" si="1"/>
        <v>7478408.9998696726</v>
      </c>
    </row>
    <row r="27" spans="2:22" ht="14.1" customHeight="1" x14ac:dyDescent="0.3">
      <c r="B27" s="39" t="s">
        <v>94</v>
      </c>
      <c r="C27" s="37">
        <v>48.21696</v>
      </c>
      <c r="D27" s="37">
        <v>237819.62118000002</v>
      </c>
      <c r="E27" s="37">
        <v>5863635.1201968193</v>
      </c>
      <c r="F27" s="37">
        <v>0</v>
      </c>
      <c r="G27" s="37">
        <v>1006130.49137202</v>
      </c>
      <c r="H27" s="37">
        <v>383071.67743785825</v>
      </c>
      <c r="I27" s="37">
        <f t="shared" si="0"/>
        <v>7490705.1271466976</v>
      </c>
      <c r="J27" s="38">
        <v>900990.33957999991</v>
      </c>
      <c r="K27" s="38">
        <v>914839.49459463416</v>
      </c>
      <c r="L27" s="38">
        <v>2503063.3089399999</v>
      </c>
      <c r="M27" s="38">
        <v>320625.48141405004</v>
      </c>
      <c r="N27" s="38">
        <v>0</v>
      </c>
      <c r="O27" s="38">
        <v>1461984.3338081308</v>
      </c>
      <c r="P27" s="38">
        <v>416.36889000000002</v>
      </c>
      <c r="Q27" s="38">
        <v>8031.7335396646795</v>
      </c>
      <c r="R27" s="38">
        <v>3655.0139400000003</v>
      </c>
      <c r="S27" s="38">
        <v>1479.7672281932</v>
      </c>
      <c r="T27" s="38">
        <v>0</v>
      </c>
      <c r="U27" s="38">
        <v>1375619.2852120199</v>
      </c>
      <c r="V27" s="38">
        <f t="shared" si="1"/>
        <v>7490705.1271466929</v>
      </c>
    </row>
    <row r="28" spans="2:22" x14ac:dyDescent="0.3">
      <c r="B28" s="39" t="s">
        <v>95</v>
      </c>
      <c r="C28" s="37">
        <v>43.249099999999999</v>
      </c>
      <c r="D28" s="37">
        <v>238908.84735</v>
      </c>
      <c r="E28" s="37">
        <v>5774584.3513396801</v>
      </c>
      <c r="F28" s="37">
        <v>0</v>
      </c>
      <c r="G28" s="37">
        <v>1004499.4193720201</v>
      </c>
      <c r="H28" s="37">
        <v>381809.34785999998</v>
      </c>
      <c r="I28" s="37">
        <f t="shared" si="0"/>
        <v>7399845.2150217006</v>
      </c>
      <c r="J28" s="38">
        <v>819345.80953999993</v>
      </c>
      <c r="K28" s="38">
        <v>903870.15366648813</v>
      </c>
      <c r="L28" s="38">
        <v>2508659.0982299997</v>
      </c>
      <c r="M28" s="38">
        <v>320644.44825999998</v>
      </c>
      <c r="N28" s="38">
        <v>0</v>
      </c>
      <c r="O28" s="38">
        <v>1461016.938093191</v>
      </c>
      <c r="P28" s="38">
        <v>416.43088999999998</v>
      </c>
      <c r="Q28" s="38">
        <v>7770.58799</v>
      </c>
      <c r="R28" s="38">
        <v>3649.6895200000004</v>
      </c>
      <c r="S28" s="38">
        <v>1430.7976200000003</v>
      </c>
      <c r="T28" s="38">
        <v>0</v>
      </c>
      <c r="U28" s="38">
        <v>1373041.2612120202</v>
      </c>
      <c r="V28" s="38">
        <f t="shared" si="1"/>
        <v>7399845.2150216987</v>
      </c>
    </row>
    <row r="29" spans="2:22" ht="14.1" customHeight="1" x14ac:dyDescent="0.3">
      <c r="B29" s="39" t="s">
        <v>96</v>
      </c>
      <c r="C29" s="37">
        <v>86.035800000000009</v>
      </c>
      <c r="D29" s="37">
        <v>240581.06317000001</v>
      </c>
      <c r="E29" s="37">
        <v>5819783.2027392099</v>
      </c>
      <c r="F29" s="37">
        <v>0</v>
      </c>
      <c r="G29" s="37">
        <v>1004444.47053202</v>
      </c>
      <c r="H29" s="37">
        <v>380329.58438551973</v>
      </c>
      <c r="I29" s="37">
        <f t="shared" si="0"/>
        <v>7445224.356626749</v>
      </c>
      <c r="J29" s="38">
        <v>852319.51840000006</v>
      </c>
      <c r="K29" s="38">
        <v>903762.55253048404</v>
      </c>
      <c r="L29" s="38">
        <v>2520845.7861900004</v>
      </c>
      <c r="M29" s="38">
        <v>326843.16948471899</v>
      </c>
      <c r="N29" s="38">
        <v>0</v>
      </c>
      <c r="O29" s="38">
        <v>1456679.2751040058</v>
      </c>
      <c r="P29" s="38">
        <v>415.64580000000001</v>
      </c>
      <c r="Q29" s="38">
        <v>7770.58799</v>
      </c>
      <c r="R29" s="38">
        <v>3516.9112</v>
      </c>
      <c r="S29" s="38">
        <v>1452.1647155196999</v>
      </c>
      <c r="T29" s="38">
        <v>0</v>
      </c>
      <c r="U29" s="38">
        <v>1371618.7452120201</v>
      </c>
      <c r="V29" s="38">
        <f t="shared" si="1"/>
        <v>7445224.356626749</v>
      </c>
    </row>
    <row r="30" spans="2:22" x14ac:dyDescent="0.3">
      <c r="B30" s="39" t="s">
        <v>97</v>
      </c>
      <c r="C30" s="37">
        <v>44.887699999999995</v>
      </c>
      <c r="D30" s="37">
        <v>216210.30542999998</v>
      </c>
      <c r="E30" s="37">
        <v>5853894.6808560099</v>
      </c>
      <c r="F30" s="37">
        <v>0.02</v>
      </c>
      <c r="G30" s="37">
        <v>1004451.03953202</v>
      </c>
      <c r="H30" s="37">
        <v>383435.975412998</v>
      </c>
      <c r="I30" s="37">
        <f t="shared" si="0"/>
        <v>7458036.9089310272</v>
      </c>
      <c r="J30" s="38">
        <v>869832.75828999991</v>
      </c>
      <c r="K30" s="38">
        <v>884088.10370573297</v>
      </c>
      <c r="L30" s="38">
        <v>2532790.8767300001</v>
      </c>
      <c r="M30" s="38">
        <v>325531.67745368998</v>
      </c>
      <c r="N30" s="38">
        <v>0</v>
      </c>
      <c r="O30" s="38">
        <v>1457906.4578065861</v>
      </c>
      <c r="P30" s="38">
        <v>416.60185000000001</v>
      </c>
      <c r="Q30" s="38">
        <v>8152.2450399999998</v>
      </c>
      <c r="R30" s="38">
        <v>3510.7673199999999</v>
      </c>
      <c r="S30" s="38">
        <v>1557.1285229979999</v>
      </c>
      <c r="T30" s="38">
        <v>0</v>
      </c>
      <c r="U30" s="38">
        <v>1374250.2922120201</v>
      </c>
      <c r="V30" s="38">
        <f t="shared" si="1"/>
        <v>7458036.9089310281</v>
      </c>
    </row>
    <row r="31" spans="2:22" ht="14.1" customHeight="1" x14ac:dyDescent="0.3">
      <c r="B31" s="39" t="s">
        <v>98</v>
      </c>
      <c r="C31" s="37">
        <v>93.763769999999994</v>
      </c>
      <c r="D31" s="37">
        <v>214913.37575000001</v>
      </c>
      <c r="E31" s="37">
        <v>5804304.4343383899</v>
      </c>
      <c r="F31" s="37">
        <v>0</v>
      </c>
      <c r="G31" s="37">
        <v>1004494.5555320201</v>
      </c>
      <c r="H31" s="37">
        <v>379107.30056540488</v>
      </c>
      <c r="I31" s="37">
        <f t="shared" si="0"/>
        <v>7402913.429955814</v>
      </c>
      <c r="J31" s="38">
        <v>796662.94408000016</v>
      </c>
      <c r="K31" s="38">
        <v>875648.75776453898</v>
      </c>
      <c r="L31" s="38">
        <v>2544336.7682550005</v>
      </c>
      <c r="M31" s="38">
        <v>327901.082440998</v>
      </c>
      <c r="N31" s="38">
        <v>0</v>
      </c>
      <c r="O31" s="38">
        <v>1474762.0213178529</v>
      </c>
      <c r="P31" s="38">
        <v>416.81527</v>
      </c>
      <c r="Q31" s="38">
        <v>8098.4529000000002</v>
      </c>
      <c r="R31" s="38">
        <v>3505.0991199999999</v>
      </c>
      <c r="S31" s="38">
        <v>1370.3225954048999</v>
      </c>
      <c r="T31" s="38">
        <v>0</v>
      </c>
      <c r="U31" s="38">
        <v>1370211.1662120202</v>
      </c>
      <c r="V31" s="38">
        <f t="shared" si="1"/>
        <v>7402913.4299558159</v>
      </c>
    </row>
    <row r="32" spans="2:22" x14ac:dyDescent="0.3">
      <c r="B32" s="39" t="s">
        <v>99</v>
      </c>
      <c r="C32" s="37">
        <v>47.444890000000001</v>
      </c>
      <c r="D32" s="37">
        <v>249018.15097000002</v>
      </c>
      <c r="E32" s="37">
        <v>5781092.4836830702</v>
      </c>
      <c r="F32" s="37">
        <v>0</v>
      </c>
      <c r="G32" s="37">
        <v>1004367.4246920201</v>
      </c>
      <c r="H32" s="37">
        <v>339200.84011338552</v>
      </c>
      <c r="I32" s="37">
        <f t="shared" si="0"/>
        <v>7373726.3443484753</v>
      </c>
      <c r="J32" s="38">
        <v>807849.10018339998</v>
      </c>
      <c r="K32" s="38">
        <v>875831.41198284202</v>
      </c>
      <c r="L32" s="38">
        <v>2540381.7153500002</v>
      </c>
      <c r="M32" s="38">
        <v>336121.35928526503</v>
      </c>
      <c r="N32" s="38">
        <v>0</v>
      </c>
      <c r="O32" s="38">
        <v>1469974.492741561</v>
      </c>
      <c r="P32" s="38">
        <v>416.93215409999999</v>
      </c>
      <c r="Q32" s="38">
        <v>9253.1609000000008</v>
      </c>
      <c r="R32" s="38">
        <v>3372.2308000000003</v>
      </c>
      <c r="S32" s="38">
        <v>1416.6717392855001</v>
      </c>
      <c r="T32" s="38">
        <v>0</v>
      </c>
      <c r="U32" s="38">
        <v>1329109.2692120201</v>
      </c>
      <c r="V32" s="38">
        <f t="shared" si="1"/>
        <v>7373726.3443484753</v>
      </c>
    </row>
    <row r="33" spans="2:22" ht="14.1" customHeight="1" x14ac:dyDescent="0.3">
      <c r="B33" s="39" t="s">
        <v>100</v>
      </c>
      <c r="C33" s="37">
        <v>49.99736</v>
      </c>
      <c r="D33" s="37">
        <v>225835.91502000001</v>
      </c>
      <c r="E33" s="37">
        <v>5657717.4408160504</v>
      </c>
      <c r="F33" s="37">
        <v>0</v>
      </c>
      <c r="G33" s="37">
        <v>1004367.4656920201</v>
      </c>
      <c r="H33" s="37">
        <v>330575.90512079233</v>
      </c>
      <c r="I33" s="37">
        <f t="shared" si="0"/>
        <v>7218546.7240088619</v>
      </c>
      <c r="J33" s="38">
        <v>680349.70785000001</v>
      </c>
      <c r="K33" s="38">
        <v>870733.08594455197</v>
      </c>
      <c r="L33" s="38">
        <v>2540477.6271100002</v>
      </c>
      <c r="M33" s="38">
        <v>330042.77332270093</v>
      </c>
      <c r="N33" s="38">
        <v>0</v>
      </c>
      <c r="O33" s="38">
        <v>1462000.1589688058</v>
      </c>
      <c r="P33" s="38">
        <v>416.79694410000002</v>
      </c>
      <c r="Q33" s="38">
        <v>9125.1895999999997</v>
      </c>
      <c r="R33" s="38">
        <v>3366.5038799999998</v>
      </c>
      <c r="S33" s="38">
        <v>1390.0411766923999</v>
      </c>
      <c r="T33" s="38">
        <v>0</v>
      </c>
      <c r="U33" s="38">
        <v>1320644.8392120202</v>
      </c>
      <c r="V33" s="38">
        <f t="shared" si="1"/>
        <v>7218546.7240088712</v>
      </c>
    </row>
    <row r="34" spans="2:22" x14ac:dyDescent="0.3">
      <c r="B34" s="39" t="s">
        <v>101</v>
      </c>
      <c r="C34" s="37">
        <v>60.730620000000002</v>
      </c>
      <c r="D34" s="37">
        <v>250581.5214</v>
      </c>
      <c r="E34" s="37">
        <v>5625952.998458989</v>
      </c>
      <c r="F34" s="37">
        <v>0</v>
      </c>
      <c r="G34" s="37">
        <v>1002916.57369202</v>
      </c>
      <c r="H34" s="37">
        <v>308422.86261934467</v>
      </c>
      <c r="I34" s="37">
        <f t="shared" si="0"/>
        <v>7187934.6867903536</v>
      </c>
      <c r="J34" s="38">
        <v>684011.78</v>
      </c>
      <c r="K34" s="38">
        <v>860901.34246522689</v>
      </c>
      <c r="L34" s="38">
        <v>2546326.9140199996</v>
      </c>
      <c r="M34" s="38">
        <v>327658.11860016402</v>
      </c>
      <c r="N34" s="38">
        <v>0</v>
      </c>
      <c r="O34" s="38">
        <v>1457697.0953935981</v>
      </c>
      <c r="P34" s="38">
        <v>416.92261410000003</v>
      </c>
      <c r="Q34" s="38">
        <v>8963.2530000000006</v>
      </c>
      <c r="R34" s="38">
        <v>3360.9972200000002</v>
      </c>
      <c r="S34" s="38">
        <v>996.05726524470003</v>
      </c>
      <c r="T34" s="38">
        <v>0</v>
      </c>
      <c r="U34" s="38">
        <v>1297602.20621202</v>
      </c>
      <c r="V34" s="38">
        <f t="shared" si="1"/>
        <v>7187934.6867903527</v>
      </c>
    </row>
    <row r="35" spans="2:22" ht="14.1" customHeight="1" x14ac:dyDescent="0.3">
      <c r="B35" s="39" t="s">
        <v>102</v>
      </c>
      <c r="C35" s="37">
        <v>106.96105</v>
      </c>
      <c r="D35" s="37">
        <v>243338.0025</v>
      </c>
      <c r="E35" s="37">
        <v>5593919.0393844303</v>
      </c>
      <c r="F35" s="37">
        <v>0</v>
      </c>
      <c r="G35" s="37">
        <v>1067789.44285202</v>
      </c>
      <c r="H35" s="37">
        <v>287694.63201801677</v>
      </c>
      <c r="I35" s="37">
        <f t="shared" si="0"/>
        <v>7192848.0778044676</v>
      </c>
      <c r="J35" s="38">
        <v>672107.43770999997</v>
      </c>
      <c r="K35" s="38">
        <v>846629.19143779296</v>
      </c>
      <c r="L35" s="38">
        <v>2544237.96172</v>
      </c>
      <c r="M35" s="38">
        <v>323437.50634951191</v>
      </c>
      <c r="N35" s="38">
        <v>0</v>
      </c>
      <c r="O35" s="38">
        <v>1450951.9057171282</v>
      </c>
      <c r="P35" s="38">
        <v>416.76669409999994</v>
      </c>
      <c r="Q35" s="38">
        <v>8957.6239999999998</v>
      </c>
      <c r="R35" s="38">
        <v>4365.2946400000001</v>
      </c>
      <c r="S35" s="38">
        <v>1379.1323239168</v>
      </c>
      <c r="T35" s="38">
        <v>0</v>
      </c>
      <c r="U35" s="38">
        <v>1340365.25721202</v>
      </c>
      <c r="V35" s="38">
        <f t="shared" si="1"/>
        <v>7192848.0778044686</v>
      </c>
    </row>
    <row r="36" spans="2:22" x14ac:dyDescent="0.3">
      <c r="B36" s="39" t="s">
        <v>103</v>
      </c>
      <c r="C36" s="37">
        <v>209.72145999999998</v>
      </c>
      <c r="D36" s="37">
        <v>244041.18614999996</v>
      </c>
      <c r="E36" s="37">
        <v>5584462.3196654804</v>
      </c>
      <c r="F36" s="37">
        <v>0</v>
      </c>
      <c r="G36" s="37">
        <v>1067789.4828520201</v>
      </c>
      <c r="H36" s="37">
        <v>281582.0171700854</v>
      </c>
      <c r="I36" s="37">
        <f t="shared" si="0"/>
        <v>7178084.7272975864</v>
      </c>
      <c r="J36" s="38">
        <v>677008.5798500001</v>
      </c>
      <c r="K36" s="38">
        <v>841235.16319970798</v>
      </c>
      <c r="L36" s="38">
        <v>2542791.4171100003</v>
      </c>
      <c r="M36" s="38">
        <v>326997.17415905098</v>
      </c>
      <c r="N36" s="38">
        <v>0</v>
      </c>
      <c r="O36" s="38">
        <v>1440680.8929567148</v>
      </c>
      <c r="P36" s="38">
        <v>416.85254409999999</v>
      </c>
      <c r="Q36" s="38">
        <v>8758.6857400000008</v>
      </c>
      <c r="R36" s="38">
        <v>4358.9802600000003</v>
      </c>
      <c r="S36" s="38">
        <v>1547.9582659854</v>
      </c>
      <c r="T36" s="38">
        <v>0</v>
      </c>
      <c r="U36" s="38">
        <v>1334289.0232120201</v>
      </c>
      <c r="V36" s="38">
        <f t="shared" si="1"/>
        <v>7178084.7272975799</v>
      </c>
    </row>
    <row r="37" spans="2:22" ht="14.1" customHeight="1" x14ac:dyDescent="0.3">
      <c r="B37" s="39" t="s">
        <v>104</v>
      </c>
      <c r="C37" s="37">
        <v>43.326260000000005</v>
      </c>
      <c r="D37" s="37">
        <v>218941.34909999999</v>
      </c>
      <c r="E37" s="37">
        <v>5605442.2074270993</v>
      </c>
      <c r="F37" s="37">
        <v>0</v>
      </c>
      <c r="G37" s="37">
        <v>1067059.70321202</v>
      </c>
      <c r="H37" s="37">
        <v>279868.08889474929</v>
      </c>
      <c r="I37" s="37">
        <f t="shared" si="0"/>
        <v>7171354.6748938682</v>
      </c>
      <c r="J37" s="38">
        <v>646748.64046999998</v>
      </c>
      <c r="K37" s="38">
        <v>868892.20190790994</v>
      </c>
      <c r="L37" s="38">
        <v>2543794.9953799997</v>
      </c>
      <c r="M37" s="38">
        <v>326028.22997271194</v>
      </c>
      <c r="N37" s="38">
        <v>0</v>
      </c>
      <c r="O37" s="38">
        <v>1438962.815056484</v>
      </c>
      <c r="P37" s="38">
        <v>416.99086409999995</v>
      </c>
      <c r="Q37" s="38">
        <v>8587.2736699999987</v>
      </c>
      <c r="R37" s="38">
        <v>3621.1022999999996</v>
      </c>
      <c r="S37" s="38">
        <v>1424.3710606493</v>
      </c>
      <c r="T37" s="38">
        <v>0</v>
      </c>
      <c r="U37" s="38">
        <v>1332878.0542120202</v>
      </c>
      <c r="V37" s="38">
        <f t="shared" si="1"/>
        <v>7171354.6748938747</v>
      </c>
    </row>
    <row r="38" spans="2:22" x14ac:dyDescent="0.3">
      <c r="B38" s="39" t="s">
        <v>105</v>
      </c>
      <c r="C38" s="37">
        <v>32.237949999999998</v>
      </c>
      <c r="D38" s="37">
        <v>242391.91763000001</v>
      </c>
      <c r="E38" s="37">
        <v>5626423.2811841303</v>
      </c>
      <c r="F38" s="37">
        <v>0</v>
      </c>
      <c r="G38" s="37">
        <v>1067151.8157520201</v>
      </c>
      <c r="H38" s="37">
        <v>273074.74110171938</v>
      </c>
      <c r="I38" s="37">
        <f t="shared" si="0"/>
        <v>7209073.9936178699</v>
      </c>
      <c r="J38" s="38">
        <v>626274.75223999994</v>
      </c>
      <c r="K38" s="38">
        <v>848841.37447195803</v>
      </c>
      <c r="L38" s="38">
        <v>2545921.5120199998</v>
      </c>
      <c r="M38" s="38">
        <v>326878.37215775106</v>
      </c>
      <c r="N38" s="38">
        <v>0</v>
      </c>
      <c r="O38" s="38">
        <v>1520931.4258744239</v>
      </c>
      <c r="P38" s="38">
        <v>322.45307409999998</v>
      </c>
      <c r="Q38" s="38">
        <v>8474.9944500000001</v>
      </c>
      <c r="R38" s="38">
        <v>3530.3525399999999</v>
      </c>
      <c r="S38" s="38">
        <v>1149.9275776194031</v>
      </c>
      <c r="T38" s="38">
        <v>0</v>
      </c>
      <c r="U38" s="38">
        <v>1326748.8292120202</v>
      </c>
      <c r="V38" s="38">
        <f t="shared" si="1"/>
        <v>7209073.9936178736</v>
      </c>
    </row>
    <row r="39" spans="2:22" ht="14.1" customHeight="1" x14ac:dyDescent="0.3">
      <c r="B39" s="39" t="s">
        <v>106</v>
      </c>
      <c r="C39" s="37">
        <v>98.911860000000004</v>
      </c>
      <c r="D39" s="37">
        <v>218079.61750999998</v>
      </c>
      <c r="E39" s="37">
        <v>5611875.4612248093</v>
      </c>
      <c r="F39" s="37">
        <v>0</v>
      </c>
      <c r="G39" s="37">
        <v>1067178.8511820198</v>
      </c>
      <c r="H39" s="37">
        <v>271596.79836605885</v>
      </c>
      <c r="I39" s="37">
        <f t="shared" si="0"/>
        <v>7168829.6401428878</v>
      </c>
      <c r="J39" s="38">
        <v>598223.91370999999</v>
      </c>
      <c r="K39" s="38">
        <v>829795.64546235511</v>
      </c>
      <c r="L39" s="38">
        <v>2550912.5486099999</v>
      </c>
      <c r="M39" s="38">
        <v>328591.33484578901</v>
      </c>
      <c r="N39" s="38">
        <v>0</v>
      </c>
      <c r="O39" s="38">
        <v>1522530.5479666619</v>
      </c>
      <c r="P39" s="38">
        <v>417.14795410000005</v>
      </c>
      <c r="Q39" s="38">
        <v>8431.9731499999998</v>
      </c>
      <c r="R39" s="38">
        <v>3519.8185600000002</v>
      </c>
      <c r="S39" s="38">
        <v>1133.6318619589031</v>
      </c>
      <c r="T39" s="38">
        <v>0</v>
      </c>
      <c r="U39" s="38">
        <v>1325273.0780220202</v>
      </c>
      <c r="V39" s="38">
        <f t="shared" si="1"/>
        <v>7168829.6401428841</v>
      </c>
    </row>
    <row r="40" spans="2:22" x14ac:dyDescent="0.3">
      <c r="B40" s="39" t="s">
        <v>107</v>
      </c>
      <c r="C40" s="37">
        <v>76.73002000000001</v>
      </c>
      <c r="D40" s="37">
        <v>241180.87242</v>
      </c>
      <c r="E40" s="37">
        <v>5576173.0252300007</v>
      </c>
      <c r="F40" s="37">
        <v>0</v>
      </c>
      <c r="G40" s="37">
        <v>1067140.8274620201</v>
      </c>
      <c r="H40" s="37">
        <v>270922.29081410001</v>
      </c>
      <c r="I40" s="37">
        <f t="shared" si="0"/>
        <v>7155493.7459461205</v>
      </c>
      <c r="J40" s="38">
        <v>550946.96155999997</v>
      </c>
      <c r="K40" s="38">
        <v>833974.04322999995</v>
      </c>
      <c r="L40" s="38">
        <v>2554863.3945900002</v>
      </c>
      <c r="M40" s="38">
        <v>334504.90843000001</v>
      </c>
      <c r="N40" s="38">
        <v>0</v>
      </c>
      <c r="O40" s="38">
        <v>1543141.3198599999</v>
      </c>
      <c r="P40" s="38">
        <v>417.26110410000001</v>
      </c>
      <c r="Q40" s="38">
        <v>8271.1170699999984</v>
      </c>
      <c r="R40" s="38">
        <v>3511.8241600000001</v>
      </c>
      <c r="S40" s="38">
        <v>1398.0152700000001</v>
      </c>
      <c r="T40" s="38">
        <v>0</v>
      </c>
      <c r="U40" s="38">
        <v>1324464.9006720202</v>
      </c>
      <c r="V40" s="38">
        <f t="shared" si="1"/>
        <v>7155493.7459461214</v>
      </c>
    </row>
    <row r="41" spans="2:22" ht="14.1" customHeight="1" x14ac:dyDescent="0.3">
      <c r="B41" s="39" t="s">
        <v>108</v>
      </c>
      <c r="C41" s="37">
        <v>101.05461</v>
      </c>
      <c r="D41" s="37">
        <v>241063.92322999999</v>
      </c>
      <c r="E41" s="37">
        <v>5580170.9836800005</v>
      </c>
      <c r="F41" s="37">
        <v>0</v>
      </c>
      <c r="G41" s="37">
        <v>1067113.4403320202</v>
      </c>
      <c r="H41" s="37">
        <v>270257.76617409993</v>
      </c>
      <c r="I41" s="37">
        <f t="shared" si="0"/>
        <v>7158707.1680261213</v>
      </c>
      <c r="J41" s="38">
        <v>561671.45114999998</v>
      </c>
      <c r="K41" s="38">
        <v>832113.26265000005</v>
      </c>
      <c r="L41" s="38">
        <v>2553987.4498100001</v>
      </c>
      <c r="M41" s="38">
        <v>338085.94835000002</v>
      </c>
      <c r="N41" s="38">
        <v>0</v>
      </c>
      <c r="O41" s="38">
        <v>1535477.84956</v>
      </c>
      <c r="P41" s="38">
        <v>416.46631409999998</v>
      </c>
      <c r="Q41" s="38">
        <v>8161.8310699999993</v>
      </c>
      <c r="R41" s="38">
        <v>3435.5766000000003</v>
      </c>
      <c r="S41" s="38">
        <v>1547.8674699999999</v>
      </c>
      <c r="T41" s="38">
        <v>0</v>
      </c>
      <c r="U41" s="38">
        <v>1323809.46505202</v>
      </c>
      <c r="V41" s="38">
        <f t="shared" si="1"/>
        <v>7158707.1680261204</v>
      </c>
    </row>
    <row r="42" spans="2:22" x14ac:dyDescent="0.3">
      <c r="B42" s="39" t="s">
        <v>109</v>
      </c>
      <c r="C42" s="37">
        <v>3.0608200000000001</v>
      </c>
      <c r="D42" s="37">
        <v>240371.587</v>
      </c>
      <c r="E42" s="37">
        <v>5580517.3420900004</v>
      </c>
      <c r="F42" s="37">
        <v>0</v>
      </c>
      <c r="G42" s="37">
        <v>1067106.0707620201</v>
      </c>
      <c r="H42" s="37">
        <v>270288.69209409994</v>
      </c>
      <c r="I42" s="37">
        <f t="shared" si="0"/>
        <v>7158286.7527661202</v>
      </c>
      <c r="J42" s="38">
        <v>584711.17634999997</v>
      </c>
      <c r="K42" s="38">
        <v>821963.87616999994</v>
      </c>
      <c r="L42" s="38">
        <v>2550751.0263600005</v>
      </c>
      <c r="M42" s="38">
        <v>338149.90898000001</v>
      </c>
      <c r="N42" s="38">
        <v>0</v>
      </c>
      <c r="O42" s="38">
        <v>1525316.00205</v>
      </c>
      <c r="P42" s="38">
        <v>430.09953409999997</v>
      </c>
      <c r="Q42" s="38">
        <v>9705.3250199999984</v>
      </c>
      <c r="R42" s="38">
        <v>3815.3260600000003</v>
      </c>
      <c r="S42" s="38">
        <v>1289.8177099999998</v>
      </c>
      <c r="T42" s="38">
        <v>0</v>
      </c>
      <c r="U42" s="38">
        <v>1322154.19453202</v>
      </c>
      <c r="V42" s="38">
        <f t="shared" si="1"/>
        <v>7158286.7527661212</v>
      </c>
    </row>
    <row r="43" spans="2:22" ht="14.1" customHeight="1" x14ac:dyDescent="0.3">
      <c r="B43" s="39" t="s">
        <v>110</v>
      </c>
      <c r="C43" s="37">
        <v>38.612490000000001</v>
      </c>
      <c r="D43" s="37">
        <v>221034.11065000002</v>
      </c>
      <c r="E43" s="37">
        <v>5589885.6670399997</v>
      </c>
      <c r="F43" s="37">
        <v>0</v>
      </c>
      <c r="G43" s="37">
        <v>1069691.37157202</v>
      </c>
      <c r="H43" s="37">
        <v>266234.6474741</v>
      </c>
      <c r="I43" s="37">
        <f t="shared" si="0"/>
        <v>7146884.4092261204</v>
      </c>
      <c r="J43" s="38">
        <v>555491.28890999989</v>
      </c>
      <c r="K43" s="38">
        <v>827155.55756999995</v>
      </c>
      <c r="L43" s="38">
        <v>2549554.3174999999</v>
      </c>
      <c r="M43" s="38">
        <v>339694.35061999998</v>
      </c>
      <c r="N43" s="38">
        <v>0</v>
      </c>
      <c r="O43" s="38">
        <v>1539062.8755800002</v>
      </c>
      <c r="P43" s="38">
        <v>416.69472409999997</v>
      </c>
      <c r="Q43" s="38">
        <v>9534.9122599999992</v>
      </c>
      <c r="R43" s="38">
        <v>3804.8336000000004</v>
      </c>
      <c r="S43" s="38">
        <v>970.20040999999799</v>
      </c>
      <c r="T43" s="38">
        <v>0</v>
      </c>
      <c r="U43" s="38">
        <v>1321199.37805202</v>
      </c>
      <c r="V43" s="38">
        <f t="shared" si="1"/>
        <v>7146884.4092261177</v>
      </c>
    </row>
    <row r="44" spans="2:22" x14ac:dyDescent="0.3">
      <c r="B44" s="39" t="s">
        <v>111</v>
      </c>
      <c r="C44" s="37">
        <v>13.43694</v>
      </c>
      <c r="D44" s="37">
        <v>217494.36783</v>
      </c>
      <c r="E44" s="37">
        <v>5630007.9334300002</v>
      </c>
      <c r="F44" s="37">
        <v>0</v>
      </c>
      <c r="G44" s="37">
        <v>1067466.9680020199</v>
      </c>
      <c r="H44" s="37">
        <v>271106.85036410001</v>
      </c>
      <c r="I44" s="37">
        <f t="shared" si="0"/>
        <v>7186089.5565661211</v>
      </c>
      <c r="J44" s="38">
        <v>574801.20045</v>
      </c>
      <c r="K44" s="38">
        <v>840141.30056999985</v>
      </c>
      <c r="L44" s="38">
        <v>2552542.0658299997</v>
      </c>
      <c r="M44" s="38">
        <v>340893.08234999998</v>
      </c>
      <c r="N44" s="38">
        <v>0</v>
      </c>
      <c r="O44" s="38">
        <v>1539138.0890000002</v>
      </c>
      <c r="P44" s="38">
        <v>2795.8876541</v>
      </c>
      <c r="Q44" s="38">
        <v>10492.47118</v>
      </c>
      <c r="R44" s="38">
        <v>4218.6267000000007</v>
      </c>
      <c r="S44" s="38">
        <v>1427.16074</v>
      </c>
      <c r="T44" s="38">
        <v>0</v>
      </c>
      <c r="U44" s="38">
        <v>1319639.67209202</v>
      </c>
      <c r="V44" s="38">
        <f t="shared" si="1"/>
        <v>7186089.5565661192</v>
      </c>
    </row>
    <row r="45" spans="2:22" ht="14.1" customHeight="1" x14ac:dyDescent="0.3">
      <c r="B45" s="39" t="s">
        <v>112</v>
      </c>
      <c r="C45" s="37">
        <v>22.184819999999998</v>
      </c>
      <c r="D45" s="37">
        <v>217014.86749</v>
      </c>
      <c r="E45" s="37">
        <v>5553619.0641999999</v>
      </c>
      <c r="F45" s="37">
        <v>0</v>
      </c>
      <c r="G45" s="37">
        <v>1066819.2812592201</v>
      </c>
      <c r="H45" s="37">
        <v>264327.1187241</v>
      </c>
      <c r="I45" s="37">
        <f t="shared" si="0"/>
        <v>7101802.5164933205</v>
      </c>
      <c r="J45" s="38">
        <v>501753.10258999997</v>
      </c>
      <c r="K45" s="38">
        <v>835007.52327999996</v>
      </c>
      <c r="L45" s="38">
        <v>2555879.9558699997</v>
      </c>
      <c r="M45" s="38">
        <v>338357.33755999996</v>
      </c>
      <c r="N45" s="38">
        <v>0</v>
      </c>
      <c r="O45" s="38">
        <v>1539658.1972099999</v>
      </c>
      <c r="P45" s="38">
        <v>416.99770410000002</v>
      </c>
      <c r="Q45" s="38">
        <v>10489.31379</v>
      </c>
      <c r="R45" s="38">
        <v>4207.2942800000001</v>
      </c>
      <c r="S45" s="38">
        <v>1523.8621000000001</v>
      </c>
      <c r="T45" s="38">
        <v>0</v>
      </c>
      <c r="U45" s="38">
        <v>1314508.9321092202</v>
      </c>
      <c r="V45" s="38">
        <f t="shared" si="1"/>
        <v>7101802.5164933186</v>
      </c>
    </row>
    <row r="46" spans="2:22" x14ac:dyDescent="0.3">
      <c r="B46" s="39" t="s">
        <v>113</v>
      </c>
      <c r="C46" s="37">
        <v>83.498340000009506</v>
      </c>
      <c r="D46" s="37">
        <v>217894.52361999999</v>
      </c>
      <c r="E46" s="37">
        <v>5578438.8412699997</v>
      </c>
      <c r="F46" s="37">
        <v>0</v>
      </c>
      <c r="G46" s="37">
        <v>1066884.58310922</v>
      </c>
      <c r="H46" s="37">
        <v>262008.10959409998</v>
      </c>
      <c r="I46" s="37">
        <f t="shared" si="0"/>
        <v>7125309.55593332</v>
      </c>
      <c r="J46" s="38">
        <v>520440.50528000004</v>
      </c>
      <c r="K46" s="38">
        <v>832421.24430000014</v>
      </c>
      <c r="L46" s="38">
        <v>2561358.58733</v>
      </c>
      <c r="M46" s="38">
        <v>336807.47090000001</v>
      </c>
      <c r="N46" s="38">
        <v>0</v>
      </c>
      <c r="O46" s="38">
        <v>1545389.0554200001</v>
      </c>
      <c r="P46" s="38">
        <v>154.76177410000003</v>
      </c>
      <c r="Q46" s="38">
        <v>10225.096750000001</v>
      </c>
      <c r="R46" s="38">
        <v>4195.8964399999995</v>
      </c>
      <c r="S46" s="38">
        <v>1315.6032700000001</v>
      </c>
      <c r="T46" s="38">
        <v>0</v>
      </c>
      <c r="U46" s="38">
        <v>1313001.3344692201</v>
      </c>
      <c r="V46" s="38">
        <f t="shared" si="1"/>
        <v>7125309.5559333209</v>
      </c>
    </row>
    <row r="47" spans="2:22" ht="14.1" customHeight="1" x14ac:dyDescent="0.3">
      <c r="B47" s="39" t="s">
        <v>114</v>
      </c>
      <c r="C47" s="37">
        <v>188.77835000000002</v>
      </c>
      <c r="D47" s="37">
        <v>217412.11215</v>
      </c>
      <c r="E47" s="37">
        <v>5490043.4449700005</v>
      </c>
      <c r="F47" s="37">
        <v>0</v>
      </c>
      <c r="G47" s="37">
        <v>1066017.1489492198</v>
      </c>
      <c r="H47" s="37">
        <v>328876.46640409995</v>
      </c>
      <c r="I47" s="37">
        <f t="shared" si="0"/>
        <v>7102537.9508233201</v>
      </c>
      <c r="J47" s="38">
        <v>449961.15402000002</v>
      </c>
      <c r="K47" s="38">
        <v>820723.1476899999</v>
      </c>
      <c r="L47" s="38">
        <v>2563841.5529499999</v>
      </c>
      <c r="M47" s="38">
        <v>332431.70992000005</v>
      </c>
      <c r="N47" s="38">
        <v>0</v>
      </c>
      <c r="O47" s="38">
        <v>1540686.7708899998</v>
      </c>
      <c r="P47" s="38">
        <v>2.0589941</v>
      </c>
      <c r="Q47" s="38">
        <v>10143.93391</v>
      </c>
      <c r="R47" s="38">
        <v>3344.3588</v>
      </c>
      <c r="S47" s="38">
        <v>1645.29205</v>
      </c>
      <c r="T47" s="38">
        <v>0</v>
      </c>
      <c r="U47" s="38">
        <v>1379757.9715992198</v>
      </c>
      <c r="V47" s="38">
        <f t="shared" si="1"/>
        <v>7102537.9508233201</v>
      </c>
    </row>
    <row r="48" spans="2:22" x14ac:dyDescent="0.3">
      <c r="B48" s="39" t="s">
        <v>115</v>
      </c>
      <c r="C48" s="37">
        <v>182.67174</v>
      </c>
      <c r="D48" s="37">
        <v>216455.95449</v>
      </c>
      <c r="E48" s="37">
        <v>5430974.4136899998</v>
      </c>
      <c r="F48" s="37">
        <v>0</v>
      </c>
      <c r="G48" s="37">
        <v>1066025.6289059501</v>
      </c>
      <c r="H48" s="37">
        <v>331055.21794410003</v>
      </c>
      <c r="I48" s="37">
        <f t="shared" si="0"/>
        <v>7044693.8867700491</v>
      </c>
      <c r="J48" s="38">
        <v>437455.64040999999</v>
      </c>
      <c r="K48" s="38">
        <v>770897.92651000002</v>
      </c>
      <c r="L48" s="38">
        <v>2560976.4807600002</v>
      </c>
      <c r="M48" s="38">
        <v>334226.15887000004</v>
      </c>
      <c r="N48" s="38">
        <v>0</v>
      </c>
      <c r="O48" s="38">
        <v>1544056.8333700001</v>
      </c>
      <c r="P48" s="38">
        <v>4.4042440999999997</v>
      </c>
      <c r="Q48" s="38">
        <v>10037.686009999999</v>
      </c>
      <c r="R48" s="38">
        <v>6731.0355000000009</v>
      </c>
      <c r="S48" s="38">
        <v>951.98187000000189</v>
      </c>
      <c r="T48" s="38">
        <v>0</v>
      </c>
      <c r="U48" s="38">
        <v>1379355.7392259501</v>
      </c>
      <c r="V48" s="38">
        <f t="shared" si="1"/>
        <v>7044693.886770051</v>
      </c>
    </row>
    <row r="49" spans="2:22" ht="14.1" customHeight="1" x14ac:dyDescent="0.3">
      <c r="B49" s="39" t="s">
        <v>116</v>
      </c>
      <c r="C49" s="37">
        <v>78.394649999999999</v>
      </c>
      <c r="D49" s="37">
        <v>214441.50695000001</v>
      </c>
      <c r="E49" s="37">
        <v>5471841.0308299996</v>
      </c>
      <c r="F49" s="37">
        <v>0</v>
      </c>
      <c r="G49" s="37">
        <v>1066017.9633959499</v>
      </c>
      <c r="H49" s="37">
        <v>293718.86478410003</v>
      </c>
      <c r="I49" s="37">
        <f t="shared" si="0"/>
        <v>7046097.7606100505</v>
      </c>
      <c r="J49" s="38">
        <v>474028.40730999998</v>
      </c>
      <c r="K49" s="38">
        <v>757583.26149000006</v>
      </c>
      <c r="L49" s="38">
        <v>2561853.7659700001</v>
      </c>
      <c r="M49" s="38">
        <v>335515.90137999994</v>
      </c>
      <c r="N49" s="38">
        <v>0</v>
      </c>
      <c r="O49" s="38">
        <v>1557379.5962800002</v>
      </c>
      <c r="P49" s="38">
        <v>1.9573741</v>
      </c>
      <c r="Q49" s="38">
        <v>9873.736240000002</v>
      </c>
      <c r="R49" s="38">
        <v>6694.6559800000005</v>
      </c>
      <c r="S49" s="38">
        <v>1668.9760799999999</v>
      </c>
      <c r="T49" s="38">
        <v>0</v>
      </c>
      <c r="U49" s="38">
        <v>1341497.5025059497</v>
      </c>
      <c r="V49" s="38">
        <f t="shared" si="1"/>
        <v>7046097.7606100505</v>
      </c>
    </row>
    <row r="50" spans="2:22" x14ac:dyDescent="0.3">
      <c r="B50" s="39" t="s">
        <v>117</v>
      </c>
      <c r="C50" s="37">
        <v>78.407929999999993</v>
      </c>
      <c r="D50" s="37">
        <v>215117.6876</v>
      </c>
      <c r="E50" s="37">
        <v>5437021.1050800001</v>
      </c>
      <c r="F50" s="37">
        <v>0</v>
      </c>
      <c r="G50" s="37">
        <v>1057411.42496</v>
      </c>
      <c r="H50" s="37">
        <v>294645.53113410005</v>
      </c>
      <c r="I50" s="37">
        <f t="shared" si="0"/>
        <v>7004274.1567040989</v>
      </c>
      <c r="J50" s="38">
        <v>455969.04480999999</v>
      </c>
      <c r="K50" s="38">
        <v>749255.79012999998</v>
      </c>
      <c r="L50" s="38">
        <v>2556792.7703199997</v>
      </c>
      <c r="M50" s="38">
        <v>335248.73206000001</v>
      </c>
      <c r="N50" s="38">
        <v>0</v>
      </c>
      <c r="O50" s="38">
        <v>1554950.86329</v>
      </c>
      <c r="P50" s="38">
        <v>1.9614641000000002</v>
      </c>
      <c r="Q50" s="38">
        <v>9794.030209999999</v>
      </c>
      <c r="R50" s="38">
        <v>8636.1626000000015</v>
      </c>
      <c r="S50" s="38">
        <v>1148.77782</v>
      </c>
      <c r="T50" s="38">
        <v>0</v>
      </c>
      <c r="U50" s="38">
        <v>1332476.024</v>
      </c>
      <c r="V50" s="38">
        <f t="shared" si="1"/>
        <v>7004274.1567041008</v>
      </c>
    </row>
    <row r="51" spans="2:22" ht="14.1" customHeight="1" x14ac:dyDescent="0.3">
      <c r="B51" s="39" t="s">
        <v>118</v>
      </c>
      <c r="C51" s="37">
        <v>13.0123</v>
      </c>
      <c r="D51" s="37">
        <v>216378.78265000001</v>
      </c>
      <c r="E51" s="37">
        <v>5423977.9850200005</v>
      </c>
      <c r="F51" s="37">
        <v>0</v>
      </c>
      <c r="G51" s="37">
        <v>1057387.6301000002</v>
      </c>
      <c r="H51" s="37">
        <v>296202.4315141</v>
      </c>
      <c r="I51" s="37">
        <f t="shared" si="0"/>
        <v>6993959.8415841004</v>
      </c>
      <c r="J51" s="38">
        <v>453873.13512000005</v>
      </c>
      <c r="K51" s="38">
        <v>728823.40463</v>
      </c>
      <c r="L51" s="38">
        <v>2553927.0587199996</v>
      </c>
      <c r="M51" s="38">
        <v>335860.23729999998</v>
      </c>
      <c r="N51" s="38">
        <v>0</v>
      </c>
      <c r="O51" s="38">
        <v>1567885.9442000003</v>
      </c>
      <c r="P51" s="38">
        <v>1172.9994641000001</v>
      </c>
      <c r="Q51" s="38">
        <v>9687.7824299999993</v>
      </c>
      <c r="R51" s="38">
        <v>7579.4077000000007</v>
      </c>
      <c r="S51" s="38">
        <v>942.11702000000309</v>
      </c>
      <c r="T51" s="38">
        <v>0</v>
      </c>
      <c r="U51" s="38">
        <v>1334207.7549999999</v>
      </c>
      <c r="V51" s="38">
        <f t="shared" si="1"/>
        <v>6993959.8415840995</v>
      </c>
    </row>
    <row r="52" spans="2:22" x14ac:dyDescent="0.3">
      <c r="B52" s="39" t="s">
        <v>119</v>
      </c>
      <c r="C52" s="37">
        <v>155.35901000000001</v>
      </c>
      <c r="D52" s="37">
        <v>216828.06584</v>
      </c>
      <c r="E52" s="37">
        <v>5437962.3465467105</v>
      </c>
      <c r="F52" s="37">
        <v>0</v>
      </c>
      <c r="G52" s="37">
        <v>1057661.92108</v>
      </c>
      <c r="H52" s="37">
        <v>294311.2691341</v>
      </c>
      <c r="I52" s="37">
        <f t="shared" si="0"/>
        <v>7006918.9616108099</v>
      </c>
      <c r="J52" s="38">
        <v>467727.32165999996</v>
      </c>
      <c r="K52" s="38">
        <v>724775.31586670992</v>
      </c>
      <c r="L52" s="38">
        <v>2553643.37475</v>
      </c>
      <c r="M52" s="38">
        <v>341879.37926999992</v>
      </c>
      <c r="N52" s="38">
        <v>0</v>
      </c>
      <c r="O52" s="38">
        <v>1566920.3798499999</v>
      </c>
      <c r="P52" s="38">
        <v>2.3604441</v>
      </c>
      <c r="Q52" s="38">
        <v>9523.812030000001</v>
      </c>
      <c r="R52" s="38">
        <v>7524.7806799999998</v>
      </c>
      <c r="S52" s="38">
        <v>980.16094999999996</v>
      </c>
      <c r="T52" s="38">
        <v>0</v>
      </c>
      <c r="U52" s="38">
        <v>1333942.07611</v>
      </c>
      <c r="V52" s="38">
        <f t="shared" si="1"/>
        <v>7006918.961610809</v>
      </c>
    </row>
    <row r="53" spans="2:22" ht="14.1" customHeight="1" x14ac:dyDescent="0.3">
      <c r="B53" s="39" t="s">
        <v>120</v>
      </c>
      <c r="C53" s="37">
        <v>55.30189</v>
      </c>
      <c r="D53" s="37">
        <v>212587.31721999997</v>
      </c>
      <c r="E53" s="37">
        <v>5487348.2433700003</v>
      </c>
      <c r="F53" s="37">
        <v>0</v>
      </c>
      <c r="G53" s="37">
        <v>1057679.34069</v>
      </c>
      <c r="H53" s="37">
        <v>295186.01959410001</v>
      </c>
      <c r="I53" s="37">
        <f t="shared" si="0"/>
        <v>7052856.2227641009</v>
      </c>
      <c r="J53" s="38">
        <v>503040.52817000001</v>
      </c>
      <c r="K53" s="38">
        <v>723358.07863999996</v>
      </c>
      <c r="L53" s="38">
        <v>2558413.9001799999</v>
      </c>
      <c r="M53" s="38">
        <v>342775.99632000003</v>
      </c>
      <c r="N53" s="38">
        <v>0</v>
      </c>
      <c r="O53" s="38">
        <v>1572402.3591699998</v>
      </c>
      <c r="P53" s="38">
        <v>2.4661040999999999</v>
      </c>
      <c r="Q53" s="38">
        <v>7692.7061700000004</v>
      </c>
      <c r="R53" s="38">
        <v>7467.3757399999995</v>
      </c>
      <c r="S53" s="38">
        <v>1117.7067299999999</v>
      </c>
      <c r="T53" s="38">
        <v>0</v>
      </c>
      <c r="U53" s="38">
        <v>1336585.1055400001</v>
      </c>
      <c r="V53" s="38">
        <f t="shared" si="1"/>
        <v>7052856.2227640999</v>
      </c>
    </row>
    <row r="54" spans="2:22" x14ac:dyDescent="0.3">
      <c r="B54" s="39" t="s">
        <v>121</v>
      </c>
      <c r="C54" s="37">
        <v>48.211829999999999</v>
      </c>
      <c r="D54" s="37">
        <v>213715.80144000001</v>
      </c>
      <c r="E54" s="37">
        <v>5486273.4077500002</v>
      </c>
      <c r="F54" s="37">
        <v>0</v>
      </c>
      <c r="G54" s="37">
        <v>1057871.4649999999</v>
      </c>
      <c r="H54" s="37">
        <v>297004.88291409996</v>
      </c>
      <c r="I54" s="37">
        <f t="shared" si="0"/>
        <v>7054913.7689340999</v>
      </c>
      <c r="J54" s="38">
        <v>507651.02327000006</v>
      </c>
      <c r="K54" s="38">
        <v>706274.31856000004</v>
      </c>
      <c r="L54" s="38">
        <v>2579665.3373199999</v>
      </c>
      <c r="M54" s="38">
        <v>342630.47772000002</v>
      </c>
      <c r="N54" s="38">
        <v>0</v>
      </c>
      <c r="O54" s="38">
        <v>1563816.2641500002</v>
      </c>
      <c r="P54" s="38">
        <v>2.5828340999999999</v>
      </c>
      <c r="Q54" s="38">
        <v>7692.7061700000004</v>
      </c>
      <c r="R54" s="38">
        <v>8297.5073899999988</v>
      </c>
      <c r="S54" s="38">
        <v>1072.6104400000002</v>
      </c>
      <c r="T54" s="38">
        <v>0</v>
      </c>
      <c r="U54" s="38">
        <v>1337810.9410799998</v>
      </c>
      <c r="V54" s="38">
        <f t="shared" si="1"/>
        <v>7054913.7689341009</v>
      </c>
    </row>
    <row r="55" spans="2:22" ht="14.1" customHeight="1" x14ac:dyDescent="0.3">
      <c r="B55" s="39" t="s">
        <v>122</v>
      </c>
      <c r="C55" s="37">
        <v>24.265400000000003</v>
      </c>
      <c r="D55" s="37">
        <v>209495.75502000001</v>
      </c>
      <c r="E55" s="37">
        <v>5530535.8073399998</v>
      </c>
      <c r="F55" s="37">
        <v>0</v>
      </c>
      <c r="G55" s="37">
        <v>1057801.8251399999</v>
      </c>
      <c r="H55" s="37">
        <v>328559.36735409999</v>
      </c>
      <c r="I55" s="37">
        <f t="shared" si="0"/>
        <v>7126417.0202540988</v>
      </c>
      <c r="J55" s="38">
        <v>525380.23573999992</v>
      </c>
      <c r="K55" s="38">
        <v>708676.83178000001</v>
      </c>
      <c r="L55" s="38">
        <v>2589816.5928700003</v>
      </c>
      <c r="M55" s="38">
        <v>350589.67221999995</v>
      </c>
      <c r="N55" s="38">
        <v>0</v>
      </c>
      <c r="O55" s="38">
        <v>1565592.4951500001</v>
      </c>
      <c r="P55" s="38">
        <v>3.6621541</v>
      </c>
      <c r="Q55" s="38">
        <v>7532.9080799999992</v>
      </c>
      <c r="R55" s="38">
        <v>8242.1087900000002</v>
      </c>
      <c r="S55" s="38">
        <v>1089.81593</v>
      </c>
      <c r="T55" s="38">
        <v>0</v>
      </c>
      <c r="U55" s="38">
        <v>1369492.6975400001</v>
      </c>
      <c r="V55" s="38">
        <f t="shared" si="1"/>
        <v>7126417.0202541007</v>
      </c>
    </row>
    <row r="56" spans="2:22" x14ac:dyDescent="0.3">
      <c r="B56" s="39" t="s">
        <v>123</v>
      </c>
      <c r="C56" s="37">
        <v>10025.333140000001</v>
      </c>
      <c r="D56" s="37">
        <v>208913.97346999997</v>
      </c>
      <c r="E56" s="37">
        <v>5545830.3969000001</v>
      </c>
      <c r="F56" s="37">
        <v>0</v>
      </c>
      <c r="G56" s="37">
        <v>1049652.8670900001</v>
      </c>
      <c r="H56" s="37">
        <v>328454.56557410001</v>
      </c>
      <c r="I56" s="37">
        <f t="shared" si="0"/>
        <v>7142877.1361741005</v>
      </c>
      <c r="J56" s="38">
        <v>552357.06283999991</v>
      </c>
      <c r="K56" s="38">
        <v>698129.81949999998</v>
      </c>
      <c r="L56" s="38">
        <v>2591636.6931999996</v>
      </c>
      <c r="M56" s="38">
        <v>348630.64188000001</v>
      </c>
      <c r="N56" s="38">
        <v>0</v>
      </c>
      <c r="O56" s="38">
        <v>1574015.48609</v>
      </c>
      <c r="P56" s="38">
        <v>3.6778841</v>
      </c>
      <c r="Q56" s="38">
        <v>7484.2473600000003</v>
      </c>
      <c r="R56" s="38">
        <v>8181.7518399999999</v>
      </c>
      <c r="S56" s="38">
        <v>716.37841000000003</v>
      </c>
      <c r="T56" s="38">
        <v>0</v>
      </c>
      <c r="U56" s="38">
        <v>1361721.37717</v>
      </c>
      <c r="V56" s="38">
        <f t="shared" si="1"/>
        <v>7142877.1361741005</v>
      </c>
    </row>
    <row r="57" spans="2:22" ht="14.1" customHeight="1" x14ac:dyDescent="0.3">
      <c r="B57" s="39" t="s">
        <v>124</v>
      </c>
      <c r="C57" s="37">
        <v>26.488029999999998</v>
      </c>
      <c r="D57" s="37">
        <v>208285.19301999998</v>
      </c>
      <c r="E57" s="37">
        <v>5542250.1316300007</v>
      </c>
      <c r="F57" s="37">
        <v>0</v>
      </c>
      <c r="G57" s="37">
        <v>1049668.2873</v>
      </c>
      <c r="H57" s="37">
        <v>326382.53017409996</v>
      </c>
      <c r="I57" s="37">
        <f t="shared" si="0"/>
        <v>7126612.6301541002</v>
      </c>
      <c r="J57" s="38">
        <v>545944.33615999995</v>
      </c>
      <c r="K57" s="38">
        <v>689353.44082999998</v>
      </c>
      <c r="L57" s="38">
        <v>2595998.4141199999</v>
      </c>
      <c r="M57" s="38">
        <v>342926.88858999999</v>
      </c>
      <c r="N57" s="38">
        <v>0</v>
      </c>
      <c r="O57" s="38">
        <v>1576338.7329800001</v>
      </c>
      <c r="P57" s="38">
        <v>3.3939840999999999</v>
      </c>
      <c r="Q57" s="38">
        <v>7449.9853699999994</v>
      </c>
      <c r="R57" s="38">
        <v>8128.2729199999994</v>
      </c>
      <c r="S57" s="38">
        <v>807.48560999999995</v>
      </c>
      <c r="T57" s="38">
        <v>0</v>
      </c>
      <c r="U57" s="38">
        <v>1359661.6795900001</v>
      </c>
      <c r="V57" s="38">
        <f t="shared" si="1"/>
        <v>7126612.6301541002</v>
      </c>
    </row>
    <row r="58" spans="2:22" x14ac:dyDescent="0.3">
      <c r="B58" s="39" t="s">
        <v>125</v>
      </c>
      <c r="C58" s="37">
        <v>175.96731</v>
      </c>
      <c r="D58" s="37">
        <v>208180.26461000001</v>
      </c>
      <c r="E58" s="37">
        <v>5527414.4432399999</v>
      </c>
      <c r="F58" s="37">
        <v>0</v>
      </c>
      <c r="G58" s="37">
        <v>1049576.2816651501</v>
      </c>
      <c r="H58" s="37">
        <v>324317.64776803798</v>
      </c>
      <c r="I58" s="37">
        <f t="shared" si="0"/>
        <v>7109664.6045931885</v>
      </c>
      <c r="J58" s="38">
        <v>552511.67874999996</v>
      </c>
      <c r="K58" s="38">
        <v>683476.65448999999</v>
      </c>
      <c r="L58" s="38">
        <v>2587548.0222399998</v>
      </c>
      <c r="M58" s="38">
        <v>338023.80785000004</v>
      </c>
      <c r="N58" s="38">
        <v>0</v>
      </c>
      <c r="O58" s="38">
        <v>1574210.5118300002</v>
      </c>
      <c r="P58" s="38">
        <v>3.4552388380000001</v>
      </c>
      <c r="Q58" s="38">
        <v>7254.0538500000002</v>
      </c>
      <c r="R58" s="38">
        <v>8028.2537903370012</v>
      </c>
      <c r="S58" s="38">
        <v>820.702091526</v>
      </c>
      <c r="T58" s="38">
        <v>0</v>
      </c>
      <c r="U58" s="38">
        <v>1357787.464462487</v>
      </c>
      <c r="V58" s="38">
        <f t="shared" si="1"/>
        <v>7109664.6045931876</v>
      </c>
    </row>
    <row r="59" spans="2:22" ht="14.1" customHeight="1" x14ac:dyDescent="0.3">
      <c r="B59" s="39" t="s">
        <v>126</v>
      </c>
      <c r="C59" s="37">
        <v>188.99393000000001</v>
      </c>
      <c r="D59" s="37">
        <v>208210.94695000001</v>
      </c>
      <c r="E59" s="37">
        <v>5500724.5601000004</v>
      </c>
      <c r="F59" s="37">
        <v>0</v>
      </c>
      <c r="G59" s="37">
        <v>1049637.4516617102</v>
      </c>
      <c r="H59" s="37">
        <v>334366.80205515493</v>
      </c>
      <c r="I59" s="37">
        <f t="shared" si="0"/>
        <v>7093128.7546968656</v>
      </c>
      <c r="J59" s="38">
        <v>437482.57475999999</v>
      </c>
      <c r="K59" s="38">
        <v>669589.24245999998</v>
      </c>
      <c r="L59" s="38">
        <v>2585551.5207799999</v>
      </c>
      <c r="M59" s="38">
        <v>332385.29435999994</v>
      </c>
      <c r="N59" s="38">
        <v>0</v>
      </c>
      <c r="O59" s="38">
        <v>1684115.8686200001</v>
      </c>
      <c r="P59" s="38">
        <v>3.675759405</v>
      </c>
      <c r="Q59" s="38">
        <v>7158.0150699999995</v>
      </c>
      <c r="R59" s="38">
        <v>7970.9358144380003</v>
      </c>
      <c r="S59" s="38">
        <v>610.64827046300002</v>
      </c>
      <c r="T59" s="38">
        <v>0</v>
      </c>
      <c r="U59" s="38">
        <v>1368260.978802562</v>
      </c>
      <c r="V59" s="38">
        <f t="shared" si="1"/>
        <v>7093128.7546968674</v>
      </c>
    </row>
    <row r="60" spans="2:22" x14ac:dyDescent="0.3">
      <c r="B60" s="39" t="s">
        <v>127</v>
      </c>
      <c r="C60" s="37">
        <v>88.584960000000009</v>
      </c>
      <c r="D60" s="37">
        <v>207198.10965999999</v>
      </c>
      <c r="E60" s="37">
        <v>5503480.2419800004</v>
      </c>
      <c r="F60" s="37">
        <v>0</v>
      </c>
      <c r="G60" s="37">
        <v>1049603.2826386401</v>
      </c>
      <c r="H60" s="37">
        <v>333295.95595653902</v>
      </c>
      <c r="I60" s="37">
        <f t="shared" si="0"/>
        <v>7093666.1751951799</v>
      </c>
      <c r="J60" s="38">
        <v>417841.14205999993</v>
      </c>
      <c r="K60" s="38">
        <v>675765.59859000007</v>
      </c>
      <c r="L60" s="38">
        <v>2607960.87751</v>
      </c>
      <c r="M60" s="38">
        <v>334715.54015999998</v>
      </c>
      <c r="N60" s="38">
        <v>0</v>
      </c>
      <c r="O60" s="38">
        <v>1674483.77828</v>
      </c>
      <c r="P60" s="38">
        <v>3.6623605760000002</v>
      </c>
      <c r="Q60" s="38">
        <v>7158.0150699999995</v>
      </c>
      <c r="R60" s="38">
        <v>7725.0155278869997</v>
      </c>
      <c r="S60" s="38">
        <v>680.43786805000002</v>
      </c>
      <c r="T60" s="38">
        <v>0</v>
      </c>
      <c r="U60" s="38">
        <v>1367332.107768663</v>
      </c>
      <c r="V60" s="38">
        <f t="shared" si="1"/>
        <v>7093666.1751951762</v>
      </c>
    </row>
    <row r="61" spans="2:22" ht="14.1" customHeight="1" x14ac:dyDescent="0.3">
      <c r="B61" s="39" t="s">
        <v>128</v>
      </c>
      <c r="C61" s="37">
        <v>56.47231</v>
      </c>
      <c r="D61" s="37">
        <v>203060.11914999998</v>
      </c>
      <c r="E61" s="37">
        <v>5456354.8596700002</v>
      </c>
      <c r="F61" s="37">
        <v>0</v>
      </c>
      <c r="G61" s="37">
        <v>1049569.8028520201</v>
      </c>
      <c r="H61" s="37">
        <v>334599.14288256504</v>
      </c>
      <c r="I61" s="37">
        <f t="shared" si="0"/>
        <v>7043640.3968645856</v>
      </c>
      <c r="J61" s="38">
        <v>411230.01241000002</v>
      </c>
      <c r="K61" s="38">
        <v>667583.91752999986</v>
      </c>
      <c r="L61" s="38">
        <v>2583753.4932599999</v>
      </c>
      <c r="M61" s="38">
        <v>335111.79073999997</v>
      </c>
      <c r="N61" s="38">
        <v>0</v>
      </c>
      <c r="O61" s="38">
        <v>1661792.23719</v>
      </c>
      <c r="P61" s="38">
        <v>3.5434894149999998</v>
      </c>
      <c r="Q61" s="38">
        <v>6965.3705099999997</v>
      </c>
      <c r="R61" s="38">
        <v>9921.1741839749993</v>
      </c>
      <c r="S61" s="38">
        <v>724.83754472500004</v>
      </c>
      <c r="T61" s="38">
        <v>0</v>
      </c>
      <c r="U61" s="38">
        <v>1366554.020006475</v>
      </c>
      <c r="V61" s="38">
        <f t="shared" si="1"/>
        <v>7043640.3968645902</v>
      </c>
    </row>
    <row r="62" spans="2:22" x14ac:dyDescent="0.3">
      <c r="B62" s="39" t="s">
        <v>129</v>
      </c>
      <c r="C62" s="37">
        <v>46.972650000000002</v>
      </c>
      <c r="D62" s="37">
        <v>203084.17363999999</v>
      </c>
      <c r="E62" s="37">
        <v>5451833.6021400001</v>
      </c>
      <c r="F62" s="37">
        <v>0</v>
      </c>
      <c r="G62" s="37">
        <v>1041223.07614743</v>
      </c>
      <c r="H62" s="37">
        <v>331821.82685380999</v>
      </c>
      <c r="I62" s="37">
        <f t="shared" si="0"/>
        <v>7028009.6514312392</v>
      </c>
      <c r="J62" s="38">
        <v>411126.74738000002</v>
      </c>
      <c r="K62" s="38">
        <v>665711.47858</v>
      </c>
      <c r="L62" s="38">
        <v>2586991.5164200002</v>
      </c>
      <c r="M62" s="38">
        <v>335202.71843000007</v>
      </c>
      <c r="N62" s="38">
        <v>0</v>
      </c>
      <c r="O62" s="38">
        <v>1655932.2876200001</v>
      </c>
      <c r="P62" s="38">
        <v>3.7393541969999999</v>
      </c>
      <c r="Q62" s="38">
        <v>6873.2578899999999</v>
      </c>
      <c r="R62" s="38">
        <v>8075.4453400000002</v>
      </c>
      <c r="S62" s="38">
        <v>642.31142434999992</v>
      </c>
      <c r="T62" s="38">
        <v>0</v>
      </c>
      <c r="U62" s="38">
        <v>1357450.1489926879</v>
      </c>
      <c r="V62" s="38">
        <f t="shared" si="1"/>
        <v>7028009.6514312364</v>
      </c>
    </row>
    <row r="63" spans="2:22" ht="14.1" customHeight="1" x14ac:dyDescent="0.3">
      <c r="B63" s="39" t="s">
        <v>130</v>
      </c>
      <c r="C63" s="37">
        <v>44.613109999999999</v>
      </c>
      <c r="D63" s="37">
        <v>204245.68245000002</v>
      </c>
      <c r="E63" s="37">
        <v>5474072.1891400004</v>
      </c>
      <c r="F63" s="37">
        <v>0</v>
      </c>
      <c r="G63" s="37">
        <v>1041197.03637417</v>
      </c>
      <c r="H63" s="37">
        <v>332196.370911662</v>
      </c>
      <c r="I63" s="37">
        <f t="shared" si="0"/>
        <v>7051755.8919858336</v>
      </c>
      <c r="J63" s="38">
        <v>405616.49265999993</v>
      </c>
      <c r="K63" s="38">
        <v>674931.52494000003</v>
      </c>
      <c r="L63" s="38">
        <v>2596404.5671200003</v>
      </c>
      <c r="M63" s="38">
        <v>338397.38623999996</v>
      </c>
      <c r="N63" s="38">
        <v>0</v>
      </c>
      <c r="O63" s="38">
        <v>1663012.5137400001</v>
      </c>
      <c r="P63" s="38">
        <v>3.8653777119999999</v>
      </c>
      <c r="Q63" s="38">
        <v>6862.6110399999998</v>
      </c>
      <c r="R63" s="38">
        <v>10018.681419999999</v>
      </c>
      <c r="S63" s="38">
        <v>413.90151797499999</v>
      </c>
      <c r="T63" s="38">
        <v>0</v>
      </c>
      <c r="U63" s="38">
        <v>1356094.3479301501</v>
      </c>
      <c r="V63" s="38">
        <f t="shared" si="1"/>
        <v>7051755.8919858374</v>
      </c>
    </row>
    <row r="64" spans="2:22" x14ac:dyDescent="0.3">
      <c r="B64" s="39" t="s">
        <v>131</v>
      </c>
      <c r="C64" s="37">
        <v>29.197490000000002</v>
      </c>
      <c r="D64" s="37">
        <v>206183.23589000001</v>
      </c>
      <c r="E64" s="37">
        <v>5489544.9874399994</v>
      </c>
      <c r="F64" s="37">
        <v>0</v>
      </c>
      <c r="G64" s="37">
        <v>1041302.1767039599</v>
      </c>
      <c r="H64" s="37">
        <v>331436.26626583701</v>
      </c>
      <c r="I64" s="37">
        <f t="shared" si="0"/>
        <v>7068495.8637897968</v>
      </c>
      <c r="J64" s="38">
        <v>410927.97398000001</v>
      </c>
      <c r="K64" s="38">
        <v>683857.32392</v>
      </c>
      <c r="L64" s="38">
        <v>2595713.2647500001</v>
      </c>
      <c r="M64" s="38">
        <v>342522.29406999995</v>
      </c>
      <c r="N64" s="38">
        <v>0</v>
      </c>
      <c r="O64" s="38">
        <v>1662736.5641000001</v>
      </c>
      <c r="P64" s="38">
        <v>3.8520479249999999</v>
      </c>
      <c r="Q64" s="38">
        <v>6762.5123999999996</v>
      </c>
      <c r="R64" s="38">
        <v>9949.7597399999995</v>
      </c>
      <c r="S64" s="38">
        <v>706.45205463800005</v>
      </c>
      <c r="T64" s="38">
        <v>0</v>
      </c>
      <c r="U64" s="38">
        <v>1355315.8667272371</v>
      </c>
      <c r="V64" s="38">
        <f t="shared" si="1"/>
        <v>7068495.8637898006</v>
      </c>
    </row>
    <row r="65" spans="2:22" ht="14.1" customHeight="1" x14ac:dyDescent="0.3">
      <c r="B65" s="39" t="s">
        <v>132</v>
      </c>
      <c r="C65" s="37">
        <v>90.155559999999994</v>
      </c>
      <c r="D65" s="37">
        <v>205773.93501000002</v>
      </c>
      <c r="E65" s="37">
        <v>5476697.1156000001</v>
      </c>
      <c r="F65" s="37">
        <v>0</v>
      </c>
      <c r="G65" s="37">
        <v>1041236.08347249</v>
      </c>
      <c r="H65" s="37">
        <v>327793.47781167499</v>
      </c>
      <c r="I65" s="37">
        <f t="shared" si="0"/>
        <v>7051590.767454165</v>
      </c>
      <c r="J65" s="38">
        <v>413709.23047000001</v>
      </c>
      <c r="K65" s="38">
        <v>672037.18344999989</v>
      </c>
      <c r="L65" s="38">
        <v>2596688.00031</v>
      </c>
      <c r="M65" s="38">
        <v>339594.01711000002</v>
      </c>
      <c r="N65" s="38">
        <v>0</v>
      </c>
      <c r="O65" s="38">
        <v>1660532.77483</v>
      </c>
      <c r="P65" s="38">
        <v>2.4544267999999998</v>
      </c>
      <c r="Q65" s="38">
        <v>6670.3221599999988</v>
      </c>
      <c r="R65" s="38">
        <v>9880.653980000001</v>
      </c>
      <c r="S65" s="38">
        <v>993.30215891300008</v>
      </c>
      <c r="T65" s="38">
        <v>0</v>
      </c>
      <c r="U65" s="38">
        <v>1351482.8285584501</v>
      </c>
      <c r="V65" s="38">
        <f t="shared" si="1"/>
        <v>7051590.7674541622</v>
      </c>
    </row>
    <row r="66" spans="2:22" x14ac:dyDescent="0.3">
      <c r="B66" s="39" t="s">
        <v>133</v>
      </c>
      <c r="C66" s="37">
        <v>553.36853000000008</v>
      </c>
      <c r="D66" s="37">
        <v>203112.21194999997</v>
      </c>
      <c r="E66" s="37">
        <v>5499804.6217</v>
      </c>
      <c r="F66" s="37">
        <v>0</v>
      </c>
      <c r="G66" s="37">
        <v>1041220.65138997</v>
      </c>
      <c r="H66" s="37">
        <v>327423.47966268699</v>
      </c>
      <c r="I66" s="37">
        <f t="shared" si="0"/>
        <v>7072114.3332326561</v>
      </c>
      <c r="J66" s="38">
        <v>409408.99878000002</v>
      </c>
      <c r="K66" s="38">
        <v>670956.85733999999</v>
      </c>
      <c r="L66" s="38">
        <v>2576191.9835200002</v>
      </c>
      <c r="M66" s="38">
        <v>346552.20673000003</v>
      </c>
      <c r="N66" s="38">
        <v>0</v>
      </c>
      <c r="O66" s="38">
        <v>1700360.1558099999</v>
      </c>
      <c r="P66" s="38">
        <v>2.1364067750000002</v>
      </c>
      <c r="Q66" s="38">
        <v>6636.2846600000003</v>
      </c>
      <c r="R66" s="38">
        <v>10148.692880000001</v>
      </c>
      <c r="S66" s="38">
        <v>834.54490747499995</v>
      </c>
      <c r="T66" s="38">
        <v>0</v>
      </c>
      <c r="U66" s="38">
        <v>1351022.4721984121</v>
      </c>
      <c r="V66" s="38">
        <f t="shared" si="1"/>
        <v>7072114.3332326617</v>
      </c>
    </row>
    <row r="67" spans="2:22" ht="14.1" customHeight="1" x14ac:dyDescent="0.3">
      <c r="B67" s="39" t="s">
        <v>134</v>
      </c>
      <c r="C67" s="37">
        <v>107.89967999999999</v>
      </c>
      <c r="D67" s="37">
        <v>199955.95370999997</v>
      </c>
      <c r="E67" s="37">
        <v>5509563.9774399996</v>
      </c>
      <c r="F67" s="37">
        <v>0</v>
      </c>
      <c r="G67" s="37">
        <v>1041243.25529852</v>
      </c>
      <c r="H67" s="37">
        <v>333431.003372462</v>
      </c>
      <c r="I67" s="37">
        <f t="shared" si="0"/>
        <v>7084302.0895009823</v>
      </c>
      <c r="J67" s="38">
        <v>402697.00072000007</v>
      </c>
      <c r="K67" s="38">
        <v>665018.62314000004</v>
      </c>
      <c r="L67" s="38">
        <v>2578309.17692</v>
      </c>
      <c r="M67" s="38">
        <v>349985.40150000004</v>
      </c>
      <c r="N67" s="38">
        <v>0</v>
      </c>
      <c r="O67" s="38">
        <v>1713617.62855</v>
      </c>
      <c r="P67" s="38">
        <v>2.4507969250000001</v>
      </c>
      <c r="Q67" s="38">
        <v>6479.2754999999997</v>
      </c>
      <c r="R67" s="38">
        <v>10092.485999999999</v>
      </c>
      <c r="S67" s="38">
        <v>886.86958352500005</v>
      </c>
      <c r="T67" s="38">
        <v>0</v>
      </c>
      <c r="U67" s="38">
        <v>1357213.1767905371</v>
      </c>
      <c r="V67" s="38">
        <f t="shared" si="1"/>
        <v>7084302.0895009879</v>
      </c>
    </row>
    <row r="68" spans="2:22" x14ac:dyDescent="0.3">
      <c r="B68" s="39" t="s">
        <v>135</v>
      </c>
      <c r="C68" s="37">
        <v>593.34279000000004</v>
      </c>
      <c r="D68" s="37">
        <v>197968.10709999999</v>
      </c>
      <c r="E68" s="37">
        <v>5542383.6998399999</v>
      </c>
      <c r="F68" s="37">
        <v>0</v>
      </c>
      <c r="G68" s="37">
        <v>1041280.0655254701</v>
      </c>
      <c r="H68" s="37">
        <v>320770.05206160003</v>
      </c>
      <c r="I68" s="37">
        <f t="shared" si="0"/>
        <v>7102995.2673170697</v>
      </c>
      <c r="J68" s="38">
        <v>411136.96263999993</v>
      </c>
      <c r="K68" s="38">
        <v>666143.24245999986</v>
      </c>
      <c r="L68" s="38">
        <v>2575896.4318199996</v>
      </c>
      <c r="M68" s="38">
        <v>346210.42570000002</v>
      </c>
      <c r="N68" s="38">
        <v>0</v>
      </c>
      <c r="O68" s="38">
        <v>1741558.08711</v>
      </c>
      <c r="P68" s="38">
        <v>4.7130929879999997</v>
      </c>
      <c r="Q68" s="38">
        <v>6479.2754999999997</v>
      </c>
      <c r="R68" s="38">
        <v>10093.259539999999</v>
      </c>
      <c r="S68" s="38">
        <v>845.64535797500002</v>
      </c>
      <c r="T68" s="38">
        <v>0</v>
      </c>
      <c r="U68" s="38">
        <v>1344627.224096112</v>
      </c>
      <c r="V68" s="38">
        <f t="shared" si="1"/>
        <v>7102995.2673170753</v>
      </c>
    </row>
    <row r="69" spans="2:22" ht="14.1" customHeight="1" x14ac:dyDescent="0.3">
      <c r="B69" s="39" t="s">
        <v>136</v>
      </c>
      <c r="C69" s="37">
        <v>144.26191</v>
      </c>
      <c r="D69" s="37">
        <v>197666.61664000002</v>
      </c>
      <c r="E69" s="37">
        <v>5537931.0827400004</v>
      </c>
      <c r="F69" s="37">
        <v>0</v>
      </c>
      <c r="G69" s="37">
        <v>1033109.22730285</v>
      </c>
      <c r="H69" s="37">
        <v>318974.36834726209</v>
      </c>
      <c r="I69" s="37">
        <f t="shared" si="0"/>
        <v>7087825.5569401123</v>
      </c>
      <c r="J69" s="38">
        <v>416131.94558999996</v>
      </c>
      <c r="K69" s="38">
        <v>652219.38600000006</v>
      </c>
      <c r="L69" s="38">
        <v>2592812.33947</v>
      </c>
      <c r="M69" s="38">
        <v>341029.66505000001</v>
      </c>
      <c r="N69" s="38">
        <v>0</v>
      </c>
      <c r="O69" s="38">
        <v>1733548.62518</v>
      </c>
      <c r="P69" s="38">
        <v>4.9198098999999997</v>
      </c>
      <c r="Q69" s="38">
        <v>6326.6000899999999</v>
      </c>
      <c r="R69" s="38">
        <v>10064.048420000001</v>
      </c>
      <c r="S69" s="38">
        <v>758.79180284999995</v>
      </c>
      <c r="T69" s="38">
        <v>0</v>
      </c>
      <c r="U69" s="38">
        <v>1334929.235527362</v>
      </c>
      <c r="V69" s="38">
        <f t="shared" si="1"/>
        <v>7087825.5569401113</v>
      </c>
    </row>
    <row r="70" spans="2:22" x14ac:dyDescent="0.3">
      <c r="B70" s="39" t="s">
        <v>137</v>
      </c>
      <c r="C70" s="37">
        <v>79.885199999999998</v>
      </c>
      <c r="D70" s="37">
        <v>198357.58981000003</v>
      </c>
      <c r="E70" s="37">
        <v>5568542.3132300004</v>
      </c>
      <c r="F70" s="37">
        <v>0</v>
      </c>
      <c r="G70" s="37">
        <v>1033128.06788986</v>
      </c>
      <c r="H70" s="37">
        <v>313615.99291116395</v>
      </c>
      <c r="I70" s="37">
        <f t="shared" si="0"/>
        <v>7113723.8490410242</v>
      </c>
      <c r="J70" s="38">
        <v>432482.86470999999</v>
      </c>
      <c r="K70" s="38">
        <v>665648.6458099999</v>
      </c>
      <c r="L70" s="38">
        <v>2588345.9705900005</v>
      </c>
      <c r="M70" s="38">
        <v>340840.66713000002</v>
      </c>
      <c r="N70" s="38">
        <v>0</v>
      </c>
      <c r="O70" s="38">
        <v>1739661.64</v>
      </c>
      <c r="P70" s="38">
        <v>5.0378513510000005</v>
      </c>
      <c r="Q70" s="38">
        <v>6166.4478099999997</v>
      </c>
      <c r="R70" s="38">
        <v>9987.68102</v>
      </c>
      <c r="S70" s="38">
        <v>844.63443736299996</v>
      </c>
      <c r="T70" s="38">
        <v>0</v>
      </c>
      <c r="U70" s="38">
        <v>1329740.2596823131</v>
      </c>
      <c r="V70" s="38">
        <f t="shared" si="1"/>
        <v>7113723.8490410279</v>
      </c>
    </row>
    <row r="71" spans="2:22" ht="14.1" customHeight="1" x14ac:dyDescent="0.3">
      <c r="B71" s="39" t="s">
        <v>138</v>
      </c>
      <c r="C71" s="37">
        <v>101.84238999999999</v>
      </c>
      <c r="D71" s="37">
        <v>197983.64671999999</v>
      </c>
      <c r="E71" s="37">
        <v>5530164.4330600007</v>
      </c>
      <c r="F71" s="37">
        <v>0</v>
      </c>
      <c r="G71" s="37">
        <v>1033095.10569326</v>
      </c>
      <c r="H71" s="37">
        <v>307222.04112067498</v>
      </c>
      <c r="I71" s="37">
        <f t="shared" si="0"/>
        <v>7068567.0689839367</v>
      </c>
      <c r="J71" s="38">
        <v>410006.16303999996</v>
      </c>
      <c r="K71" s="38">
        <v>666905.94389</v>
      </c>
      <c r="L71" s="38">
        <v>2570508.1945400005</v>
      </c>
      <c r="M71" s="38">
        <v>331882.47817000007</v>
      </c>
      <c r="N71" s="38">
        <v>0</v>
      </c>
      <c r="O71" s="38">
        <v>1748947.1425300001</v>
      </c>
      <c r="P71" s="38">
        <v>5.1196236380000002</v>
      </c>
      <c r="Q71" s="38">
        <v>6085.9748300000001</v>
      </c>
      <c r="R71" s="38">
        <v>9929.8719199999996</v>
      </c>
      <c r="S71" s="38">
        <v>653.91374298699998</v>
      </c>
      <c r="T71" s="38">
        <v>0</v>
      </c>
      <c r="U71" s="38">
        <v>1323642.266697312</v>
      </c>
      <c r="V71" s="38">
        <f t="shared" si="1"/>
        <v>7068567.0689839367</v>
      </c>
    </row>
    <row r="72" spans="2:22" x14ac:dyDescent="0.3">
      <c r="B72" s="39" t="s">
        <v>139</v>
      </c>
      <c r="C72" s="37">
        <v>8.2374500000000008</v>
      </c>
      <c r="D72" s="37">
        <v>199150.91373</v>
      </c>
      <c r="E72" s="37">
        <v>5546349.6423700005</v>
      </c>
      <c r="F72" s="37">
        <v>0</v>
      </c>
      <c r="G72" s="37">
        <v>1033003.3444982601</v>
      </c>
      <c r="H72" s="37">
        <v>301941.826562314</v>
      </c>
      <c r="I72" s="37">
        <f t="shared" si="0"/>
        <v>7080453.9646105748</v>
      </c>
      <c r="J72" s="38">
        <v>405792.25896000006</v>
      </c>
      <c r="K72" s="38">
        <v>669020.31883</v>
      </c>
      <c r="L72" s="38">
        <v>2579609.6625599996</v>
      </c>
      <c r="M72" s="38">
        <v>340058.01548999996</v>
      </c>
      <c r="N72" s="38">
        <v>0</v>
      </c>
      <c r="O72" s="38">
        <v>1751028.5377099998</v>
      </c>
      <c r="P72" s="38">
        <v>5.5611365260000003</v>
      </c>
      <c r="Q72" s="38">
        <v>5986.0248300000003</v>
      </c>
      <c r="R72" s="38">
        <v>9878.68498</v>
      </c>
      <c r="S72" s="38">
        <v>839.86496298700001</v>
      </c>
      <c r="T72" s="38">
        <v>0</v>
      </c>
      <c r="U72" s="38">
        <v>1318235.035151063</v>
      </c>
      <c r="V72" s="38">
        <f t="shared" si="1"/>
        <v>7080453.9646105748</v>
      </c>
    </row>
    <row r="73" spans="2:22" ht="14.1" customHeight="1" x14ac:dyDescent="0.3">
      <c r="B73" s="39" t="s">
        <v>140</v>
      </c>
      <c r="C73" s="37">
        <v>196.52217000000002</v>
      </c>
      <c r="D73" s="37">
        <v>193410.88239000001</v>
      </c>
      <c r="E73" s="37">
        <v>5540609.18138</v>
      </c>
      <c r="F73" s="37">
        <v>0</v>
      </c>
      <c r="G73" s="37">
        <v>1033107.44074326</v>
      </c>
      <c r="H73" s="37">
        <v>296857.64331052604</v>
      </c>
      <c r="I73" s="37">
        <f t="shared" si="0"/>
        <v>7064181.6699937861</v>
      </c>
      <c r="J73" s="38">
        <v>409019.65410999994</v>
      </c>
      <c r="K73" s="38">
        <v>667295.34759999998</v>
      </c>
      <c r="L73" s="38">
        <v>2576114.4322199998</v>
      </c>
      <c r="M73" s="38">
        <v>334231.60752000008</v>
      </c>
      <c r="N73" s="38">
        <v>0</v>
      </c>
      <c r="O73" s="38">
        <v>1747555.54449</v>
      </c>
      <c r="P73" s="38">
        <v>5.1968444499999995</v>
      </c>
      <c r="Q73" s="38">
        <v>5823.9344199999996</v>
      </c>
      <c r="R73" s="38">
        <v>9817.3929800000005</v>
      </c>
      <c r="S73" s="38">
        <v>849.20472298699997</v>
      </c>
      <c r="T73" s="38">
        <v>0</v>
      </c>
      <c r="U73" s="38">
        <v>1313469.3550863508</v>
      </c>
      <c r="V73" s="38">
        <f t="shared" si="1"/>
        <v>7064181.6699937871</v>
      </c>
    </row>
    <row r="74" spans="2:22" x14ac:dyDescent="0.3">
      <c r="B74" s="39" t="s">
        <v>141</v>
      </c>
      <c r="C74" s="37">
        <v>17.755710000000001</v>
      </c>
      <c r="D74" s="37">
        <v>190246.5687</v>
      </c>
      <c r="E74" s="37">
        <v>5546901.5712299999</v>
      </c>
      <c r="F74" s="37">
        <v>0</v>
      </c>
      <c r="G74" s="37">
        <v>1024783.66508076</v>
      </c>
      <c r="H74" s="37">
        <v>291877.31124075205</v>
      </c>
      <c r="I74" s="37">
        <f t="shared" ref="I74:I137" si="2">SUM(C74:H74)</f>
        <v>7053826.8719615117</v>
      </c>
      <c r="J74" s="38">
        <v>414020.46904999996</v>
      </c>
      <c r="K74" s="38">
        <v>671190.45950999996</v>
      </c>
      <c r="L74" s="38">
        <v>2573781.1651900001</v>
      </c>
      <c r="M74" s="38">
        <v>333635.61369999999</v>
      </c>
      <c r="N74" s="38">
        <v>0</v>
      </c>
      <c r="O74" s="38">
        <v>1744538.1881899999</v>
      </c>
      <c r="P74" s="38">
        <v>5.4906143260000002</v>
      </c>
      <c r="Q74" s="38">
        <v>5743.3198400000001</v>
      </c>
      <c r="R74" s="38">
        <v>9763.0918199999996</v>
      </c>
      <c r="S74" s="38">
        <v>753.60516298699997</v>
      </c>
      <c r="T74" s="38">
        <v>0</v>
      </c>
      <c r="U74" s="38">
        <v>1300395.468884201</v>
      </c>
      <c r="V74" s="38">
        <f t="shared" ref="V74:V137" si="3">SUM(J74:U74)</f>
        <v>7053826.8719615126</v>
      </c>
    </row>
    <row r="75" spans="2:22" ht="14.1" customHeight="1" x14ac:dyDescent="0.3">
      <c r="B75" s="39" t="s">
        <v>142</v>
      </c>
      <c r="C75" s="37">
        <v>305.64774</v>
      </c>
      <c r="D75" s="37">
        <v>187356.59561000002</v>
      </c>
      <c r="E75" s="37">
        <v>5561526.7782300003</v>
      </c>
      <c r="F75" s="37">
        <v>0</v>
      </c>
      <c r="G75" s="37">
        <v>1024781.2278352799</v>
      </c>
      <c r="H75" s="37">
        <v>291262.65693560196</v>
      </c>
      <c r="I75" s="37">
        <f t="shared" si="2"/>
        <v>7065232.9063508827</v>
      </c>
      <c r="J75" s="38">
        <v>408565.26578000002</v>
      </c>
      <c r="K75" s="38">
        <v>679136.90993000008</v>
      </c>
      <c r="L75" s="38">
        <v>2570656.1910000001</v>
      </c>
      <c r="M75" s="38">
        <v>332652.25784999999</v>
      </c>
      <c r="N75" s="38">
        <v>0</v>
      </c>
      <c r="O75" s="38">
        <v>1758178.39702</v>
      </c>
      <c r="P75" s="38">
        <v>5.7492904630000004</v>
      </c>
      <c r="Q75" s="38">
        <v>4933.2278399999996</v>
      </c>
      <c r="R75" s="38">
        <v>10263.1101</v>
      </c>
      <c r="S75" s="38">
        <v>739.08151999999995</v>
      </c>
      <c r="T75" s="38">
        <v>0</v>
      </c>
      <c r="U75" s="38">
        <v>1300102.7160204141</v>
      </c>
      <c r="V75" s="38">
        <f t="shared" si="3"/>
        <v>7065232.9063508771</v>
      </c>
    </row>
    <row r="76" spans="2:22" x14ac:dyDescent="0.3">
      <c r="B76" s="39" t="s">
        <v>143</v>
      </c>
      <c r="C76" s="37">
        <v>29.25244</v>
      </c>
      <c r="D76" s="37">
        <v>187615.64650999999</v>
      </c>
      <c r="E76" s="37">
        <v>5604228.3213900002</v>
      </c>
      <c r="F76" s="37">
        <v>0</v>
      </c>
      <c r="G76" s="37">
        <v>1024779.424905</v>
      </c>
      <c r="H76" s="37">
        <v>299064.73003353796</v>
      </c>
      <c r="I76" s="37">
        <f t="shared" si="2"/>
        <v>7115717.375278539</v>
      </c>
      <c r="J76" s="38">
        <v>422951.30769999995</v>
      </c>
      <c r="K76" s="38">
        <v>681258.43826000008</v>
      </c>
      <c r="L76" s="38">
        <v>2593354.5334899994</v>
      </c>
      <c r="M76" s="38">
        <v>333853.07620999997</v>
      </c>
      <c r="N76" s="38">
        <v>0</v>
      </c>
      <c r="O76" s="38">
        <v>1760455.8646800001</v>
      </c>
      <c r="P76" s="38">
        <v>5.8185354629999999</v>
      </c>
      <c r="Q76" s="38">
        <v>4774.3762800000004</v>
      </c>
      <c r="R76" s="38">
        <v>14207.540720000001</v>
      </c>
      <c r="S76" s="38">
        <v>793.00996000000009</v>
      </c>
      <c r="T76" s="38">
        <v>0</v>
      </c>
      <c r="U76" s="38">
        <v>1304063.4094430751</v>
      </c>
      <c r="V76" s="38">
        <f t="shared" si="3"/>
        <v>7115717.3752785381</v>
      </c>
    </row>
    <row r="77" spans="2:22" ht="14.1" customHeight="1" x14ac:dyDescent="0.3">
      <c r="B77" s="39" t="s">
        <v>144</v>
      </c>
      <c r="C77" s="37">
        <v>27.215910000000001</v>
      </c>
      <c r="D77" s="37">
        <v>188617.27890999999</v>
      </c>
      <c r="E77" s="37">
        <v>5655728.8372799996</v>
      </c>
      <c r="F77" s="37">
        <v>0</v>
      </c>
      <c r="G77" s="37">
        <v>1024778.37805451</v>
      </c>
      <c r="H77" s="37">
        <v>301546.37036927603</v>
      </c>
      <c r="I77" s="37">
        <f t="shared" si="2"/>
        <v>7170698.0805237852</v>
      </c>
      <c r="J77" s="38">
        <v>440118.13533999998</v>
      </c>
      <c r="K77" s="38">
        <v>682666.18388999999</v>
      </c>
      <c r="L77" s="38">
        <v>2600532.7844099998</v>
      </c>
      <c r="M77" s="38">
        <v>336644.73984000005</v>
      </c>
      <c r="N77" s="38">
        <v>0</v>
      </c>
      <c r="O77" s="38">
        <v>1784411.48862</v>
      </c>
      <c r="P77" s="38">
        <v>4.3960162259999995</v>
      </c>
      <c r="Q77" s="38">
        <v>4774.3762800000004</v>
      </c>
      <c r="R77" s="38">
        <v>15012.241419999998</v>
      </c>
      <c r="S77" s="38">
        <v>906.16907999999989</v>
      </c>
      <c r="T77" s="38">
        <v>0</v>
      </c>
      <c r="U77" s="38">
        <v>1305627.565627563</v>
      </c>
      <c r="V77" s="38">
        <f t="shared" si="3"/>
        <v>7170698.0805237899</v>
      </c>
    </row>
    <row r="78" spans="2:22" x14ac:dyDescent="0.3">
      <c r="B78" s="39" t="s">
        <v>145</v>
      </c>
      <c r="C78" s="37">
        <v>17.44332</v>
      </c>
      <c r="D78" s="37">
        <v>187426.31861000002</v>
      </c>
      <c r="E78" s="37">
        <v>5656628.2781600002</v>
      </c>
      <c r="F78" s="37">
        <v>0</v>
      </c>
      <c r="G78" s="37">
        <v>1024774.69013</v>
      </c>
      <c r="H78" s="37">
        <v>297122.0121541</v>
      </c>
      <c r="I78" s="37">
        <f t="shared" si="2"/>
        <v>7165968.7423740998</v>
      </c>
      <c r="J78" s="38">
        <v>456756.31214999995</v>
      </c>
      <c r="K78" s="38">
        <v>683799.47423000005</v>
      </c>
      <c r="L78" s="38">
        <v>2603450.6802299996</v>
      </c>
      <c r="M78" s="38">
        <v>344738.09903999994</v>
      </c>
      <c r="N78" s="38">
        <v>0</v>
      </c>
      <c r="O78" s="38">
        <v>1755327.47444</v>
      </c>
      <c r="P78" s="38">
        <v>4.3736740999999997</v>
      </c>
      <c r="Q78" s="38">
        <v>4693.4808000000003</v>
      </c>
      <c r="R78" s="38">
        <v>14934.536699999999</v>
      </c>
      <c r="S78" s="38">
        <v>950.28087999999991</v>
      </c>
      <c r="T78" s="38">
        <v>0</v>
      </c>
      <c r="U78" s="38">
        <v>1301314.0302299999</v>
      </c>
      <c r="V78" s="38">
        <f t="shared" si="3"/>
        <v>7165968.7423740998</v>
      </c>
    </row>
    <row r="79" spans="2:22" ht="14.1" customHeight="1" x14ac:dyDescent="0.3">
      <c r="B79" s="39" t="s">
        <v>146</v>
      </c>
      <c r="C79" s="37">
        <v>66.544350000000009</v>
      </c>
      <c r="D79" s="37">
        <v>185536.35684000002</v>
      </c>
      <c r="E79" s="37">
        <v>5664171.2744730003</v>
      </c>
      <c r="F79" s="37">
        <v>0</v>
      </c>
      <c r="G79" s="37">
        <v>1024939.8092974401</v>
      </c>
      <c r="H79" s="37">
        <v>292358.25166955101</v>
      </c>
      <c r="I79" s="37">
        <f t="shared" si="2"/>
        <v>7167072.2366299918</v>
      </c>
      <c r="J79" s="38">
        <v>445099.11990999995</v>
      </c>
      <c r="K79" s="38">
        <v>688662.14639000001</v>
      </c>
      <c r="L79" s="38">
        <v>2609178.6029929994</v>
      </c>
      <c r="M79" s="38">
        <v>347517.46207999997</v>
      </c>
      <c r="N79" s="38">
        <v>0</v>
      </c>
      <c r="O79" s="38">
        <v>1759316.8442900002</v>
      </c>
      <c r="P79" s="38">
        <v>4.5777920250000008</v>
      </c>
      <c r="Q79" s="38">
        <v>4533.3454400000001</v>
      </c>
      <c r="R79" s="38">
        <v>14856.934999999999</v>
      </c>
      <c r="S79" s="38">
        <v>875.77882</v>
      </c>
      <c r="T79" s="38">
        <v>0</v>
      </c>
      <c r="U79" s="38">
        <v>1297027.4239149629</v>
      </c>
      <c r="V79" s="38">
        <f t="shared" si="3"/>
        <v>7167072.2366299871</v>
      </c>
    </row>
    <row r="80" spans="2:22" x14ac:dyDescent="0.3">
      <c r="B80" s="39" t="s">
        <v>147</v>
      </c>
      <c r="C80" s="37">
        <v>150.70204000000001</v>
      </c>
      <c r="D80" s="37">
        <v>184818.8265</v>
      </c>
      <c r="E80" s="37">
        <v>5690098.0362100005</v>
      </c>
      <c r="F80" s="37">
        <v>0</v>
      </c>
      <c r="G80" s="37">
        <v>1016784.81732556</v>
      </c>
      <c r="H80" s="37">
        <v>298936.063528625</v>
      </c>
      <c r="I80" s="37">
        <f t="shared" si="2"/>
        <v>7190788.4456041865</v>
      </c>
      <c r="J80" s="38">
        <v>453329.56052</v>
      </c>
      <c r="K80" s="38">
        <v>688962.7993999999</v>
      </c>
      <c r="L80" s="38">
        <v>2622765.78333</v>
      </c>
      <c r="M80" s="38">
        <v>344436.30613000004</v>
      </c>
      <c r="N80" s="38">
        <v>0</v>
      </c>
      <c r="O80" s="38">
        <v>1765573.11537</v>
      </c>
      <c r="P80" s="38">
        <v>4.8444909879999996</v>
      </c>
      <c r="Q80" s="38">
        <v>4533.3454400000001</v>
      </c>
      <c r="R80" s="38">
        <v>22624.505740000001</v>
      </c>
      <c r="S80" s="38">
        <v>727.18932000000007</v>
      </c>
      <c r="T80" s="38">
        <v>0</v>
      </c>
      <c r="U80" s="38">
        <v>1287830.9958631999</v>
      </c>
      <c r="V80" s="38">
        <f t="shared" si="3"/>
        <v>7190788.4456041884</v>
      </c>
    </row>
    <row r="81" spans="2:22" x14ac:dyDescent="0.3">
      <c r="B81" s="39" t="s">
        <v>148</v>
      </c>
      <c r="C81" s="37">
        <v>51.40851</v>
      </c>
      <c r="D81" s="37">
        <v>183333.16485</v>
      </c>
      <c r="E81" s="37">
        <v>5667920.5556499995</v>
      </c>
      <c r="F81" s="37">
        <v>0</v>
      </c>
      <c r="G81" s="37">
        <v>1016818.42348</v>
      </c>
      <c r="H81" s="37">
        <v>297683.49713409995</v>
      </c>
      <c r="I81" s="37">
        <f t="shared" si="2"/>
        <v>7165807.0496240994</v>
      </c>
      <c r="J81" s="38">
        <v>445783.01981000003</v>
      </c>
      <c r="K81" s="38">
        <v>685447.91385999997</v>
      </c>
      <c r="L81" s="38">
        <v>2636354.7982500005</v>
      </c>
      <c r="M81" s="38">
        <v>338448.90517000004</v>
      </c>
      <c r="N81" s="38">
        <v>0</v>
      </c>
      <c r="O81" s="38">
        <v>1745270.4919200002</v>
      </c>
      <c r="P81" s="38">
        <v>5.0235940999999995</v>
      </c>
      <c r="Q81" s="38">
        <v>3980.2889599999999</v>
      </c>
      <c r="R81" s="38">
        <v>22935.778900000001</v>
      </c>
      <c r="S81" s="38">
        <v>707.34011999999996</v>
      </c>
      <c r="T81" s="38">
        <v>0</v>
      </c>
      <c r="U81" s="38">
        <v>1286873.4890399999</v>
      </c>
      <c r="V81" s="38">
        <f t="shared" si="3"/>
        <v>7165807.0496241003</v>
      </c>
    </row>
    <row r="82" spans="2:22" x14ac:dyDescent="0.3">
      <c r="B82" s="39" t="s">
        <v>149</v>
      </c>
      <c r="C82" s="37">
        <v>72.944829999999996</v>
      </c>
      <c r="D82" s="37">
        <v>181482.42336000002</v>
      </c>
      <c r="E82" s="37">
        <v>5709696.98649</v>
      </c>
      <c r="F82" s="37">
        <v>0</v>
      </c>
      <c r="G82" s="37">
        <v>1016792.8669924999</v>
      </c>
      <c r="H82" s="37">
        <v>293096.732388901</v>
      </c>
      <c r="I82" s="37">
        <f t="shared" si="2"/>
        <v>7201141.9540614001</v>
      </c>
      <c r="J82" s="38">
        <v>484227.92228000006</v>
      </c>
      <c r="K82" s="38">
        <v>685100.95013000001</v>
      </c>
      <c r="L82" s="38">
        <v>2637007.7820199998</v>
      </c>
      <c r="M82" s="38">
        <v>337068.27812000003</v>
      </c>
      <c r="N82" s="38">
        <v>0</v>
      </c>
      <c r="O82" s="38">
        <v>1747847.4221300001</v>
      </c>
      <c r="P82" s="38">
        <v>5.0305105379999997</v>
      </c>
      <c r="Q82" s="38">
        <v>3820.4879399999995</v>
      </c>
      <c r="R82" s="38">
        <v>22833.824080000002</v>
      </c>
      <c r="S82" s="38">
        <v>864.69294000000002</v>
      </c>
      <c r="T82" s="38">
        <v>0</v>
      </c>
      <c r="U82" s="38">
        <v>1282365.5639108629</v>
      </c>
      <c r="V82" s="38">
        <f t="shared" si="3"/>
        <v>7201141.954061402</v>
      </c>
    </row>
    <row r="83" spans="2:22" x14ac:dyDescent="0.3">
      <c r="B83" s="39" t="s">
        <v>150</v>
      </c>
      <c r="C83" s="37">
        <v>91.274889999999999</v>
      </c>
      <c r="D83" s="37">
        <v>180520.17093999998</v>
      </c>
      <c r="E83" s="37">
        <v>5687727.4228300005</v>
      </c>
      <c r="F83" s="37">
        <v>0</v>
      </c>
      <c r="G83" s="37">
        <v>1016714.04252</v>
      </c>
      <c r="H83" s="37">
        <v>291976.70429968799</v>
      </c>
      <c r="I83" s="37">
        <f t="shared" si="2"/>
        <v>7177029.6154796882</v>
      </c>
      <c r="J83" s="38">
        <v>462299.03599999996</v>
      </c>
      <c r="K83" s="38">
        <v>684860.77249</v>
      </c>
      <c r="L83" s="38">
        <v>2642264.0966099994</v>
      </c>
      <c r="M83" s="38">
        <v>331987.76042000006</v>
      </c>
      <c r="N83" s="38">
        <v>0</v>
      </c>
      <c r="O83" s="38">
        <v>1746927.2031400001</v>
      </c>
      <c r="P83" s="38">
        <v>5.6887725499999995</v>
      </c>
      <c r="Q83" s="38">
        <v>3820.4879399999995</v>
      </c>
      <c r="R83" s="38">
        <v>22728.675339999998</v>
      </c>
      <c r="S83" s="38">
        <v>750.03732000000002</v>
      </c>
      <c r="T83" s="38">
        <v>0</v>
      </c>
      <c r="U83" s="38">
        <v>1281385.8574471381</v>
      </c>
      <c r="V83" s="38">
        <f t="shared" si="3"/>
        <v>7177029.6154796872</v>
      </c>
    </row>
    <row r="84" spans="2:22" x14ac:dyDescent="0.3">
      <c r="B84" s="39" t="s">
        <v>151</v>
      </c>
      <c r="C84" s="37">
        <v>90.190690000000004</v>
      </c>
      <c r="D84" s="37">
        <v>194636.88021999999</v>
      </c>
      <c r="E84" s="37">
        <v>5927790.2841499997</v>
      </c>
      <c r="F84" s="37">
        <v>0</v>
      </c>
      <c r="G84" s="37">
        <v>1016775.0016000001</v>
      </c>
      <c r="H84" s="37">
        <v>287357.49294128799</v>
      </c>
      <c r="I84" s="37">
        <f t="shared" si="2"/>
        <v>7426649.8496012883</v>
      </c>
      <c r="J84" s="38">
        <v>475515.72174999997</v>
      </c>
      <c r="K84" s="38">
        <v>642206.45933999994</v>
      </c>
      <c r="L84" s="38">
        <v>2884347.3592400001</v>
      </c>
      <c r="M84" s="38">
        <v>331350.47924999997</v>
      </c>
      <c r="N84" s="38">
        <v>0</v>
      </c>
      <c r="O84" s="38">
        <v>1789097.3354799999</v>
      </c>
      <c r="P84" s="38">
        <v>4.4687009499999997</v>
      </c>
      <c r="Q84" s="38">
        <v>3777.4960599999995</v>
      </c>
      <c r="R84" s="38">
        <v>22206.118040000001</v>
      </c>
      <c r="S84" s="38">
        <v>1050.1541</v>
      </c>
      <c r="T84" s="38">
        <v>0</v>
      </c>
      <c r="U84" s="38">
        <v>1277094.257640338</v>
      </c>
      <c r="V84" s="38">
        <f t="shared" si="3"/>
        <v>7426649.8496012874</v>
      </c>
    </row>
    <row r="85" spans="2:22" x14ac:dyDescent="0.3">
      <c r="B85" s="39" t="s">
        <v>152</v>
      </c>
      <c r="C85" s="37">
        <v>67.651719999999997</v>
      </c>
      <c r="D85" s="37">
        <v>188196.54493999999</v>
      </c>
      <c r="E85" s="37">
        <v>5906217.864289999</v>
      </c>
      <c r="F85" s="37">
        <v>0</v>
      </c>
      <c r="G85" s="37">
        <v>1016846.69038</v>
      </c>
      <c r="H85" s="37">
        <v>287967.80889376206</v>
      </c>
      <c r="I85" s="37">
        <f t="shared" si="2"/>
        <v>7399296.5602237619</v>
      </c>
      <c r="J85" s="38">
        <v>483102.36871999997</v>
      </c>
      <c r="K85" s="38">
        <v>640551.60057000001</v>
      </c>
      <c r="L85" s="38">
        <v>2874559.8106300002</v>
      </c>
      <c r="M85" s="38">
        <v>329657.75813000003</v>
      </c>
      <c r="N85" s="38">
        <v>0</v>
      </c>
      <c r="O85" s="38">
        <v>1766610.5208999999</v>
      </c>
      <c r="P85" s="38">
        <v>4.3018136859999991</v>
      </c>
      <c r="Q85" s="38">
        <v>5415.6686800000007</v>
      </c>
      <c r="R85" s="38">
        <v>25859.005560000001</v>
      </c>
      <c r="S85" s="38">
        <v>938.53862000000004</v>
      </c>
      <c r="T85" s="38">
        <v>0</v>
      </c>
      <c r="U85" s="38">
        <v>1272596.984600076</v>
      </c>
      <c r="V85" s="38">
        <f t="shared" si="3"/>
        <v>7399296.5582237635</v>
      </c>
    </row>
    <row r="86" spans="2:22" x14ac:dyDescent="0.3">
      <c r="B86" s="39" t="s">
        <v>153</v>
      </c>
      <c r="C86" s="37">
        <v>77.718990000000005</v>
      </c>
      <c r="D86" s="37">
        <v>187547.90697999997</v>
      </c>
      <c r="E86" s="37">
        <v>5922268.7616400002</v>
      </c>
      <c r="F86" s="37">
        <v>0</v>
      </c>
      <c r="G86" s="37">
        <v>1017688.23947774</v>
      </c>
      <c r="H86" s="37">
        <v>287105.25146018702</v>
      </c>
      <c r="I86" s="37">
        <f t="shared" si="2"/>
        <v>7414687.8785479274</v>
      </c>
      <c r="J86" s="38">
        <v>476724.34033999994</v>
      </c>
      <c r="K86" s="38">
        <v>648792.23791000003</v>
      </c>
      <c r="L86" s="38">
        <v>2874813.3112600003</v>
      </c>
      <c r="M86" s="38">
        <v>327718.86940999998</v>
      </c>
      <c r="N86" s="38">
        <v>0</v>
      </c>
      <c r="O86" s="38">
        <v>1781845.6286899999</v>
      </c>
      <c r="P86" s="38">
        <v>895.68115538500001</v>
      </c>
      <c r="Q86" s="38">
        <v>5409.1844000000001</v>
      </c>
      <c r="R86" s="38">
        <v>26884.79608</v>
      </c>
      <c r="S86" s="38">
        <v>809.77882</v>
      </c>
      <c r="T86" s="38">
        <v>0</v>
      </c>
      <c r="U86" s="38">
        <v>1270794.050482539</v>
      </c>
      <c r="V86" s="38">
        <f t="shared" si="3"/>
        <v>7414687.8785479236</v>
      </c>
    </row>
    <row r="87" spans="2:22" x14ac:dyDescent="0.3">
      <c r="B87" s="39" t="s">
        <v>154</v>
      </c>
      <c r="C87" s="37">
        <v>101.37685999999999</v>
      </c>
      <c r="D87" s="37">
        <v>188338.09768000001</v>
      </c>
      <c r="E87" s="37">
        <v>5884520.7681600004</v>
      </c>
      <c r="F87" s="37">
        <v>0</v>
      </c>
      <c r="G87" s="37">
        <v>16840.346320000001</v>
      </c>
      <c r="H87" s="37">
        <v>283535.84233160701</v>
      </c>
      <c r="I87" s="37">
        <f t="shared" si="2"/>
        <v>6373336.4313516067</v>
      </c>
      <c r="J87" s="38">
        <v>446083.95916999999</v>
      </c>
      <c r="K87" s="38">
        <v>638842.39633000002</v>
      </c>
      <c r="L87" s="38">
        <v>2871444.5069200001</v>
      </c>
      <c r="M87" s="38">
        <v>330294.08918999997</v>
      </c>
      <c r="N87" s="38">
        <v>0</v>
      </c>
      <c r="O87" s="38">
        <v>1786295.29109</v>
      </c>
      <c r="P87" s="38">
        <v>3.8712303550000002</v>
      </c>
      <c r="Q87" s="38">
        <v>5358.7897199999998</v>
      </c>
      <c r="R87" s="38">
        <v>26766.012500000001</v>
      </c>
      <c r="S87" s="38">
        <v>913.37143999999989</v>
      </c>
      <c r="T87" s="38">
        <v>0</v>
      </c>
      <c r="U87" s="38">
        <v>267334.14376125199</v>
      </c>
      <c r="V87" s="38">
        <f t="shared" si="3"/>
        <v>6373336.4313516067</v>
      </c>
    </row>
    <row r="88" spans="2:22" x14ac:dyDescent="0.3">
      <c r="B88" s="39" t="s">
        <v>155</v>
      </c>
      <c r="C88" s="37">
        <v>87.490449999999996</v>
      </c>
      <c r="D88" s="37">
        <v>188112.63605</v>
      </c>
      <c r="E88" s="37">
        <v>5915627.69845</v>
      </c>
      <c r="F88" s="37">
        <v>0</v>
      </c>
      <c r="G88" s="37">
        <v>16792.43808</v>
      </c>
      <c r="H88" s="37">
        <v>281385.50259291899</v>
      </c>
      <c r="I88" s="37">
        <f t="shared" si="2"/>
        <v>6402005.7656229194</v>
      </c>
      <c r="J88" s="38">
        <v>487611.44458000007</v>
      </c>
      <c r="K88" s="38">
        <v>619259.42460000003</v>
      </c>
      <c r="L88" s="38">
        <v>2868115.7722200002</v>
      </c>
      <c r="M88" s="38">
        <v>332051.66276000004</v>
      </c>
      <c r="N88" s="38">
        <v>0</v>
      </c>
      <c r="O88" s="38">
        <v>1796789.52079</v>
      </c>
      <c r="P88" s="38">
        <v>4.0139520439999998</v>
      </c>
      <c r="Q88" s="38">
        <v>5132.9631800000006</v>
      </c>
      <c r="R88" s="38">
        <v>27169.575960000002</v>
      </c>
      <c r="S88" s="38">
        <v>843.92773999999986</v>
      </c>
      <c r="T88" s="38">
        <v>0</v>
      </c>
      <c r="U88" s="38">
        <v>265027.459840875</v>
      </c>
      <c r="V88" s="38">
        <f t="shared" si="3"/>
        <v>6402005.7656229194</v>
      </c>
    </row>
    <row r="89" spans="2:22" x14ac:dyDescent="0.3">
      <c r="B89" s="39" t="s">
        <v>156</v>
      </c>
      <c r="C89" s="37">
        <v>8464.2585600000002</v>
      </c>
      <c r="D89" s="37">
        <v>189132.00172000003</v>
      </c>
      <c r="E89" s="37">
        <v>5914994.2513999995</v>
      </c>
      <c r="F89" s="37">
        <v>0</v>
      </c>
      <c r="G89" s="37">
        <v>16759.024519999999</v>
      </c>
      <c r="H89" s="37">
        <v>280771.411579557</v>
      </c>
      <c r="I89" s="37">
        <f t="shared" si="2"/>
        <v>6410120.9477795567</v>
      </c>
      <c r="J89" s="38">
        <v>461645.32646999997</v>
      </c>
      <c r="K89" s="38">
        <v>627225.17111</v>
      </c>
      <c r="L89" s="38">
        <v>2877264.8524799999</v>
      </c>
      <c r="M89" s="38">
        <v>338983.20632000006</v>
      </c>
      <c r="N89" s="38">
        <v>0</v>
      </c>
      <c r="O89" s="38">
        <v>1807471.9552999998</v>
      </c>
      <c r="P89" s="38">
        <v>4.0057172689999998</v>
      </c>
      <c r="Q89" s="38">
        <v>4685.1084200000005</v>
      </c>
      <c r="R89" s="38">
        <v>27308.889579999999</v>
      </c>
      <c r="S89" s="38">
        <v>888.1466999999999</v>
      </c>
      <c r="T89" s="38">
        <v>0</v>
      </c>
      <c r="U89" s="38">
        <v>264644.285682288</v>
      </c>
      <c r="V89" s="38">
        <f t="shared" si="3"/>
        <v>6410120.9477795577</v>
      </c>
    </row>
    <row r="90" spans="2:22" x14ac:dyDescent="0.3">
      <c r="B90" s="39" t="s">
        <v>157</v>
      </c>
      <c r="C90" s="37">
        <v>8538.7469099999998</v>
      </c>
      <c r="D90" s="37">
        <v>66690.927540000004</v>
      </c>
      <c r="E90" s="37">
        <v>5867476.5952300001</v>
      </c>
      <c r="F90" s="37">
        <v>0</v>
      </c>
      <c r="G90" s="37">
        <v>16795.903716875</v>
      </c>
      <c r="H90" s="37">
        <v>233141.45430788799</v>
      </c>
      <c r="I90" s="37">
        <f t="shared" si="2"/>
        <v>6192643.6277047629</v>
      </c>
      <c r="J90" s="38">
        <v>477436.57122999994</v>
      </c>
      <c r="K90" s="38">
        <v>620397.32253999985</v>
      </c>
      <c r="L90" s="38">
        <v>2871584.1217800002</v>
      </c>
      <c r="M90" s="38">
        <v>337672.14030000003</v>
      </c>
      <c r="N90" s="38">
        <v>0</v>
      </c>
      <c r="O90" s="38">
        <v>1635616.1138299999</v>
      </c>
      <c r="P90" s="38">
        <v>31.406773474999998</v>
      </c>
      <c r="Q90" s="38">
        <v>4715.7338200000004</v>
      </c>
      <c r="R90" s="38">
        <v>27181.993280000002</v>
      </c>
      <c r="S90" s="38">
        <v>843.01909999999998</v>
      </c>
      <c r="T90" s="38">
        <v>0</v>
      </c>
      <c r="U90" s="38">
        <v>217165.20505128798</v>
      </c>
      <c r="V90" s="38">
        <f t="shared" si="3"/>
        <v>6192643.6277047629</v>
      </c>
    </row>
    <row r="91" spans="2:22" x14ac:dyDescent="0.3">
      <c r="B91" s="39" t="s">
        <v>158</v>
      </c>
      <c r="C91" s="37">
        <v>96.721249999999998</v>
      </c>
      <c r="D91" s="37">
        <v>63669.691610000002</v>
      </c>
      <c r="E91" s="37">
        <v>5850532.6245999997</v>
      </c>
      <c r="F91" s="37">
        <v>0</v>
      </c>
      <c r="G91" s="37">
        <v>17129.495640000001</v>
      </c>
      <c r="H91" s="37">
        <v>231594.20175409998</v>
      </c>
      <c r="I91" s="37">
        <f t="shared" si="2"/>
        <v>6163022.7348540993</v>
      </c>
      <c r="J91" s="38">
        <v>452363.33591000002</v>
      </c>
      <c r="K91" s="38">
        <v>634517.82837999996</v>
      </c>
      <c r="L91" s="38">
        <v>2881094.8600900001</v>
      </c>
      <c r="M91" s="38">
        <v>340029.24523</v>
      </c>
      <c r="N91" s="38">
        <v>0</v>
      </c>
      <c r="O91" s="38">
        <v>1606293.7678500002</v>
      </c>
      <c r="P91" s="38">
        <v>0.59779409999999999</v>
      </c>
      <c r="Q91" s="38">
        <v>4547.2931000000008</v>
      </c>
      <c r="R91" s="38">
        <v>27429.577560000002</v>
      </c>
      <c r="S91" s="38">
        <v>864.01894000000004</v>
      </c>
      <c r="T91" s="38">
        <v>0</v>
      </c>
      <c r="U91" s="38">
        <v>215882.21000000002</v>
      </c>
      <c r="V91" s="38">
        <f t="shared" si="3"/>
        <v>6163022.7348541012</v>
      </c>
    </row>
    <row r="92" spans="2:22" x14ac:dyDescent="0.3">
      <c r="B92" s="39" t="s">
        <v>159</v>
      </c>
      <c r="C92" s="37">
        <v>291.76317</v>
      </c>
      <c r="D92" s="37">
        <v>45903.307324451998</v>
      </c>
      <c r="E92" s="37">
        <v>5855026.35879</v>
      </c>
      <c r="F92" s="37">
        <v>0</v>
      </c>
      <c r="G92" s="37">
        <v>17166.05456</v>
      </c>
      <c r="H92" s="37">
        <v>227082.21921751898</v>
      </c>
      <c r="I92" s="37">
        <f t="shared" si="2"/>
        <v>6145469.7030619709</v>
      </c>
      <c r="J92" s="38">
        <v>473200.21720445197</v>
      </c>
      <c r="K92" s="38">
        <v>620960.07617999986</v>
      </c>
      <c r="L92" s="38">
        <v>2878153.9142100001</v>
      </c>
      <c r="M92" s="38">
        <v>336859.16603999998</v>
      </c>
      <c r="N92" s="38">
        <v>0</v>
      </c>
      <c r="O92" s="38">
        <v>1592048.0536500001</v>
      </c>
      <c r="P92" s="38">
        <v>0.78490859400000002</v>
      </c>
      <c r="Q92" s="38">
        <v>4540.8899600000004</v>
      </c>
      <c r="R92" s="38">
        <v>28043.105639999998</v>
      </c>
      <c r="S92" s="38">
        <v>1221.6904999999999</v>
      </c>
      <c r="T92" s="38">
        <v>0</v>
      </c>
      <c r="U92" s="38">
        <v>210441.802768925</v>
      </c>
      <c r="V92" s="38">
        <f t="shared" si="3"/>
        <v>6145469.7010619706</v>
      </c>
    </row>
    <row r="93" spans="2:22" x14ac:dyDescent="0.3">
      <c r="B93" s="39" t="s">
        <v>160</v>
      </c>
      <c r="C93" s="37">
        <v>90.865830000000003</v>
      </c>
      <c r="D93" s="37">
        <v>44736.820030000003</v>
      </c>
      <c r="E93" s="37">
        <v>5804832.8174799997</v>
      </c>
      <c r="F93" s="37">
        <v>0</v>
      </c>
      <c r="G93" s="37">
        <v>17153.788659999998</v>
      </c>
      <c r="H93" s="37">
        <v>225904.596840616</v>
      </c>
      <c r="I93" s="37">
        <f t="shared" si="2"/>
        <v>6092718.8888406157</v>
      </c>
      <c r="J93" s="38">
        <v>414392.09714999999</v>
      </c>
      <c r="K93" s="38">
        <v>637729.44345999998</v>
      </c>
      <c r="L93" s="38">
        <v>2877578.6658600001</v>
      </c>
      <c r="M93" s="38">
        <v>331498.90164000005</v>
      </c>
      <c r="N93" s="38">
        <v>0</v>
      </c>
      <c r="O93" s="38">
        <v>1588461.3945299999</v>
      </c>
      <c r="P93" s="38">
        <v>0.542952879</v>
      </c>
      <c r="Q93" s="38">
        <v>4534.6190400000005</v>
      </c>
      <c r="R93" s="38">
        <v>27889.361499999999</v>
      </c>
      <c r="S93" s="38">
        <v>921.5729</v>
      </c>
      <c r="T93" s="38">
        <v>0</v>
      </c>
      <c r="U93" s="38">
        <v>209712.28910773699</v>
      </c>
      <c r="V93" s="38">
        <f t="shared" si="3"/>
        <v>6092718.8881406169</v>
      </c>
    </row>
    <row r="94" spans="2:22" x14ac:dyDescent="0.3">
      <c r="B94" s="39" t="s">
        <v>161</v>
      </c>
      <c r="C94" s="37">
        <v>82.524919999999995</v>
      </c>
      <c r="D94" s="37">
        <v>45099.730510000001</v>
      </c>
      <c r="E94" s="37">
        <v>5819888.88784</v>
      </c>
      <c r="F94" s="37">
        <v>0</v>
      </c>
      <c r="G94" s="37">
        <v>17162.911049999999</v>
      </c>
      <c r="H94" s="37">
        <v>221987.81736716197</v>
      </c>
      <c r="I94" s="37">
        <f t="shared" si="2"/>
        <v>6104221.8716871617</v>
      </c>
      <c r="J94" s="38">
        <v>446328.43201000005</v>
      </c>
      <c r="K94" s="38">
        <v>628041.14699000004</v>
      </c>
      <c r="L94" s="38">
        <v>2869041.5771500003</v>
      </c>
      <c r="M94" s="38">
        <v>330944.98671999999</v>
      </c>
      <c r="N94" s="38">
        <v>0</v>
      </c>
      <c r="O94" s="38">
        <v>1590715.0004000003</v>
      </c>
      <c r="P94" s="38">
        <v>0.64654164999999997</v>
      </c>
      <c r="Q94" s="38">
        <v>4363.8332200000004</v>
      </c>
      <c r="R94" s="38">
        <v>27411.351799999997</v>
      </c>
      <c r="S94" s="38">
        <v>775.87475999999992</v>
      </c>
      <c r="T94" s="38">
        <v>0</v>
      </c>
      <c r="U94" s="38">
        <v>206599.02209551202</v>
      </c>
      <c r="V94" s="38">
        <f t="shared" si="3"/>
        <v>6104221.8716871636</v>
      </c>
    </row>
    <row r="95" spans="2:22" x14ac:dyDescent="0.3">
      <c r="B95" s="39" t="s">
        <v>162</v>
      </c>
      <c r="C95" s="37">
        <v>115.74464999999999</v>
      </c>
      <c r="D95" s="37">
        <v>44939.912899999996</v>
      </c>
      <c r="E95" s="37">
        <v>5806876.3569700001</v>
      </c>
      <c r="F95" s="37">
        <v>0</v>
      </c>
      <c r="G95" s="37">
        <v>17097.673839999999</v>
      </c>
      <c r="H95" s="37">
        <v>220515.66626823696</v>
      </c>
      <c r="I95" s="37">
        <f t="shared" si="2"/>
        <v>6089545.354628237</v>
      </c>
      <c r="J95" s="38">
        <v>432568.26629</v>
      </c>
      <c r="K95" s="38">
        <v>630139.88907999999</v>
      </c>
      <c r="L95" s="38">
        <v>2864342.4386899997</v>
      </c>
      <c r="M95" s="38">
        <v>323181.99604</v>
      </c>
      <c r="N95" s="38">
        <v>0</v>
      </c>
      <c r="O95" s="38">
        <v>1601699.4244200001</v>
      </c>
      <c r="P95" s="38">
        <v>0.62389085000000011</v>
      </c>
      <c r="Q95" s="38">
        <v>4351.3388199999999</v>
      </c>
      <c r="R95" s="38">
        <v>28120.524680000002</v>
      </c>
      <c r="S95" s="38">
        <v>774.04962</v>
      </c>
      <c r="T95" s="38">
        <v>0</v>
      </c>
      <c r="U95" s="38">
        <v>204366.80309738702</v>
      </c>
      <c r="V95" s="38">
        <f t="shared" si="3"/>
        <v>6089545.354628236</v>
      </c>
    </row>
    <row r="96" spans="2:22" x14ac:dyDescent="0.3">
      <c r="B96" s="39" t="s">
        <v>163</v>
      </c>
      <c r="C96" s="37">
        <v>249.34289000000001</v>
      </c>
      <c r="D96" s="37">
        <v>44235.627519999995</v>
      </c>
      <c r="E96" s="37">
        <v>5804658.7179399999</v>
      </c>
      <c r="F96" s="37">
        <v>0</v>
      </c>
      <c r="G96" s="37">
        <v>17049.313259999999</v>
      </c>
      <c r="H96" s="37">
        <v>208281.985543644</v>
      </c>
      <c r="I96" s="37">
        <f t="shared" si="2"/>
        <v>6074474.9871536437</v>
      </c>
      <c r="J96" s="38">
        <v>436661.38537000003</v>
      </c>
      <c r="K96" s="38">
        <v>619999.50930999999</v>
      </c>
      <c r="L96" s="38">
        <v>2855152.0960899997</v>
      </c>
      <c r="M96" s="38">
        <v>325816.88064999995</v>
      </c>
      <c r="N96" s="38">
        <v>0</v>
      </c>
      <c r="O96" s="38">
        <v>1611513.81693</v>
      </c>
      <c r="P96" s="38">
        <v>0.74282375700000003</v>
      </c>
      <c r="Q96" s="38">
        <v>5804.7332399999996</v>
      </c>
      <c r="R96" s="38">
        <v>27943.007159999997</v>
      </c>
      <c r="S96" s="38">
        <v>506.66798000000006</v>
      </c>
      <c r="T96" s="38">
        <v>0</v>
      </c>
      <c r="U96" s="38">
        <v>191076.14759988702</v>
      </c>
      <c r="V96" s="38">
        <f t="shared" si="3"/>
        <v>6074474.9871536437</v>
      </c>
    </row>
    <row r="97" spans="2:22" x14ac:dyDescent="0.3">
      <c r="B97" s="39" t="s">
        <v>164</v>
      </c>
      <c r="C97" s="37">
        <v>234.73455999999999</v>
      </c>
      <c r="D97" s="37">
        <v>43951.53138</v>
      </c>
      <c r="E97" s="37">
        <v>5793789.7509400006</v>
      </c>
      <c r="F97" s="37">
        <v>0</v>
      </c>
      <c r="G97" s="37">
        <v>17070.664540000002</v>
      </c>
      <c r="H97" s="37">
        <v>206842.58267895001</v>
      </c>
      <c r="I97" s="37">
        <f t="shared" si="2"/>
        <v>6061889.2640989516</v>
      </c>
      <c r="J97" s="38">
        <v>428506.68489999999</v>
      </c>
      <c r="K97" s="38">
        <v>626225.86109999998</v>
      </c>
      <c r="L97" s="38">
        <v>2852770.5643600002</v>
      </c>
      <c r="M97" s="38">
        <v>319711.75717</v>
      </c>
      <c r="N97" s="38">
        <v>0</v>
      </c>
      <c r="O97" s="38">
        <v>1610761.1493500001</v>
      </c>
      <c r="P97" s="38">
        <v>0.50825409999999993</v>
      </c>
      <c r="Q97" s="38">
        <v>4177.5617199999997</v>
      </c>
      <c r="R97" s="38">
        <v>29876.12096</v>
      </c>
      <c r="S97" s="38">
        <v>425.59846999999996</v>
      </c>
      <c r="T97" s="38">
        <v>0</v>
      </c>
      <c r="U97" s="38">
        <v>189433.45781485</v>
      </c>
      <c r="V97" s="38">
        <f t="shared" si="3"/>
        <v>6061889.2640989488</v>
      </c>
    </row>
    <row r="98" spans="2:22" x14ac:dyDescent="0.3">
      <c r="B98" s="39" t="s">
        <v>165</v>
      </c>
      <c r="C98" s="37">
        <v>151.14008999999999</v>
      </c>
      <c r="D98" s="37">
        <v>45034.057620000007</v>
      </c>
      <c r="E98" s="37">
        <v>5823368.1299700001</v>
      </c>
      <c r="F98" s="37">
        <v>0</v>
      </c>
      <c r="G98" s="37">
        <v>17657.807140000001</v>
      </c>
      <c r="H98" s="37">
        <v>195720.05673389998</v>
      </c>
      <c r="I98" s="37">
        <f t="shared" si="2"/>
        <v>6081931.1915539</v>
      </c>
      <c r="J98" s="38">
        <v>434234.83415999997</v>
      </c>
      <c r="K98" s="38">
        <v>620083.20345999999</v>
      </c>
      <c r="L98" s="38">
        <v>2860163.5245000003</v>
      </c>
      <c r="M98" s="38">
        <v>326032.27665000001</v>
      </c>
      <c r="N98" s="38">
        <v>0</v>
      </c>
      <c r="O98" s="38">
        <v>1628039.4889100001</v>
      </c>
      <c r="P98" s="38">
        <v>0.67085410000000012</v>
      </c>
      <c r="Q98" s="38">
        <v>4175.5074599999998</v>
      </c>
      <c r="R98" s="38">
        <v>29710.814720000002</v>
      </c>
      <c r="S98" s="38">
        <v>442.41302000000002</v>
      </c>
      <c r="T98" s="38">
        <v>0</v>
      </c>
      <c r="U98" s="38">
        <v>179048.45781980001</v>
      </c>
      <c r="V98" s="38">
        <f t="shared" si="3"/>
        <v>6081931.1915539</v>
      </c>
    </row>
    <row r="99" spans="2:22" x14ac:dyDescent="0.3">
      <c r="B99" s="39" t="s">
        <v>166</v>
      </c>
      <c r="C99" s="37">
        <v>180.82925</v>
      </c>
      <c r="D99" s="37">
        <v>43744.63119</v>
      </c>
      <c r="E99" s="37">
        <v>5847190.5261599999</v>
      </c>
      <c r="F99" s="37">
        <v>0</v>
      </c>
      <c r="G99" s="37">
        <v>17712.629140000001</v>
      </c>
      <c r="H99" s="37">
        <v>186783.27665265001</v>
      </c>
      <c r="I99" s="37">
        <f t="shared" si="2"/>
        <v>6095611.8923926493</v>
      </c>
      <c r="J99" s="38">
        <v>435811.96489000012</v>
      </c>
      <c r="K99" s="38">
        <v>627198.19541000004</v>
      </c>
      <c r="L99" s="38">
        <v>2867420.6080900002</v>
      </c>
      <c r="M99" s="38">
        <v>324269.34206000005</v>
      </c>
      <c r="N99" s="38">
        <v>0</v>
      </c>
      <c r="O99" s="38">
        <v>1636415.8761500001</v>
      </c>
      <c r="P99" s="38">
        <v>0.67866409999999999</v>
      </c>
      <c r="Q99" s="38">
        <v>4168.5515400000004</v>
      </c>
      <c r="R99" s="38">
        <v>33751.623579999999</v>
      </c>
      <c r="S99" s="38">
        <v>546.10703999999998</v>
      </c>
      <c r="T99" s="38">
        <v>0</v>
      </c>
      <c r="U99" s="38">
        <v>166028.94496855</v>
      </c>
      <c r="V99" s="38">
        <f t="shared" si="3"/>
        <v>6095611.8923926521</v>
      </c>
    </row>
    <row r="100" spans="2:22" x14ac:dyDescent="0.3">
      <c r="B100" s="39" t="s">
        <v>167</v>
      </c>
      <c r="C100" s="37">
        <v>145.42425</v>
      </c>
      <c r="D100" s="37">
        <v>43306.317080000001</v>
      </c>
      <c r="E100" s="37">
        <v>5811699.2422500001</v>
      </c>
      <c r="F100" s="37">
        <v>0</v>
      </c>
      <c r="G100" s="37">
        <v>18116.756450000001</v>
      </c>
      <c r="H100" s="37">
        <v>185353.04120615</v>
      </c>
      <c r="I100" s="37">
        <f t="shared" si="2"/>
        <v>6058620.7812361503</v>
      </c>
      <c r="J100" s="38">
        <v>399630.97535000002</v>
      </c>
      <c r="K100" s="38">
        <v>625717.45605999988</v>
      </c>
      <c r="L100" s="38">
        <v>2868658.5805199998</v>
      </c>
      <c r="M100" s="38">
        <v>325547.12756000005</v>
      </c>
      <c r="N100" s="38">
        <v>0</v>
      </c>
      <c r="O100" s="38">
        <v>1635596.8440899998</v>
      </c>
      <c r="P100" s="38">
        <v>0.54753410000000002</v>
      </c>
      <c r="Q100" s="38">
        <v>4002.9912799999997</v>
      </c>
      <c r="R100" s="38">
        <v>34139.02132</v>
      </c>
      <c r="S100" s="38">
        <v>576.41538000000003</v>
      </c>
      <c r="T100" s="38">
        <v>0</v>
      </c>
      <c r="U100" s="38">
        <v>164750.82214204999</v>
      </c>
      <c r="V100" s="38">
        <f t="shared" si="3"/>
        <v>6058620.7812361494</v>
      </c>
    </row>
    <row r="101" spans="2:22" x14ac:dyDescent="0.3">
      <c r="B101" s="39" t="s">
        <v>168</v>
      </c>
      <c r="C101" s="37">
        <v>220.13300000000001</v>
      </c>
      <c r="D101" s="37">
        <v>70948.806209999995</v>
      </c>
      <c r="E101" s="37">
        <v>5801948.4564200006</v>
      </c>
      <c r="F101" s="37">
        <v>0</v>
      </c>
      <c r="G101" s="37">
        <v>18058.167969999999</v>
      </c>
      <c r="H101" s="37">
        <v>172195.25689108801</v>
      </c>
      <c r="I101" s="37">
        <f t="shared" si="2"/>
        <v>6063370.8204910886</v>
      </c>
      <c r="J101" s="38">
        <v>380479.03675999999</v>
      </c>
      <c r="K101" s="38">
        <v>629035.87997000001</v>
      </c>
      <c r="L101" s="38">
        <v>2875467.4941699998</v>
      </c>
      <c r="M101" s="38">
        <v>335177.26440999995</v>
      </c>
      <c r="N101" s="38">
        <v>0</v>
      </c>
      <c r="O101" s="38">
        <v>1652957.7203200003</v>
      </c>
      <c r="P101" s="38">
        <v>0.67751410000000001</v>
      </c>
      <c r="Q101" s="38">
        <v>3995.7384199999997</v>
      </c>
      <c r="R101" s="38">
        <v>33680.712480000002</v>
      </c>
      <c r="S101" s="38">
        <v>510.34596999999997</v>
      </c>
      <c r="T101" s="38">
        <v>0</v>
      </c>
      <c r="U101" s="38">
        <v>152065.95047698799</v>
      </c>
      <c r="V101" s="38">
        <f t="shared" si="3"/>
        <v>6063370.8204910895</v>
      </c>
    </row>
    <row r="102" spans="2:22" x14ac:dyDescent="0.3">
      <c r="B102" s="39" t="s">
        <v>169</v>
      </c>
      <c r="C102" s="37">
        <v>64.644530000000003</v>
      </c>
      <c r="D102" s="37">
        <v>71164.183279999997</v>
      </c>
      <c r="E102" s="37">
        <v>5837359.8122800002</v>
      </c>
      <c r="F102" s="37">
        <v>0</v>
      </c>
      <c r="G102" s="37">
        <v>18059.125070000002</v>
      </c>
      <c r="H102" s="37">
        <v>172329.58748000002</v>
      </c>
      <c r="I102" s="37">
        <f t="shared" si="2"/>
        <v>6098977.3526400002</v>
      </c>
      <c r="J102" s="38">
        <v>405944.79160000006</v>
      </c>
      <c r="K102" s="38">
        <v>623623.64318000001</v>
      </c>
      <c r="L102" s="38">
        <v>2882557.9147299998</v>
      </c>
      <c r="M102" s="38">
        <v>332786.05806999997</v>
      </c>
      <c r="N102" s="38">
        <v>0</v>
      </c>
      <c r="O102" s="38">
        <v>1663676.2311100001</v>
      </c>
      <c r="P102" s="38">
        <v>3.15137</v>
      </c>
      <c r="Q102" s="38">
        <v>3988.6953599999997</v>
      </c>
      <c r="R102" s="38">
        <v>35133.121579999999</v>
      </c>
      <c r="S102" s="38">
        <v>500.51623999999998</v>
      </c>
      <c r="T102" s="38">
        <v>0</v>
      </c>
      <c r="U102" s="38">
        <v>150763.228</v>
      </c>
      <c r="V102" s="38">
        <f t="shared" si="3"/>
        <v>6098977.3512400007</v>
      </c>
    </row>
    <row r="103" spans="2:22" x14ac:dyDescent="0.3">
      <c r="B103" s="39" t="s">
        <v>170</v>
      </c>
      <c r="C103" s="37">
        <v>319.08499</v>
      </c>
      <c r="D103" s="37">
        <v>70131.715460000007</v>
      </c>
      <c r="E103" s="37">
        <v>5848996.67191</v>
      </c>
      <c r="F103" s="37">
        <v>0</v>
      </c>
      <c r="G103" s="37">
        <v>18115.614809999999</v>
      </c>
      <c r="H103" s="37">
        <v>171369.66499000002</v>
      </c>
      <c r="I103" s="37">
        <f t="shared" si="2"/>
        <v>6108932.7521600006</v>
      </c>
      <c r="J103" s="38">
        <v>396666.25141000003</v>
      </c>
      <c r="K103" s="38">
        <v>641583.95160000003</v>
      </c>
      <c r="L103" s="38">
        <v>2880615.4281700002</v>
      </c>
      <c r="M103" s="38">
        <v>331217.10406999994</v>
      </c>
      <c r="N103" s="38">
        <v>0</v>
      </c>
      <c r="O103" s="38">
        <v>1669364.7384100002</v>
      </c>
      <c r="P103" s="38">
        <v>0.82658000000000009</v>
      </c>
      <c r="Q103" s="38">
        <v>3821.5183000000006</v>
      </c>
      <c r="R103" s="38">
        <v>35637.869799999993</v>
      </c>
      <c r="S103" s="38">
        <v>532.80912000000001</v>
      </c>
      <c r="T103" s="38">
        <v>0</v>
      </c>
      <c r="U103" s="38">
        <v>149492.25599999999</v>
      </c>
      <c r="V103" s="38">
        <f t="shared" si="3"/>
        <v>6108932.7534600021</v>
      </c>
    </row>
    <row r="104" spans="2:22" x14ac:dyDescent="0.3">
      <c r="B104" s="39" t="s">
        <v>171</v>
      </c>
      <c r="C104" s="37">
        <v>336.84356000000002</v>
      </c>
      <c r="D104" s="37">
        <v>68536.165869999997</v>
      </c>
      <c r="E104" s="37">
        <v>5867937.8991299998</v>
      </c>
      <c r="F104" s="37">
        <v>0</v>
      </c>
      <c r="G104" s="37">
        <v>1882.9509599999999</v>
      </c>
      <c r="H104" s="37">
        <v>172842.70929410029</v>
      </c>
      <c r="I104" s="37">
        <f t="shared" si="2"/>
        <v>6111536.5688140998</v>
      </c>
      <c r="J104" s="38">
        <v>399325.45624999999</v>
      </c>
      <c r="K104" s="38">
        <v>626696.42505000008</v>
      </c>
      <c r="L104" s="38">
        <v>2877529.4626900004</v>
      </c>
      <c r="M104" s="38">
        <v>331745.72028999997</v>
      </c>
      <c r="N104" s="38">
        <v>1053.7351699999999</v>
      </c>
      <c r="O104" s="38">
        <v>1700460.10877</v>
      </c>
      <c r="P104" s="38">
        <v>0.9560341</v>
      </c>
      <c r="Q104" s="38">
        <v>3814.4161800000002</v>
      </c>
      <c r="R104" s="38">
        <v>37469.521940000006</v>
      </c>
      <c r="S104" s="38">
        <v>465.33210000031602</v>
      </c>
      <c r="T104" s="38">
        <v>0</v>
      </c>
      <c r="U104" s="38">
        <v>132975.43400000001</v>
      </c>
      <c r="V104" s="38">
        <f t="shared" si="3"/>
        <v>6111536.5684741009</v>
      </c>
    </row>
    <row r="105" spans="2:22" ht="14.1" customHeight="1" x14ac:dyDescent="0.3">
      <c r="B105" s="39" t="s">
        <v>172</v>
      </c>
      <c r="C105" s="37">
        <v>323.09775999999999</v>
      </c>
      <c r="D105" s="37">
        <v>65878.274959999995</v>
      </c>
      <c r="E105" s="37">
        <v>5824793.6956500001</v>
      </c>
      <c r="F105" s="37">
        <v>0</v>
      </c>
      <c r="G105" s="37">
        <v>1896.9391799999999</v>
      </c>
      <c r="H105" s="37">
        <v>111293.74314410001</v>
      </c>
      <c r="I105" s="37">
        <f t="shared" si="2"/>
        <v>6004185.7506940998</v>
      </c>
      <c r="J105" s="38">
        <v>376032.38655</v>
      </c>
      <c r="K105" s="38">
        <v>621924.51191999996</v>
      </c>
      <c r="L105" s="38">
        <v>2881483.0677099996</v>
      </c>
      <c r="M105" s="38">
        <v>326822.63688999997</v>
      </c>
      <c r="N105" s="38">
        <v>1037.4459099999999</v>
      </c>
      <c r="O105" s="38">
        <v>1683695.0193899998</v>
      </c>
      <c r="P105" s="38">
        <v>1.1781040999999999</v>
      </c>
      <c r="Q105" s="38">
        <v>3807.9794600000005</v>
      </c>
      <c r="R105" s="38">
        <v>37277.124060000002</v>
      </c>
      <c r="S105" s="38">
        <v>520.96170000000006</v>
      </c>
      <c r="T105" s="38">
        <v>0</v>
      </c>
      <c r="U105" s="38">
        <v>71583.438999999998</v>
      </c>
      <c r="V105" s="38">
        <f t="shared" si="3"/>
        <v>6004185.7506940998</v>
      </c>
    </row>
    <row r="106" spans="2:22" x14ac:dyDescent="0.3">
      <c r="B106" s="39" t="s">
        <v>173</v>
      </c>
      <c r="C106" s="37">
        <v>323.81139000000002</v>
      </c>
      <c r="D106" s="37">
        <v>65633.623030000002</v>
      </c>
      <c r="E106" s="37">
        <v>5875179.4326600004</v>
      </c>
      <c r="F106" s="37">
        <v>0</v>
      </c>
      <c r="G106" s="37">
        <v>1904.48948</v>
      </c>
      <c r="H106" s="37">
        <v>122082.9041941</v>
      </c>
      <c r="I106" s="37">
        <f t="shared" si="2"/>
        <v>6065124.2607541</v>
      </c>
      <c r="J106" s="38">
        <v>381930.71227000002</v>
      </c>
      <c r="K106" s="38">
        <v>620600.4935000001</v>
      </c>
      <c r="L106" s="38">
        <v>2893083.15973</v>
      </c>
      <c r="M106" s="38">
        <v>323578.02577000001</v>
      </c>
      <c r="N106" s="38">
        <v>937.73497999999995</v>
      </c>
      <c r="O106" s="38">
        <v>1721006.7408299998</v>
      </c>
      <c r="P106" s="38">
        <v>1.2050341</v>
      </c>
      <c r="Q106" s="38">
        <v>16840.745459999998</v>
      </c>
      <c r="R106" s="38">
        <v>37101.729800000001</v>
      </c>
      <c r="S106" s="38">
        <v>509.44638000000003</v>
      </c>
      <c r="T106" s="38">
        <v>0</v>
      </c>
      <c r="U106" s="38">
        <v>69534.267000000007</v>
      </c>
      <c r="V106" s="38">
        <f t="shared" si="3"/>
        <v>6065124.2607541</v>
      </c>
    </row>
    <row r="107" spans="2:22" ht="14.1" customHeight="1" x14ac:dyDescent="0.3">
      <c r="B107" s="39" t="s">
        <v>174</v>
      </c>
      <c r="C107" s="37">
        <v>60.139749999999999</v>
      </c>
      <c r="D107" s="37">
        <v>61512.902419999999</v>
      </c>
      <c r="E107" s="37">
        <v>5823672.4300899999</v>
      </c>
      <c r="F107" s="37">
        <v>0</v>
      </c>
      <c r="G107" s="37">
        <v>1963.2423000000001</v>
      </c>
      <c r="H107" s="37">
        <v>121760.22647999998</v>
      </c>
      <c r="I107" s="37">
        <f t="shared" si="2"/>
        <v>6008968.9410399999</v>
      </c>
      <c r="J107" s="38">
        <v>363651.45521000004</v>
      </c>
      <c r="K107" s="38">
        <v>616034.81869999995</v>
      </c>
      <c r="L107" s="38">
        <v>2888260.85555</v>
      </c>
      <c r="M107" s="38">
        <v>313573.06181000004</v>
      </c>
      <c r="N107" s="38">
        <v>1423.8348900000001</v>
      </c>
      <c r="O107" s="38">
        <v>1702301.44563</v>
      </c>
      <c r="P107" s="38">
        <v>1.1816599999999999</v>
      </c>
      <c r="Q107" s="38">
        <v>16833.324399999998</v>
      </c>
      <c r="R107" s="38">
        <v>37353.604800000001</v>
      </c>
      <c r="S107" s="38">
        <v>267.91391999999996</v>
      </c>
      <c r="T107" s="38">
        <v>0</v>
      </c>
      <c r="U107" s="38">
        <v>69267.444000000003</v>
      </c>
      <c r="V107" s="38">
        <f t="shared" si="3"/>
        <v>6008968.9405700006</v>
      </c>
    </row>
    <row r="108" spans="2:22" x14ac:dyDescent="0.3">
      <c r="B108" s="39" t="s">
        <v>175</v>
      </c>
      <c r="C108" s="37">
        <v>55.466300000000004</v>
      </c>
      <c r="D108" s="37">
        <v>58837.750239999994</v>
      </c>
      <c r="E108" s="37">
        <v>5781994.06305</v>
      </c>
      <c r="F108" s="37">
        <v>0</v>
      </c>
      <c r="G108" s="37">
        <v>1971.91426</v>
      </c>
      <c r="H108" s="37">
        <v>121391.97531000001</v>
      </c>
      <c r="I108" s="37">
        <f t="shared" si="2"/>
        <v>5964251.16916</v>
      </c>
      <c r="J108" s="38">
        <v>357106.69633999997</v>
      </c>
      <c r="K108" s="38">
        <v>609380.68783999991</v>
      </c>
      <c r="L108" s="38">
        <v>2881592.7704099999</v>
      </c>
      <c r="M108" s="38">
        <v>298737.58009999996</v>
      </c>
      <c r="N108" s="38">
        <v>1405.5148899999999</v>
      </c>
      <c r="O108" s="38">
        <v>1692664.0323000001</v>
      </c>
      <c r="P108" s="38">
        <v>4.0080299999999998</v>
      </c>
      <c r="Q108" s="38">
        <v>16833.465700000001</v>
      </c>
      <c r="R108" s="38">
        <v>37279.1109</v>
      </c>
      <c r="S108" s="38">
        <v>298.39094</v>
      </c>
      <c r="T108" s="38">
        <v>0</v>
      </c>
      <c r="U108" s="38">
        <v>68948.914000000004</v>
      </c>
      <c r="V108" s="38">
        <f t="shared" si="3"/>
        <v>5964251.1714499993</v>
      </c>
    </row>
    <row r="109" spans="2:22" ht="14.1" customHeight="1" x14ac:dyDescent="0.3">
      <c r="B109" s="39" t="s">
        <v>176</v>
      </c>
      <c r="C109" s="37">
        <v>30.16769</v>
      </c>
      <c r="D109" s="37">
        <v>57259.941730747603</v>
      </c>
      <c r="E109" s="37">
        <v>5815853.3792599998</v>
      </c>
      <c r="F109" s="37">
        <v>0</v>
      </c>
      <c r="G109" s="37">
        <v>1955.2966100000001</v>
      </c>
      <c r="H109" s="37">
        <v>122071.7479041</v>
      </c>
      <c r="I109" s="37">
        <f t="shared" si="2"/>
        <v>5997170.5331948474</v>
      </c>
      <c r="J109" s="38">
        <v>361285.04102</v>
      </c>
      <c r="K109" s="38">
        <v>597777.68984999997</v>
      </c>
      <c r="L109" s="38">
        <v>2882039.9677399998</v>
      </c>
      <c r="M109" s="38">
        <v>299854.19902074756</v>
      </c>
      <c r="N109" s="38">
        <v>1293.2225000000001</v>
      </c>
      <c r="O109" s="38">
        <v>1730893.36855</v>
      </c>
      <c r="P109" s="38">
        <v>4.7210741000000001</v>
      </c>
      <c r="Q109" s="38">
        <v>16833.61174</v>
      </c>
      <c r="R109" s="38">
        <v>37807.479659999997</v>
      </c>
      <c r="S109" s="38">
        <v>327.56503999999995</v>
      </c>
      <c r="T109" s="38">
        <v>0</v>
      </c>
      <c r="U109" s="38">
        <v>69053.667000000001</v>
      </c>
      <c r="V109" s="38">
        <f t="shared" si="3"/>
        <v>5997170.5331948465</v>
      </c>
    </row>
    <row r="110" spans="2:22" x14ac:dyDescent="0.3">
      <c r="B110" s="39" t="s">
        <v>177</v>
      </c>
      <c r="C110" s="37">
        <v>31.100660000000001</v>
      </c>
      <c r="D110" s="37">
        <v>53000.645129999997</v>
      </c>
      <c r="E110" s="37">
        <v>5786370.5000999998</v>
      </c>
      <c r="F110" s="37">
        <v>0</v>
      </c>
      <c r="G110" s="37">
        <v>2005.2970600000001</v>
      </c>
      <c r="H110" s="37">
        <v>122046.3598141</v>
      </c>
      <c r="I110" s="37">
        <f t="shared" si="2"/>
        <v>5963453.9027640997</v>
      </c>
      <c r="J110" s="38">
        <v>336121.15325000003</v>
      </c>
      <c r="K110" s="38">
        <v>604906.61734999996</v>
      </c>
      <c r="L110" s="38">
        <v>2877433.7757800007</v>
      </c>
      <c r="M110" s="38">
        <v>296406.8824099999</v>
      </c>
      <c r="N110" s="38">
        <v>1410.57304</v>
      </c>
      <c r="O110" s="38">
        <v>1723123.2440600002</v>
      </c>
      <c r="P110" s="38">
        <v>5.0097540999999994</v>
      </c>
      <c r="Q110" s="38">
        <v>16833.75304</v>
      </c>
      <c r="R110" s="38">
        <v>37759.262260000003</v>
      </c>
      <c r="S110" s="38">
        <v>388.27181999999999</v>
      </c>
      <c r="T110" s="38">
        <v>0</v>
      </c>
      <c r="U110" s="38">
        <v>69065.36</v>
      </c>
      <c r="V110" s="38">
        <f t="shared" si="3"/>
        <v>5963453.9027641015</v>
      </c>
    </row>
    <row r="111" spans="2:22" ht="14.1" customHeight="1" x14ac:dyDescent="0.3">
      <c r="B111" s="39" t="s">
        <v>178</v>
      </c>
      <c r="C111" s="37">
        <v>32.241070000000001</v>
      </c>
      <c r="D111" s="37">
        <v>53764.396869999997</v>
      </c>
      <c r="E111" s="37">
        <v>5795710.5110500008</v>
      </c>
      <c r="F111" s="37">
        <v>0</v>
      </c>
      <c r="G111" s="37">
        <v>2044.56782</v>
      </c>
      <c r="H111" s="37">
        <v>122493.93099000001</v>
      </c>
      <c r="I111" s="37">
        <f t="shared" si="2"/>
        <v>5974045.6478000013</v>
      </c>
      <c r="J111" s="38">
        <v>368290.74312999996</v>
      </c>
      <c r="K111" s="38">
        <v>605918.89567999996</v>
      </c>
      <c r="L111" s="38">
        <v>2879413.14016</v>
      </c>
      <c r="M111" s="38">
        <v>290631.25445999997</v>
      </c>
      <c r="N111" s="38">
        <v>1336.7047500000001</v>
      </c>
      <c r="O111" s="38">
        <v>1703916.4108099998</v>
      </c>
      <c r="P111" s="38">
        <v>1.7350099999999999</v>
      </c>
      <c r="Q111" s="38">
        <v>16823.76842</v>
      </c>
      <c r="R111" s="38">
        <v>38279.663200000003</v>
      </c>
      <c r="S111" s="38">
        <v>392.87978000000004</v>
      </c>
      <c r="T111" s="38">
        <v>0</v>
      </c>
      <c r="U111" s="38">
        <v>69040.452399999995</v>
      </c>
      <c r="V111" s="38">
        <f t="shared" si="3"/>
        <v>5974045.6477999995</v>
      </c>
    </row>
    <row r="112" spans="2:22" x14ac:dyDescent="0.3">
      <c r="B112" s="39" t="s">
        <v>179</v>
      </c>
      <c r="C112" s="37">
        <v>320.41352000000001</v>
      </c>
      <c r="D112" s="37">
        <v>51570.204900000004</v>
      </c>
      <c r="E112" s="37">
        <v>5789398.4694800004</v>
      </c>
      <c r="F112" s="37">
        <v>0</v>
      </c>
      <c r="G112" s="37">
        <v>8650.1947899999996</v>
      </c>
      <c r="H112" s="37">
        <v>122330.76042999999</v>
      </c>
      <c r="I112" s="37">
        <f t="shared" si="2"/>
        <v>5972270.0431200005</v>
      </c>
      <c r="J112" s="38">
        <v>361656.97257999994</v>
      </c>
      <c r="K112" s="38">
        <v>609414.79556</v>
      </c>
      <c r="L112" s="38">
        <v>2875362.8637199998</v>
      </c>
      <c r="M112" s="38">
        <v>290983.24251000001</v>
      </c>
      <c r="N112" s="38">
        <v>1304.4903899999999</v>
      </c>
      <c r="O112" s="38">
        <v>1702566.7231400001</v>
      </c>
      <c r="P112" s="38">
        <v>1.1931400000000001</v>
      </c>
      <c r="Q112" s="38">
        <v>16816.30732</v>
      </c>
      <c r="R112" s="38">
        <v>44777.605119999993</v>
      </c>
      <c r="S112" s="38">
        <v>370.30464000000001</v>
      </c>
      <c r="T112" s="38">
        <v>0</v>
      </c>
      <c r="U112" s="38">
        <v>69015.544999999998</v>
      </c>
      <c r="V112" s="38">
        <f t="shared" si="3"/>
        <v>5972270.0431199996</v>
      </c>
    </row>
    <row r="113" spans="2:22" ht="14.1" customHeight="1" x14ac:dyDescent="0.3">
      <c r="B113" s="39" t="s">
        <v>180</v>
      </c>
      <c r="C113" s="37">
        <v>192.01992999999999</v>
      </c>
      <c r="D113" s="37">
        <v>49100.062599999997</v>
      </c>
      <c r="E113" s="37">
        <v>5825767.9035599995</v>
      </c>
      <c r="F113" s="37">
        <v>0</v>
      </c>
      <c r="G113" s="37">
        <v>8687.0365399999991</v>
      </c>
      <c r="H113" s="37">
        <v>122563.47451</v>
      </c>
      <c r="I113" s="37">
        <f t="shared" si="2"/>
        <v>6006310.4971399996</v>
      </c>
      <c r="J113" s="38">
        <v>376550.51247999998</v>
      </c>
      <c r="K113" s="38">
        <v>602038.24763</v>
      </c>
      <c r="L113" s="38">
        <v>2873938.8416899997</v>
      </c>
      <c r="M113" s="38">
        <v>292067.57957</v>
      </c>
      <c r="N113" s="38">
        <v>1252.3789200000001</v>
      </c>
      <c r="O113" s="38">
        <v>1729212.4258000001</v>
      </c>
      <c r="P113" s="38">
        <v>0.71791000000000005</v>
      </c>
      <c r="Q113" s="38">
        <v>16805.609420000001</v>
      </c>
      <c r="R113" s="38">
        <v>45000.496579999999</v>
      </c>
      <c r="S113" s="38">
        <v>453.04913999999997</v>
      </c>
      <c r="T113" s="38">
        <v>0</v>
      </c>
      <c r="U113" s="38">
        <v>68990.638000000006</v>
      </c>
      <c r="V113" s="38">
        <f t="shared" si="3"/>
        <v>6006310.4971399996</v>
      </c>
    </row>
    <row r="114" spans="2:22" x14ac:dyDescent="0.3">
      <c r="B114" s="39" t="s">
        <v>181</v>
      </c>
      <c r="C114" s="37">
        <v>81.987649999999988</v>
      </c>
      <c r="D114" s="37">
        <v>49367.188090000003</v>
      </c>
      <c r="E114" s="37">
        <v>5848727.8103</v>
      </c>
      <c r="F114" s="37">
        <v>0</v>
      </c>
      <c r="G114" s="37">
        <v>8640.6455299999998</v>
      </c>
      <c r="H114" s="37">
        <v>120486.47417</v>
      </c>
      <c r="I114" s="37">
        <f t="shared" si="2"/>
        <v>6027304.1057400005</v>
      </c>
      <c r="J114" s="38">
        <v>409144.84699000005</v>
      </c>
      <c r="K114" s="38">
        <v>598526.04510999995</v>
      </c>
      <c r="L114" s="38">
        <v>2877092.3604899999</v>
      </c>
      <c r="M114" s="38">
        <v>286702.69193999993</v>
      </c>
      <c r="N114" s="38">
        <v>1209.58962</v>
      </c>
      <c r="O114" s="38">
        <v>1725501.4518899999</v>
      </c>
      <c r="P114" s="38">
        <v>0.68945999999999996</v>
      </c>
      <c r="Q114" s="38">
        <v>16798.56106</v>
      </c>
      <c r="R114" s="38">
        <v>42941.798460000005</v>
      </c>
      <c r="S114" s="38">
        <v>459.63972000000007</v>
      </c>
      <c r="T114" s="38">
        <v>0</v>
      </c>
      <c r="U114" s="38">
        <v>68926.430999999997</v>
      </c>
      <c r="V114" s="38">
        <f t="shared" si="3"/>
        <v>6027304.1057400005</v>
      </c>
    </row>
    <row r="115" spans="2:22" ht="14.1" customHeight="1" x14ac:dyDescent="0.3">
      <c r="B115" s="39" t="s">
        <v>182</v>
      </c>
      <c r="C115" s="37">
        <v>72.774460000000005</v>
      </c>
      <c r="D115" s="37">
        <v>48119.920605495892</v>
      </c>
      <c r="E115" s="37">
        <v>5854801.6986800004</v>
      </c>
      <c r="F115" s="37">
        <v>0</v>
      </c>
      <c r="G115" s="37">
        <v>8604.1998199999998</v>
      </c>
      <c r="H115" s="37">
        <v>117904.73308999999</v>
      </c>
      <c r="I115" s="37">
        <f t="shared" si="2"/>
        <v>6029503.3266554959</v>
      </c>
      <c r="J115" s="38">
        <v>354683.83881000004</v>
      </c>
      <c r="K115" s="38">
        <v>581973.45428000006</v>
      </c>
      <c r="L115" s="38">
        <v>2873943.7648700001</v>
      </c>
      <c r="M115" s="38">
        <v>292630.22151489073</v>
      </c>
      <c r="N115" s="38">
        <v>1007.54765</v>
      </c>
      <c r="O115" s="38">
        <v>1798755.5666206051</v>
      </c>
      <c r="P115" s="38">
        <v>1.03745</v>
      </c>
      <c r="Q115" s="38">
        <v>16791.25072</v>
      </c>
      <c r="R115" s="38">
        <v>42263.192859999996</v>
      </c>
      <c r="S115" s="38">
        <v>563.17887999999994</v>
      </c>
      <c r="T115" s="38">
        <v>0</v>
      </c>
      <c r="U115" s="38">
        <v>66890.273000000001</v>
      </c>
      <c r="V115" s="38">
        <f t="shared" si="3"/>
        <v>6029503.326655495</v>
      </c>
    </row>
    <row r="116" spans="2:22" x14ac:dyDescent="0.3">
      <c r="B116" s="39" t="s">
        <v>183</v>
      </c>
      <c r="C116" s="37">
        <v>20.081099999999999</v>
      </c>
      <c r="D116" s="37">
        <v>44525.759569999995</v>
      </c>
      <c r="E116" s="37">
        <v>5834732.5501049999</v>
      </c>
      <c r="F116" s="37">
        <v>0</v>
      </c>
      <c r="G116" s="37">
        <v>8647.3302399999993</v>
      </c>
      <c r="H116" s="37">
        <v>97188.672443749994</v>
      </c>
      <c r="I116" s="37">
        <f t="shared" si="2"/>
        <v>5985114.3934587501</v>
      </c>
      <c r="J116" s="38">
        <v>363183.93145999999</v>
      </c>
      <c r="K116" s="38">
        <v>575411.75453000003</v>
      </c>
      <c r="L116" s="38">
        <v>2860196.2855499997</v>
      </c>
      <c r="M116" s="38">
        <v>284774.75433500006</v>
      </c>
      <c r="N116" s="38">
        <v>952.15638999999999</v>
      </c>
      <c r="O116" s="38">
        <v>1794759.5085099998</v>
      </c>
      <c r="P116" s="38">
        <v>0.87904000000000004</v>
      </c>
      <c r="Q116" s="38">
        <v>16783.91518</v>
      </c>
      <c r="R116" s="38">
        <v>42422.860679999998</v>
      </c>
      <c r="S116" s="38">
        <v>545.89856859999998</v>
      </c>
      <c r="T116" s="38">
        <v>0</v>
      </c>
      <c r="U116" s="38">
        <v>46082.449215150002</v>
      </c>
      <c r="V116" s="38">
        <f t="shared" si="3"/>
        <v>5985114.3934587501</v>
      </c>
    </row>
    <row r="117" spans="2:22" ht="14.1" customHeight="1" x14ac:dyDescent="0.3">
      <c r="B117" s="39" t="s">
        <v>184</v>
      </c>
      <c r="C117" s="37">
        <v>19.9325299999946</v>
      </c>
      <c r="D117" s="37">
        <v>53869.856271112003</v>
      </c>
      <c r="E117" s="37">
        <v>5831576.1842100006</v>
      </c>
      <c r="F117" s="37">
        <v>0</v>
      </c>
      <c r="G117" s="37">
        <v>8572.9453599999997</v>
      </c>
      <c r="H117" s="37">
        <v>97494.923047768389</v>
      </c>
      <c r="I117" s="37">
        <f t="shared" si="2"/>
        <v>5991533.841418881</v>
      </c>
      <c r="J117" s="38">
        <v>385347.00985999999</v>
      </c>
      <c r="K117" s="38">
        <v>578412.09379000007</v>
      </c>
      <c r="L117" s="38">
        <v>2852804.6011599996</v>
      </c>
      <c r="M117" s="38">
        <v>279141.22182000009</v>
      </c>
      <c r="N117" s="38">
        <v>914.89324999999997</v>
      </c>
      <c r="O117" s="38">
        <v>1788846.153131112</v>
      </c>
      <c r="P117" s="38">
        <v>1.0244377683999999</v>
      </c>
      <c r="Q117" s="38">
        <v>16785.73026</v>
      </c>
      <c r="R117" s="38">
        <v>43045.417520000003</v>
      </c>
      <c r="S117" s="38">
        <v>485.01675000000006</v>
      </c>
      <c r="T117" s="38">
        <v>0</v>
      </c>
      <c r="U117" s="38">
        <v>45750.679439999993</v>
      </c>
      <c r="V117" s="38">
        <f t="shared" si="3"/>
        <v>5991533.84141888</v>
      </c>
    </row>
    <row r="118" spans="2:22" x14ac:dyDescent="0.3">
      <c r="B118" s="39" t="s">
        <v>185</v>
      </c>
      <c r="C118" s="37">
        <v>12.898389999994601</v>
      </c>
      <c r="D118" s="37">
        <v>42304.651795005302</v>
      </c>
      <c r="E118" s="37">
        <v>5826705.2096909992</v>
      </c>
      <c r="F118" s="37">
        <v>0</v>
      </c>
      <c r="G118" s="37">
        <v>8516.4569800000008</v>
      </c>
      <c r="H118" s="37">
        <v>96429.639927768396</v>
      </c>
      <c r="I118" s="37">
        <f t="shared" si="2"/>
        <v>5973968.8567837728</v>
      </c>
      <c r="J118" s="38">
        <v>390085.63991999999</v>
      </c>
      <c r="K118" s="38">
        <v>575476.41917999997</v>
      </c>
      <c r="L118" s="38">
        <v>2849744.5366199994</v>
      </c>
      <c r="M118" s="38">
        <v>267291.69629667001</v>
      </c>
      <c r="N118" s="38">
        <v>875.21082000000001</v>
      </c>
      <c r="O118" s="38">
        <v>1785549.2570393353</v>
      </c>
      <c r="P118" s="38">
        <v>1.1381477684000001</v>
      </c>
      <c r="Q118" s="38">
        <v>16778.536659999998</v>
      </c>
      <c r="R118" s="38">
        <v>42389.862359999999</v>
      </c>
      <c r="S118" s="38">
        <v>393.26573999999999</v>
      </c>
      <c r="T118" s="38">
        <v>0</v>
      </c>
      <c r="U118" s="38">
        <v>45383.293999999994</v>
      </c>
      <c r="V118" s="38">
        <f t="shared" si="3"/>
        <v>5973968.8567837728</v>
      </c>
    </row>
    <row r="119" spans="2:22" ht="14.1" customHeight="1" x14ac:dyDescent="0.3">
      <c r="B119" s="39" t="s">
        <v>186</v>
      </c>
      <c r="C119" s="37">
        <v>158.69329999999502</v>
      </c>
      <c r="D119" s="37">
        <v>38044.775020000001</v>
      </c>
      <c r="E119" s="37">
        <v>5763871.9761500005</v>
      </c>
      <c r="F119" s="37">
        <v>0</v>
      </c>
      <c r="G119" s="37">
        <v>8408.3206399999999</v>
      </c>
      <c r="H119" s="37">
        <v>96045.891897768393</v>
      </c>
      <c r="I119" s="37">
        <f t="shared" si="2"/>
        <v>5906529.6570077688</v>
      </c>
      <c r="J119" s="38">
        <v>375204.02214999998</v>
      </c>
      <c r="K119" s="38">
        <v>568940.09472000005</v>
      </c>
      <c r="L119" s="38">
        <v>2840282.4655300002</v>
      </c>
      <c r="M119" s="38">
        <v>259345.81935999999</v>
      </c>
      <c r="N119" s="38">
        <v>825.20425</v>
      </c>
      <c r="O119" s="38">
        <v>1757477.83846</v>
      </c>
      <c r="P119" s="38">
        <v>1.3225177684</v>
      </c>
      <c r="Q119" s="38">
        <v>16770.562180000001</v>
      </c>
      <c r="R119" s="38">
        <v>42122.559200000003</v>
      </c>
      <c r="S119" s="38">
        <v>403.99764000000005</v>
      </c>
      <c r="T119" s="38">
        <v>0</v>
      </c>
      <c r="U119" s="38">
        <v>45155.771000000001</v>
      </c>
      <c r="V119" s="38">
        <f t="shared" si="3"/>
        <v>5906529.6570077688</v>
      </c>
    </row>
    <row r="120" spans="2:22" x14ac:dyDescent="0.3">
      <c r="B120" s="39" t="s">
        <v>187</v>
      </c>
      <c r="C120" s="37">
        <v>109.291859999995</v>
      </c>
      <c r="D120" s="37">
        <v>36926.680200000003</v>
      </c>
      <c r="E120" s="37">
        <v>5746815.5293499995</v>
      </c>
      <c r="F120" s="37">
        <v>0</v>
      </c>
      <c r="G120" s="37">
        <v>8385.0737599999993</v>
      </c>
      <c r="H120" s="37">
        <v>96045.608197768393</v>
      </c>
      <c r="I120" s="37">
        <f t="shared" si="2"/>
        <v>5888282.1833677674</v>
      </c>
      <c r="J120" s="38">
        <v>354096.07827</v>
      </c>
      <c r="K120" s="38">
        <v>567702.22797000001</v>
      </c>
      <c r="L120" s="38">
        <v>2835611.8905600002</v>
      </c>
      <c r="M120" s="38">
        <v>261763.63117000004</v>
      </c>
      <c r="N120" s="38">
        <v>786.58974000000001</v>
      </c>
      <c r="O120" s="38">
        <v>1763891.0836999998</v>
      </c>
      <c r="P120" s="38">
        <v>1.6709377684</v>
      </c>
      <c r="Q120" s="38">
        <v>16763.682000000001</v>
      </c>
      <c r="R120" s="38">
        <v>41868.970720000005</v>
      </c>
      <c r="S120" s="38">
        <v>466.56329999999997</v>
      </c>
      <c r="T120" s="38">
        <v>0</v>
      </c>
      <c r="U120" s="38">
        <v>45329.794999999998</v>
      </c>
      <c r="V120" s="38">
        <f t="shared" si="3"/>
        <v>5888282.1833677674</v>
      </c>
    </row>
    <row r="121" spans="2:22" ht="14.1" customHeight="1" x14ac:dyDescent="0.3">
      <c r="B121" s="39" t="s">
        <v>188</v>
      </c>
      <c r="C121" s="37">
        <v>226.70428000000001</v>
      </c>
      <c r="D121" s="37">
        <v>36698.336464642802</v>
      </c>
      <c r="E121" s="37">
        <v>5741836.2606099993</v>
      </c>
      <c r="F121" s="37">
        <v>0</v>
      </c>
      <c r="G121" s="37">
        <v>8317.2806999999993</v>
      </c>
      <c r="H121" s="37">
        <v>94104.014457768397</v>
      </c>
      <c r="I121" s="37">
        <f t="shared" si="2"/>
        <v>5881182.5965124108</v>
      </c>
      <c r="J121" s="38">
        <v>368557.01562000002</v>
      </c>
      <c r="K121" s="38">
        <v>566396.10243999993</v>
      </c>
      <c r="L121" s="38">
        <v>2823508.7539099995</v>
      </c>
      <c r="M121" s="38">
        <v>260402.82303929873</v>
      </c>
      <c r="N121" s="38">
        <v>747.02841000000001</v>
      </c>
      <c r="O121" s="38">
        <v>1759149.5779353441</v>
      </c>
      <c r="P121" s="38">
        <v>1.9948777684000003</v>
      </c>
      <c r="Q121" s="38">
        <v>16755.64502</v>
      </c>
      <c r="R121" s="38">
        <v>40059.159</v>
      </c>
      <c r="S121" s="38">
        <v>414.56325999999996</v>
      </c>
      <c r="T121" s="38">
        <v>0</v>
      </c>
      <c r="U121" s="38">
        <v>45189.932999999997</v>
      </c>
      <c r="V121" s="38">
        <f t="shared" si="3"/>
        <v>5881182.5965124117</v>
      </c>
    </row>
    <row r="122" spans="2:22" x14ac:dyDescent="0.3">
      <c r="B122" s="39" t="s">
        <v>189</v>
      </c>
      <c r="C122" s="37">
        <v>16.018069999999998</v>
      </c>
      <c r="D122" s="37">
        <v>36399.347802279401</v>
      </c>
      <c r="E122" s="37">
        <v>5734656.2025499996</v>
      </c>
      <c r="F122" s="37">
        <v>0</v>
      </c>
      <c r="G122" s="37">
        <v>8300.6959200000001</v>
      </c>
      <c r="H122" s="37">
        <v>95349.483377768396</v>
      </c>
      <c r="I122" s="37">
        <f t="shared" si="2"/>
        <v>5874721.7477200478</v>
      </c>
      <c r="J122" s="38">
        <v>352449.31202999997</v>
      </c>
      <c r="K122" s="38">
        <v>556737.23722000001</v>
      </c>
      <c r="L122" s="38">
        <v>2839618.41542</v>
      </c>
      <c r="M122" s="38">
        <v>261162.23660251117</v>
      </c>
      <c r="N122" s="38">
        <v>716.51279</v>
      </c>
      <c r="O122" s="38">
        <v>1760387.8543597683</v>
      </c>
      <c r="P122" s="38">
        <v>1.4382977684</v>
      </c>
      <c r="Q122" s="38">
        <v>18048.26066</v>
      </c>
      <c r="R122" s="38">
        <v>39808.028839999999</v>
      </c>
      <c r="S122" s="38">
        <v>452.14150000000001</v>
      </c>
      <c r="T122" s="38">
        <v>0</v>
      </c>
      <c r="U122" s="38">
        <v>45340.31</v>
      </c>
      <c r="V122" s="38">
        <f t="shared" si="3"/>
        <v>5874721.7477200469</v>
      </c>
    </row>
    <row r="123" spans="2:22" ht="14.1" customHeight="1" x14ac:dyDescent="0.3">
      <c r="B123" s="39" t="s">
        <v>190</v>
      </c>
      <c r="C123" s="37">
        <v>14.69073</v>
      </c>
      <c r="D123" s="37">
        <v>35967.975603808605</v>
      </c>
      <c r="E123" s="37">
        <v>5713541.7962599993</v>
      </c>
      <c r="F123" s="37">
        <v>0</v>
      </c>
      <c r="G123" s="37">
        <v>8238.8625400000001</v>
      </c>
      <c r="H123" s="37">
        <v>94593.956839999999</v>
      </c>
      <c r="I123" s="37">
        <f t="shared" si="2"/>
        <v>5852357.2819738081</v>
      </c>
      <c r="J123" s="38">
        <v>346328.18930999999</v>
      </c>
      <c r="K123" s="38">
        <v>557905.62780000002</v>
      </c>
      <c r="L123" s="38">
        <v>2829330.8044499997</v>
      </c>
      <c r="M123" s="38">
        <v>263087.58115467889</v>
      </c>
      <c r="N123" s="38">
        <v>682.38328000000001</v>
      </c>
      <c r="O123" s="38">
        <v>1752189.8765991298</v>
      </c>
      <c r="P123" s="38">
        <v>1.6694599999999999</v>
      </c>
      <c r="Q123" s="38">
        <v>18048.118459999998</v>
      </c>
      <c r="R123" s="38">
        <v>39047.05934</v>
      </c>
      <c r="S123" s="38">
        <v>434.96211999999997</v>
      </c>
      <c r="T123" s="38">
        <v>0</v>
      </c>
      <c r="U123" s="38">
        <v>45301.009999999995</v>
      </c>
      <c r="V123" s="38">
        <f t="shared" si="3"/>
        <v>5852357.2819738081</v>
      </c>
    </row>
    <row r="124" spans="2:22" x14ac:dyDescent="0.3">
      <c r="B124" s="39" t="s">
        <v>191</v>
      </c>
      <c r="C124" s="37">
        <v>23.560040000000001</v>
      </c>
      <c r="D124" s="37">
        <v>35307.380870034802</v>
      </c>
      <c r="E124" s="37">
        <v>5743616.6081100004</v>
      </c>
      <c r="F124" s="37">
        <v>0</v>
      </c>
      <c r="G124" s="37">
        <v>8205.8791399999991</v>
      </c>
      <c r="H124" s="37">
        <v>95842.016189999995</v>
      </c>
      <c r="I124" s="37">
        <f t="shared" si="2"/>
        <v>5882995.4443500349</v>
      </c>
      <c r="J124" s="38">
        <v>352058.77620999998</v>
      </c>
      <c r="K124" s="38">
        <v>552225.94665000006</v>
      </c>
      <c r="L124" s="38">
        <v>2821141.3706</v>
      </c>
      <c r="M124" s="38">
        <v>261468.1059462112</v>
      </c>
      <c r="N124" s="38">
        <v>655.45990000000006</v>
      </c>
      <c r="O124" s="38">
        <v>1791397.8897138236</v>
      </c>
      <c r="P124" s="38">
        <v>2.1127400000000001</v>
      </c>
      <c r="Q124" s="38">
        <v>20019.9876</v>
      </c>
      <c r="R124" s="38">
        <v>38804.919200000004</v>
      </c>
      <c r="S124" s="38">
        <v>564.01879000000008</v>
      </c>
      <c r="T124" s="38">
        <v>0</v>
      </c>
      <c r="U124" s="38">
        <v>44656.856999999996</v>
      </c>
      <c r="V124" s="38">
        <f t="shared" si="3"/>
        <v>5882995.4443500349</v>
      </c>
    </row>
    <row r="125" spans="2:22" ht="14.1" customHeight="1" x14ac:dyDescent="0.3">
      <c r="B125" s="39" t="s">
        <v>192</v>
      </c>
      <c r="C125" s="37">
        <v>27.22184</v>
      </c>
      <c r="D125" s="37">
        <v>35287.873184658602</v>
      </c>
      <c r="E125" s="37">
        <v>5743937.4217099994</v>
      </c>
      <c r="F125" s="37">
        <v>0</v>
      </c>
      <c r="G125" s="37">
        <v>8142.4056600000004</v>
      </c>
      <c r="H125" s="37">
        <v>95449.978570000007</v>
      </c>
      <c r="I125" s="37">
        <f t="shared" si="2"/>
        <v>5882844.9009646578</v>
      </c>
      <c r="J125" s="38">
        <v>342051.22153000004</v>
      </c>
      <c r="K125" s="38">
        <v>529813.51433000003</v>
      </c>
      <c r="L125" s="38">
        <v>2819639.6879500002</v>
      </c>
      <c r="M125" s="38">
        <v>259168.83151031213</v>
      </c>
      <c r="N125" s="38">
        <v>621.57186999999999</v>
      </c>
      <c r="O125" s="38">
        <v>1827957.6895443466</v>
      </c>
      <c r="P125" s="38">
        <v>2.1691099999999999</v>
      </c>
      <c r="Q125" s="38">
        <v>20007.321199999998</v>
      </c>
      <c r="R125" s="38">
        <v>40246.821100000001</v>
      </c>
      <c r="S125" s="38">
        <v>566.15081999999995</v>
      </c>
      <c r="T125" s="38">
        <v>0</v>
      </c>
      <c r="U125" s="38">
        <v>42769.921999999999</v>
      </c>
      <c r="V125" s="38">
        <f t="shared" si="3"/>
        <v>5882844.9009646606</v>
      </c>
    </row>
    <row r="126" spans="2:22" x14ac:dyDescent="0.3">
      <c r="B126" s="39" t="s">
        <v>193</v>
      </c>
      <c r="C126" s="37">
        <v>24.962979999999998</v>
      </c>
      <c r="D126" s="37">
        <v>34754.820135882001</v>
      </c>
      <c r="E126" s="37">
        <v>5761774.5147200003</v>
      </c>
      <c r="F126" s="37">
        <v>0</v>
      </c>
      <c r="G126" s="37">
        <v>8120.4311825000004</v>
      </c>
      <c r="H126" s="37">
        <v>96042.53998999999</v>
      </c>
      <c r="I126" s="37">
        <f t="shared" si="2"/>
        <v>5900717.2690083832</v>
      </c>
      <c r="J126" s="38">
        <v>342088.57393000001</v>
      </c>
      <c r="K126" s="38">
        <v>531512.22843000002</v>
      </c>
      <c r="L126" s="38">
        <v>2826169.0917799999</v>
      </c>
      <c r="M126" s="38">
        <v>257004.68986602413</v>
      </c>
      <c r="N126" s="38">
        <v>596.7273100000001</v>
      </c>
      <c r="O126" s="38">
        <v>1839182.986519858</v>
      </c>
      <c r="P126" s="38">
        <v>2.4012525</v>
      </c>
      <c r="Q126" s="38">
        <v>19993.826180000004</v>
      </c>
      <c r="R126" s="38">
        <v>40756.109420000001</v>
      </c>
      <c r="S126" s="38">
        <v>640.71232000000009</v>
      </c>
      <c r="T126" s="38">
        <v>0</v>
      </c>
      <c r="U126" s="38">
        <v>42769.921999999999</v>
      </c>
      <c r="V126" s="38">
        <f t="shared" si="3"/>
        <v>5900717.2690083813</v>
      </c>
    </row>
    <row r="127" spans="2:22" x14ac:dyDescent="0.3">
      <c r="B127" s="39" t="s">
        <v>194</v>
      </c>
      <c r="C127" s="37">
        <v>542.79847999999993</v>
      </c>
      <c r="D127" s="37">
        <v>34637.839767351797</v>
      </c>
      <c r="E127" s="37">
        <v>5761350.1157799996</v>
      </c>
      <c r="F127" s="37">
        <v>0</v>
      </c>
      <c r="G127" s="37">
        <v>8003.8764000000001</v>
      </c>
      <c r="H127" s="37">
        <v>96024.533200000005</v>
      </c>
      <c r="I127" s="37">
        <f t="shared" si="2"/>
        <v>5900559.1636273526</v>
      </c>
      <c r="J127" s="38">
        <v>346737.96319000004</v>
      </c>
      <c r="K127" s="38">
        <v>531247.83594000002</v>
      </c>
      <c r="L127" s="38">
        <v>2817247.7913799998</v>
      </c>
      <c r="M127" s="38">
        <v>261387.7392480729</v>
      </c>
      <c r="N127" s="38">
        <v>561.87292000000002</v>
      </c>
      <c r="O127" s="38">
        <v>1839347.551349279</v>
      </c>
      <c r="P127" s="38">
        <v>2.8852799999999998</v>
      </c>
      <c r="Q127" s="38">
        <v>19981.055939999998</v>
      </c>
      <c r="R127" s="38">
        <v>40919.983839999994</v>
      </c>
      <c r="S127" s="38">
        <v>557.17753999999991</v>
      </c>
      <c r="T127" s="38">
        <v>0</v>
      </c>
      <c r="U127" s="38">
        <v>42567.307000000001</v>
      </c>
      <c r="V127" s="38">
        <f t="shared" si="3"/>
        <v>5900559.1636273516</v>
      </c>
    </row>
    <row r="128" spans="2:22" x14ac:dyDescent="0.3">
      <c r="B128" s="39" t="s">
        <v>195</v>
      </c>
      <c r="C128" s="37">
        <v>262.30655999999999</v>
      </c>
      <c r="D128" s="37">
        <v>34100.12876</v>
      </c>
      <c r="E128" s="37">
        <v>5724557.5769600002</v>
      </c>
      <c r="F128" s="37">
        <v>0</v>
      </c>
      <c r="G128" s="37">
        <v>8063.24467</v>
      </c>
      <c r="H128" s="37">
        <v>93766.721060000011</v>
      </c>
      <c r="I128" s="37">
        <f t="shared" si="2"/>
        <v>5860749.9780100007</v>
      </c>
      <c r="J128" s="38">
        <v>335899.98888999998</v>
      </c>
      <c r="K128" s="38">
        <v>523210.47253000003</v>
      </c>
      <c r="L128" s="38">
        <v>2809268.0798400003</v>
      </c>
      <c r="M128" s="38">
        <v>261658.74596</v>
      </c>
      <c r="N128" s="38">
        <v>533.85761000000002</v>
      </c>
      <c r="O128" s="38">
        <v>1828348.86745</v>
      </c>
      <c r="P128" s="38">
        <v>1.8380500000000002</v>
      </c>
      <c r="Q128" s="38">
        <v>19968.308259999998</v>
      </c>
      <c r="R128" s="38">
        <v>38925.522539999998</v>
      </c>
      <c r="S128" s="38">
        <v>569.60487999999998</v>
      </c>
      <c r="T128" s="38">
        <v>0</v>
      </c>
      <c r="U128" s="38">
        <v>42364.691999999995</v>
      </c>
      <c r="V128" s="38">
        <f t="shared" si="3"/>
        <v>5860749.9780100016</v>
      </c>
    </row>
    <row r="129" spans="2:22" x14ac:dyDescent="0.3">
      <c r="B129" s="39" t="s">
        <v>196</v>
      </c>
      <c r="C129" s="37">
        <v>2630.93379</v>
      </c>
      <c r="D129" s="37">
        <v>34235.175389999997</v>
      </c>
      <c r="E129" s="37">
        <v>5710399.93872</v>
      </c>
      <c r="F129" s="37">
        <v>0</v>
      </c>
      <c r="G129" s="37">
        <v>7869.01253</v>
      </c>
      <c r="H129" s="37">
        <v>91549.44081</v>
      </c>
      <c r="I129" s="37">
        <f t="shared" si="2"/>
        <v>5846684.5012399992</v>
      </c>
      <c r="J129" s="38">
        <v>353245.68021999998</v>
      </c>
      <c r="K129" s="38">
        <v>526404.98300000012</v>
      </c>
      <c r="L129" s="38">
        <v>3228531.4319000002</v>
      </c>
      <c r="M129" s="38">
        <v>256157.17307000002</v>
      </c>
      <c r="N129" s="38">
        <v>507.02340999999996</v>
      </c>
      <c r="O129" s="38">
        <v>1382419.7563</v>
      </c>
      <c r="P129" s="38">
        <v>2.1721599999999999</v>
      </c>
      <c r="Q129" s="38">
        <v>19955.300920000001</v>
      </c>
      <c r="R129" s="38">
        <v>37105.856280000007</v>
      </c>
      <c r="S129" s="38">
        <v>424.25497999999999</v>
      </c>
      <c r="T129" s="38">
        <v>0</v>
      </c>
      <c r="U129" s="38">
        <v>41930.868999999999</v>
      </c>
      <c r="V129" s="38">
        <f t="shared" si="3"/>
        <v>5846684.5012400001</v>
      </c>
    </row>
    <row r="130" spans="2:22" x14ac:dyDescent="0.3">
      <c r="B130" s="39" t="s">
        <v>197</v>
      </c>
      <c r="C130" s="37">
        <v>3795.8980499999998</v>
      </c>
      <c r="D130" s="37">
        <v>34327.801739999995</v>
      </c>
      <c r="E130" s="37">
        <v>5702344.0487399995</v>
      </c>
      <c r="F130" s="37">
        <v>0</v>
      </c>
      <c r="G130" s="37">
        <v>7824.1096799999996</v>
      </c>
      <c r="H130" s="37">
        <v>87311.340410000004</v>
      </c>
      <c r="I130" s="37">
        <f t="shared" si="2"/>
        <v>5835603.198619999</v>
      </c>
      <c r="J130" s="38">
        <v>352033.97987000004</v>
      </c>
      <c r="K130" s="38">
        <v>530795.6915800001</v>
      </c>
      <c r="L130" s="38">
        <v>3220501.9252599999</v>
      </c>
      <c r="M130" s="38">
        <v>257897.42458999998</v>
      </c>
      <c r="N130" s="38">
        <v>483.10878000000002</v>
      </c>
      <c r="O130" s="38">
        <v>1378755.61845</v>
      </c>
      <c r="P130" s="38">
        <v>2.4846699999999999</v>
      </c>
      <c r="Q130" s="38">
        <v>19942.089540000001</v>
      </c>
      <c r="R130" s="38">
        <v>33210.26124</v>
      </c>
      <c r="S130" s="38">
        <v>584.13063999999997</v>
      </c>
      <c r="T130" s="38">
        <v>0</v>
      </c>
      <c r="U130" s="38">
        <v>41396.483999999997</v>
      </c>
      <c r="V130" s="38">
        <f t="shared" si="3"/>
        <v>5835603.1986200009</v>
      </c>
    </row>
    <row r="131" spans="2:22" x14ac:dyDescent="0.3">
      <c r="B131" s="39" t="s">
        <v>198</v>
      </c>
      <c r="C131" s="37">
        <v>599.47040000000004</v>
      </c>
      <c r="D131" s="37">
        <v>34298.252010000004</v>
      </c>
      <c r="E131" s="37">
        <v>5693713.3119900003</v>
      </c>
      <c r="F131" s="37">
        <v>0</v>
      </c>
      <c r="G131" s="37">
        <v>8819.9136600000002</v>
      </c>
      <c r="H131" s="37">
        <v>85975.812590000001</v>
      </c>
      <c r="I131" s="37">
        <f t="shared" si="2"/>
        <v>5823406.7606500005</v>
      </c>
      <c r="J131" s="38">
        <v>327963.12660999998</v>
      </c>
      <c r="K131" s="38">
        <v>530598.65140999993</v>
      </c>
      <c r="L131" s="38">
        <v>3200283.8386999997</v>
      </c>
      <c r="M131" s="38">
        <v>251307.21994000001</v>
      </c>
      <c r="N131" s="38">
        <v>458.94745</v>
      </c>
      <c r="O131" s="38">
        <v>1417999.2502899999</v>
      </c>
      <c r="P131" s="38">
        <v>3.0252099999999995</v>
      </c>
      <c r="Q131" s="38">
        <v>19928.074600000004</v>
      </c>
      <c r="R131" s="38">
        <v>33396.601880000002</v>
      </c>
      <c r="S131" s="38">
        <v>605.9255599999999</v>
      </c>
      <c r="T131" s="38">
        <v>0</v>
      </c>
      <c r="U131" s="38">
        <v>40862.098999999995</v>
      </c>
      <c r="V131" s="38">
        <f t="shared" si="3"/>
        <v>5823406.7606499996</v>
      </c>
    </row>
    <row r="132" spans="2:22" x14ac:dyDescent="0.3">
      <c r="B132" s="39" t="s">
        <v>199</v>
      </c>
      <c r="C132" s="37">
        <v>2392.9979199999998</v>
      </c>
      <c r="D132" s="37">
        <v>34177.640700000004</v>
      </c>
      <c r="E132" s="37">
        <v>5690806.1142200008</v>
      </c>
      <c r="F132" s="37">
        <v>0</v>
      </c>
      <c r="G132" s="37">
        <v>8809.5988800000014</v>
      </c>
      <c r="H132" s="37">
        <v>104762.41392000001</v>
      </c>
      <c r="I132" s="37">
        <f t="shared" si="2"/>
        <v>5840948.7656400017</v>
      </c>
      <c r="J132" s="38">
        <v>320826.93547000003</v>
      </c>
      <c r="K132" s="38">
        <v>535815.92636999988</v>
      </c>
      <c r="L132" s="38">
        <v>3197289.1932499995</v>
      </c>
      <c r="M132" s="38">
        <v>254784.47751</v>
      </c>
      <c r="N132" s="38">
        <v>437.64721000000003</v>
      </c>
      <c r="O132" s="38">
        <v>1418222.5730300001</v>
      </c>
      <c r="P132" s="38">
        <v>3.5481600000000002</v>
      </c>
      <c r="Q132" s="38">
        <v>19915.04204</v>
      </c>
      <c r="R132" s="38">
        <v>52761.240939999996</v>
      </c>
      <c r="S132" s="38">
        <v>564.46766000000002</v>
      </c>
      <c r="T132" s="38">
        <v>0</v>
      </c>
      <c r="U132" s="38">
        <v>40327.714</v>
      </c>
      <c r="V132" s="38">
        <f t="shared" si="3"/>
        <v>5840948.765639998</v>
      </c>
    </row>
    <row r="133" spans="2:22" x14ac:dyDescent="0.3">
      <c r="B133" s="39" t="s">
        <v>200</v>
      </c>
      <c r="C133" s="37">
        <v>496.54315000000003</v>
      </c>
      <c r="D133" s="37">
        <v>31991.080709999998</v>
      </c>
      <c r="E133" s="37">
        <v>5671565.4432199998</v>
      </c>
      <c r="F133" s="37">
        <v>0</v>
      </c>
      <c r="G133" s="37">
        <v>8712.4473600000001</v>
      </c>
      <c r="H133" s="37">
        <v>104052.77189999999</v>
      </c>
      <c r="I133" s="37">
        <f t="shared" si="2"/>
        <v>5816818.2863399992</v>
      </c>
      <c r="J133" s="38">
        <v>325546.02764999995</v>
      </c>
      <c r="K133" s="38">
        <v>534089.65708999999</v>
      </c>
      <c r="L133" s="38">
        <v>3182855.74706</v>
      </c>
      <c r="M133" s="38">
        <v>254835.10034</v>
      </c>
      <c r="N133" s="38">
        <v>410.60045000000002</v>
      </c>
      <c r="O133" s="38">
        <v>1406315.9344900001</v>
      </c>
      <c r="P133" s="38">
        <v>3.7963400000000007</v>
      </c>
      <c r="Q133" s="38">
        <v>19901.828280000002</v>
      </c>
      <c r="R133" s="38">
        <v>52539.148580000001</v>
      </c>
      <c r="S133" s="38">
        <v>527.11706000000004</v>
      </c>
      <c r="T133" s="38">
        <v>0</v>
      </c>
      <c r="U133" s="38">
        <v>39793.328999999998</v>
      </c>
      <c r="V133" s="38">
        <f t="shared" si="3"/>
        <v>5816818.2863399992</v>
      </c>
    </row>
    <row r="134" spans="2:22" x14ac:dyDescent="0.3">
      <c r="B134" s="39" t="s">
        <v>201</v>
      </c>
      <c r="C134" s="37">
        <v>2493.0211600000002</v>
      </c>
      <c r="D134" s="37">
        <v>33454.536470000006</v>
      </c>
      <c r="E134" s="37">
        <v>5685413.2624300001</v>
      </c>
      <c r="F134" s="37">
        <v>0</v>
      </c>
      <c r="G134" s="37">
        <v>8717.0750200000002</v>
      </c>
      <c r="H134" s="37">
        <v>103533.95751000001</v>
      </c>
      <c r="I134" s="37">
        <f t="shared" si="2"/>
        <v>5833611.8525900003</v>
      </c>
      <c r="J134" s="38">
        <v>336919.87694000005</v>
      </c>
      <c r="K134" s="38">
        <v>539704.33364999993</v>
      </c>
      <c r="L134" s="38">
        <v>3174182.9385100002</v>
      </c>
      <c r="M134" s="38">
        <v>255665.07571000003</v>
      </c>
      <c r="N134" s="38">
        <v>389.09209999999996</v>
      </c>
      <c r="O134" s="38">
        <v>1414499.50315</v>
      </c>
      <c r="P134" s="38">
        <v>4.5601099999999999</v>
      </c>
      <c r="Q134" s="38">
        <v>19889.144080000002</v>
      </c>
      <c r="R134" s="38">
        <v>52320.976479999998</v>
      </c>
      <c r="S134" s="38">
        <v>623.2798600000001</v>
      </c>
      <c r="T134" s="38">
        <v>0</v>
      </c>
      <c r="U134" s="38">
        <v>39413.072</v>
      </c>
      <c r="V134" s="38">
        <f t="shared" si="3"/>
        <v>5833611.8525900003</v>
      </c>
    </row>
    <row r="135" spans="2:22" x14ac:dyDescent="0.3">
      <c r="B135" s="39" t="s">
        <v>202</v>
      </c>
      <c r="C135" s="37">
        <v>974.28247999999996</v>
      </c>
      <c r="D135" s="37">
        <v>33648.751680000001</v>
      </c>
      <c r="E135" s="37">
        <v>5723479.1927400008</v>
      </c>
      <c r="F135" s="37">
        <v>0</v>
      </c>
      <c r="G135" s="37">
        <v>8657.6077799999985</v>
      </c>
      <c r="H135" s="37">
        <v>103029.43695999999</v>
      </c>
      <c r="I135" s="37">
        <f t="shared" si="2"/>
        <v>5869789.2716400009</v>
      </c>
      <c r="J135" s="38">
        <v>337217.80832000001</v>
      </c>
      <c r="K135" s="38">
        <v>575697.94750000001</v>
      </c>
      <c r="L135" s="38">
        <v>3169989.4353200002</v>
      </c>
      <c r="M135" s="38">
        <v>255585.17718</v>
      </c>
      <c r="N135" s="38">
        <v>364.67993000000001</v>
      </c>
      <c r="O135" s="38">
        <v>1419247.1786500001</v>
      </c>
      <c r="P135" s="38">
        <v>5.1200600000000005</v>
      </c>
      <c r="Q135" s="38">
        <v>19944.936020000001</v>
      </c>
      <c r="R135" s="38">
        <v>52078.973920000004</v>
      </c>
      <c r="S135" s="38">
        <v>678.76573999999994</v>
      </c>
      <c r="T135" s="38">
        <v>0</v>
      </c>
      <c r="U135" s="38">
        <v>38979.249000000003</v>
      </c>
      <c r="V135" s="38">
        <f t="shared" si="3"/>
        <v>5869789.271639999</v>
      </c>
    </row>
    <row r="136" spans="2:22" x14ac:dyDescent="0.3">
      <c r="B136" s="39" t="s">
        <v>203</v>
      </c>
      <c r="C136" s="37">
        <v>3079.9167499999999</v>
      </c>
      <c r="D136" s="37">
        <v>33515.703679999999</v>
      </c>
      <c r="E136" s="37">
        <v>5707755.3877400002</v>
      </c>
      <c r="F136" s="37">
        <v>0</v>
      </c>
      <c r="G136" s="37">
        <v>8545.7344499999999</v>
      </c>
      <c r="H136" s="37">
        <v>93992.923530000015</v>
      </c>
      <c r="I136" s="37">
        <f t="shared" si="2"/>
        <v>5846889.6661500009</v>
      </c>
      <c r="J136" s="38">
        <v>342362.64751999994</v>
      </c>
      <c r="K136" s="38">
        <v>581618.42116999999</v>
      </c>
      <c r="L136" s="38">
        <v>3154879.35647</v>
      </c>
      <c r="M136" s="38">
        <v>259607.73108</v>
      </c>
      <c r="N136" s="38">
        <v>337.34496000000001</v>
      </c>
      <c r="O136" s="38">
        <v>1405545.50697</v>
      </c>
      <c r="P136" s="38">
        <v>5.8924399999999997</v>
      </c>
      <c r="Q136" s="38">
        <v>6746.4312</v>
      </c>
      <c r="R136" s="38">
        <v>51877.253539999998</v>
      </c>
      <c r="S136" s="38">
        <v>670.03276000000005</v>
      </c>
      <c r="T136" s="38">
        <v>0</v>
      </c>
      <c r="U136" s="38">
        <v>43239.048040000001</v>
      </c>
      <c r="V136" s="38">
        <f t="shared" si="3"/>
        <v>5846889.6661500009</v>
      </c>
    </row>
    <row r="137" spans="2:22" x14ac:dyDescent="0.3">
      <c r="B137" s="39" t="s">
        <v>204</v>
      </c>
      <c r="C137" s="37">
        <v>450.40843999999998</v>
      </c>
      <c r="D137" s="37">
        <v>180302.47619000002</v>
      </c>
      <c r="E137" s="37">
        <v>5731206.4937200006</v>
      </c>
      <c r="F137" s="37">
        <v>0</v>
      </c>
      <c r="G137" s="37">
        <v>8515.6097524999986</v>
      </c>
      <c r="H137" s="37">
        <v>93632.125789999991</v>
      </c>
      <c r="I137" s="37">
        <f t="shared" si="2"/>
        <v>6014107.1138925012</v>
      </c>
      <c r="J137" s="38">
        <v>343393.38045</v>
      </c>
      <c r="K137" s="38">
        <v>588233.98461000004</v>
      </c>
      <c r="L137" s="38">
        <v>3168482.6191399996</v>
      </c>
      <c r="M137" s="38">
        <v>267203.40885999997</v>
      </c>
      <c r="N137" s="38">
        <v>312.72915999999998</v>
      </c>
      <c r="O137" s="38">
        <v>1544333.2561299999</v>
      </c>
      <c r="P137" s="38">
        <v>6.3431625</v>
      </c>
      <c r="Q137" s="38">
        <v>6733.3188399999999</v>
      </c>
      <c r="R137" s="38">
        <v>51677.651559999998</v>
      </c>
      <c r="S137" s="38">
        <v>693.98898000000008</v>
      </c>
      <c r="T137" s="38">
        <v>0</v>
      </c>
      <c r="U137" s="38">
        <v>43036.433000000005</v>
      </c>
      <c r="V137" s="38">
        <f t="shared" si="3"/>
        <v>6014107.1138924994</v>
      </c>
    </row>
    <row r="138" spans="2:22" x14ac:dyDescent="0.3">
      <c r="B138" s="39" t="s">
        <v>205</v>
      </c>
      <c r="C138" s="37">
        <v>3744.1927500000002</v>
      </c>
      <c r="D138" s="37">
        <v>179949.99064999999</v>
      </c>
      <c r="E138" s="37">
        <v>5758147.3267248748</v>
      </c>
      <c r="F138" s="37">
        <v>0</v>
      </c>
      <c r="G138" s="37">
        <v>8435.8640563547997</v>
      </c>
      <c r="H138" s="37">
        <v>93164.659674800001</v>
      </c>
      <c r="I138" s="37">
        <f t="shared" ref="I138:I178" si="4">SUM(C138:H138)</f>
        <v>6043442.0338560296</v>
      </c>
      <c r="J138" s="38">
        <v>362460.68738000002</v>
      </c>
      <c r="K138" s="38">
        <v>591285.29440000001</v>
      </c>
      <c r="L138" s="38">
        <v>3174091.5286930003</v>
      </c>
      <c r="M138" s="38">
        <v>266340.58178000001</v>
      </c>
      <c r="N138" s="38">
        <v>287.97762</v>
      </c>
      <c r="O138" s="38">
        <v>1547375.440251875</v>
      </c>
      <c r="P138" s="38">
        <v>5.680191154800001</v>
      </c>
      <c r="Q138" s="38">
        <v>6722.5313200000001</v>
      </c>
      <c r="R138" s="38">
        <v>51504.196879999996</v>
      </c>
      <c r="S138" s="38">
        <v>534.29758000000015</v>
      </c>
      <c r="T138" s="38">
        <v>0</v>
      </c>
      <c r="U138" s="38">
        <v>42833.817759999998</v>
      </c>
      <c r="V138" s="38">
        <f t="shared" ref="V138:V178" si="5">SUM(J138:U138)</f>
        <v>6043442.0338560296</v>
      </c>
    </row>
    <row r="139" spans="2:22" x14ac:dyDescent="0.3">
      <c r="B139" s="39" t="s">
        <v>206</v>
      </c>
      <c r="C139" s="37">
        <v>747.92592000000002</v>
      </c>
      <c r="D139" s="37">
        <v>225867.04084999999</v>
      </c>
      <c r="E139" s="37">
        <v>5853975.9100800008</v>
      </c>
      <c r="F139" s="37">
        <v>0</v>
      </c>
      <c r="G139" s="37">
        <v>8760.08878</v>
      </c>
      <c r="H139" s="37">
        <v>90286.548800000004</v>
      </c>
      <c r="I139" s="37">
        <f t="shared" si="4"/>
        <v>6179637.5144300004</v>
      </c>
      <c r="J139" s="38">
        <v>356053.66612000001</v>
      </c>
      <c r="K139" s="38">
        <v>665731.48579000006</v>
      </c>
      <c r="L139" s="38">
        <v>3172829.3643199997</v>
      </c>
      <c r="M139" s="38">
        <v>268993.44417000003</v>
      </c>
      <c r="N139" s="38">
        <v>266.03742</v>
      </c>
      <c r="O139" s="38">
        <v>1616716.87903</v>
      </c>
      <c r="P139" s="38">
        <v>6.5849399999999996</v>
      </c>
      <c r="Q139" s="38">
        <v>6707.1446199999991</v>
      </c>
      <c r="R139" s="38">
        <v>49009.837240000001</v>
      </c>
      <c r="S139" s="38">
        <v>691.86878000000013</v>
      </c>
      <c r="T139" s="38">
        <v>0</v>
      </c>
      <c r="U139" s="38">
        <v>42631.202000000005</v>
      </c>
      <c r="V139" s="38">
        <f t="shared" si="5"/>
        <v>6179637.5144300004</v>
      </c>
    </row>
    <row r="140" spans="2:22" x14ac:dyDescent="0.3">
      <c r="B140" s="39" t="s">
        <v>207</v>
      </c>
      <c r="C140" s="37">
        <v>8689.9779600000002</v>
      </c>
      <c r="D140" s="37">
        <v>224919.51562999998</v>
      </c>
      <c r="E140" s="37">
        <v>5892464.3555699997</v>
      </c>
      <c r="F140" s="37">
        <v>0</v>
      </c>
      <c r="G140" s="37">
        <v>8672.1592000000001</v>
      </c>
      <c r="H140" s="37">
        <v>91811.791300000012</v>
      </c>
      <c r="I140" s="37">
        <f t="shared" si="4"/>
        <v>6226557.7996599991</v>
      </c>
      <c r="J140" s="38">
        <v>345721.04784999997</v>
      </c>
      <c r="K140" s="38">
        <v>684672.73912000004</v>
      </c>
      <c r="L140" s="38">
        <v>3193721.1980299996</v>
      </c>
      <c r="M140" s="38">
        <v>271814.6115</v>
      </c>
      <c r="N140" s="38">
        <v>241.08814000000001</v>
      </c>
      <c r="O140" s="38">
        <v>1629903.1645200001</v>
      </c>
      <c r="P140" s="38">
        <v>7.09504</v>
      </c>
      <c r="Q140" s="38">
        <v>6682.5232599999999</v>
      </c>
      <c r="R140" s="38">
        <v>50615.763959999997</v>
      </c>
      <c r="S140" s="38">
        <v>749.98124000000007</v>
      </c>
      <c r="T140" s="38">
        <v>0</v>
      </c>
      <c r="U140" s="38">
        <v>42428.587</v>
      </c>
      <c r="V140" s="38">
        <f t="shared" si="5"/>
        <v>6226557.7996599991</v>
      </c>
    </row>
    <row r="141" spans="2:22" x14ac:dyDescent="0.3">
      <c r="B141" s="39" t="s">
        <v>208</v>
      </c>
      <c r="C141" s="37">
        <v>696.81171999999992</v>
      </c>
      <c r="D141" s="37">
        <v>224683.51616</v>
      </c>
      <c r="E141" s="37">
        <v>5865143.4449300002</v>
      </c>
      <c r="F141" s="37">
        <v>0</v>
      </c>
      <c r="G141" s="37">
        <v>9341.0207399999999</v>
      </c>
      <c r="H141" s="37">
        <v>85437.161800000002</v>
      </c>
      <c r="I141" s="37">
        <f t="shared" si="4"/>
        <v>6185301.9553499995</v>
      </c>
      <c r="J141" s="38">
        <v>338612.10865999997</v>
      </c>
      <c r="K141" s="38">
        <v>679880.04240999988</v>
      </c>
      <c r="L141" s="38">
        <v>3160885.2415100001</v>
      </c>
      <c r="M141" s="38">
        <v>266975.66827000002</v>
      </c>
      <c r="N141" s="38">
        <v>216.06806</v>
      </c>
      <c r="O141" s="38">
        <v>1643954.6439</v>
      </c>
      <c r="P141" s="38">
        <v>8.0059400000000007</v>
      </c>
      <c r="Q141" s="38">
        <v>6670.636480000001</v>
      </c>
      <c r="R141" s="38">
        <v>45364.278099999996</v>
      </c>
      <c r="S141" s="38">
        <v>740.49802</v>
      </c>
      <c r="T141" s="38">
        <v>0</v>
      </c>
      <c r="U141" s="38">
        <v>41994.764000000003</v>
      </c>
      <c r="V141" s="38">
        <f t="shared" si="5"/>
        <v>6185301.9553500004</v>
      </c>
    </row>
    <row r="142" spans="2:22" x14ac:dyDescent="0.3">
      <c r="B142" s="39" t="s">
        <v>209</v>
      </c>
      <c r="C142" s="37">
        <v>490.80680000000001</v>
      </c>
      <c r="D142" s="37">
        <v>224827.88326</v>
      </c>
      <c r="E142" s="37">
        <v>5893324.2353119999</v>
      </c>
      <c r="F142" s="37">
        <v>0</v>
      </c>
      <c r="G142" s="37">
        <v>9214.3941599999998</v>
      </c>
      <c r="H142" s="37">
        <v>84776.275119999991</v>
      </c>
      <c r="I142" s="37">
        <f t="shared" si="4"/>
        <v>6212633.5946519999</v>
      </c>
      <c r="J142" s="38">
        <v>342250.63775999995</v>
      </c>
      <c r="K142" s="38">
        <v>675579.64250000007</v>
      </c>
      <c r="L142" s="38">
        <v>3185970.7031799997</v>
      </c>
      <c r="M142" s="38">
        <v>269941.74205</v>
      </c>
      <c r="N142" s="38">
        <v>188.01729999999998</v>
      </c>
      <c r="O142" s="38">
        <v>1644712.182582</v>
      </c>
      <c r="P142" s="38">
        <v>9.0700800000000008</v>
      </c>
      <c r="Q142" s="38">
        <v>4658.2681199999997</v>
      </c>
      <c r="R142" s="38">
        <v>45216.258739999997</v>
      </c>
      <c r="S142" s="38">
        <v>646.69334000000003</v>
      </c>
      <c r="T142" s="38">
        <v>0</v>
      </c>
      <c r="U142" s="38">
        <v>43460.379000000001</v>
      </c>
      <c r="V142" s="38">
        <f t="shared" si="5"/>
        <v>6212633.5946520008</v>
      </c>
    </row>
    <row r="143" spans="2:22" x14ac:dyDescent="0.3">
      <c r="B143" s="39" t="s">
        <v>210</v>
      </c>
      <c r="C143" s="37">
        <v>676.68730000000005</v>
      </c>
      <c r="D143" s="37">
        <v>223202.34602</v>
      </c>
      <c r="E143" s="37">
        <v>5897450.9078799998</v>
      </c>
      <c r="F143" s="37">
        <v>0</v>
      </c>
      <c r="G143" s="37">
        <v>9218.88184</v>
      </c>
      <c r="H143" s="37">
        <v>83973.208240000007</v>
      </c>
      <c r="I143" s="37">
        <f t="shared" si="4"/>
        <v>6214522.0312799998</v>
      </c>
      <c r="J143" s="38">
        <v>345696.80458999996</v>
      </c>
      <c r="K143" s="38">
        <v>686749.89956000005</v>
      </c>
      <c r="L143" s="38">
        <v>3193145.80858</v>
      </c>
      <c r="M143" s="38">
        <v>264751.28332000005</v>
      </c>
      <c r="N143" s="38">
        <v>162.71165999999999</v>
      </c>
      <c r="O143" s="38">
        <v>1630823.43349</v>
      </c>
      <c r="P143" s="38">
        <v>9.6766800000000011</v>
      </c>
      <c r="Q143" s="38">
        <v>3454.4203200000002</v>
      </c>
      <c r="R143" s="38">
        <v>46188.90266</v>
      </c>
      <c r="S143" s="38">
        <v>613.09641999999997</v>
      </c>
      <c r="T143" s="38">
        <v>0</v>
      </c>
      <c r="U143" s="38">
        <v>42925.993999999999</v>
      </c>
      <c r="V143" s="38">
        <f t="shared" si="5"/>
        <v>6214522.0312799988</v>
      </c>
    </row>
    <row r="144" spans="2:22" x14ac:dyDescent="0.3">
      <c r="B144" s="39" t="s">
        <v>211</v>
      </c>
      <c r="C144" s="37">
        <v>667.05879000000004</v>
      </c>
      <c r="D144" s="37">
        <v>224361.35554999998</v>
      </c>
      <c r="E144" s="37">
        <v>5932835.6461500004</v>
      </c>
      <c r="F144" s="37">
        <v>0</v>
      </c>
      <c r="G144" s="37">
        <v>8928.2929999999997</v>
      </c>
      <c r="H144" s="37">
        <v>83459.629029999996</v>
      </c>
      <c r="I144" s="37">
        <f t="shared" si="4"/>
        <v>6250251.9825200001</v>
      </c>
      <c r="J144" s="38">
        <v>340477.20481999998</v>
      </c>
      <c r="K144" s="38">
        <v>694081.92389000009</v>
      </c>
      <c r="L144" s="38">
        <v>3205598.2521300004</v>
      </c>
      <c r="M144" s="38">
        <v>270022.82955000002</v>
      </c>
      <c r="N144" s="38">
        <v>143.07086999999999</v>
      </c>
      <c r="O144" s="38">
        <v>1647540.7792299998</v>
      </c>
      <c r="P144" s="38">
        <v>8.1299899999999994</v>
      </c>
      <c r="Q144" s="38">
        <v>3445.78892</v>
      </c>
      <c r="R144" s="38">
        <v>45830.61692</v>
      </c>
      <c r="S144" s="38">
        <v>711.77719999999999</v>
      </c>
      <c r="T144" s="38">
        <v>0</v>
      </c>
      <c r="U144" s="38">
        <v>42391.609000000004</v>
      </c>
      <c r="V144" s="38">
        <f t="shared" si="5"/>
        <v>6250251.982520001</v>
      </c>
    </row>
    <row r="145" spans="2:22" x14ac:dyDescent="0.3">
      <c r="B145" s="39" t="s">
        <v>212</v>
      </c>
      <c r="C145" s="37">
        <v>522.19298000000003</v>
      </c>
      <c r="D145" s="37">
        <v>223082.21263999998</v>
      </c>
      <c r="E145" s="37">
        <v>5886548.1144985938</v>
      </c>
      <c r="F145" s="37">
        <v>0</v>
      </c>
      <c r="G145" s="37">
        <v>8876.8702699999994</v>
      </c>
      <c r="H145" s="37">
        <v>82682.232690000004</v>
      </c>
      <c r="I145" s="37">
        <f t="shared" si="4"/>
        <v>6201711.623078594</v>
      </c>
      <c r="J145" s="38">
        <v>323500.75373999996</v>
      </c>
      <c r="K145" s="38">
        <v>690781.24182</v>
      </c>
      <c r="L145" s="38">
        <v>3189239.8495499999</v>
      </c>
      <c r="M145" s="38">
        <v>266788.98616999999</v>
      </c>
      <c r="N145" s="38">
        <v>114.74324</v>
      </c>
      <c r="O145" s="38">
        <v>1639726.9455985939</v>
      </c>
      <c r="P145" s="38">
        <v>9.098980000000001</v>
      </c>
      <c r="Q145" s="38">
        <v>3437.3147600000002</v>
      </c>
      <c r="R145" s="38">
        <v>45622.125000000007</v>
      </c>
      <c r="S145" s="38">
        <v>580.04721999999992</v>
      </c>
      <c r="T145" s="38">
        <v>0</v>
      </c>
      <c r="U145" s="38">
        <v>41910.517</v>
      </c>
      <c r="V145" s="38">
        <f t="shared" si="5"/>
        <v>6201711.6230785949</v>
      </c>
    </row>
    <row r="146" spans="2:22" x14ac:dyDescent="0.3">
      <c r="B146" s="39" t="s">
        <v>213</v>
      </c>
      <c r="C146" s="37">
        <v>568.77870999999993</v>
      </c>
      <c r="D146" s="37">
        <v>223854.38740000001</v>
      </c>
      <c r="E146" s="37">
        <v>5917014.2877600007</v>
      </c>
      <c r="F146" s="37">
        <v>0</v>
      </c>
      <c r="G146" s="37">
        <v>8822.36283</v>
      </c>
      <c r="H146" s="37">
        <v>81467.441730000006</v>
      </c>
      <c r="I146" s="37">
        <f t="shared" si="4"/>
        <v>6231727.2584300004</v>
      </c>
      <c r="J146" s="38">
        <v>339555.96197</v>
      </c>
      <c r="K146" s="38">
        <v>686909.18370000005</v>
      </c>
      <c r="L146" s="38">
        <v>3202876.4226699998</v>
      </c>
      <c r="M146" s="38">
        <v>268089.79582</v>
      </c>
      <c r="N146" s="38">
        <v>86.359289999999987</v>
      </c>
      <c r="O146" s="38">
        <v>1643919.7304199999</v>
      </c>
      <c r="P146" s="38">
        <v>9.8758599999999994</v>
      </c>
      <c r="Q146" s="38">
        <v>3351.2885000000001</v>
      </c>
      <c r="R146" s="38">
        <v>45258.65868</v>
      </c>
      <c r="S146" s="38">
        <v>639.11351999999999</v>
      </c>
      <c r="T146" s="38">
        <v>0</v>
      </c>
      <c r="U146" s="38">
        <v>41030.868000000002</v>
      </c>
      <c r="V146" s="38">
        <f t="shared" si="5"/>
        <v>6231727.2584299995</v>
      </c>
    </row>
    <row r="147" spans="2:22" x14ac:dyDescent="0.3">
      <c r="B147" s="39" t="s">
        <v>214</v>
      </c>
      <c r="C147" s="37">
        <v>438.55507</v>
      </c>
      <c r="D147" s="37">
        <v>223741.69503</v>
      </c>
      <c r="E147" s="37">
        <v>5969604.5373790003</v>
      </c>
      <c r="F147" s="37">
        <v>0</v>
      </c>
      <c r="G147" s="37">
        <v>8778.9696199999998</v>
      </c>
      <c r="H147" s="37">
        <v>81120.552159999992</v>
      </c>
      <c r="I147" s="37">
        <f t="shared" si="4"/>
        <v>6283684.3092590002</v>
      </c>
      <c r="J147" s="38">
        <v>335338.57861999999</v>
      </c>
      <c r="K147" s="38">
        <v>697713.53718899994</v>
      </c>
      <c r="L147" s="38">
        <v>3210746.2580500003</v>
      </c>
      <c r="M147" s="38">
        <v>269388.68333999999</v>
      </c>
      <c r="N147" s="38">
        <v>67.896259999999998</v>
      </c>
      <c r="O147" s="38">
        <v>1680529.8340200002</v>
      </c>
      <c r="P147" s="38">
        <v>11.0219</v>
      </c>
      <c r="Q147" s="38">
        <v>3253.9835600000001</v>
      </c>
      <c r="R147" s="38">
        <v>44934.128540000005</v>
      </c>
      <c r="S147" s="38">
        <v>665.83478000000002</v>
      </c>
      <c r="T147" s="38">
        <v>0</v>
      </c>
      <c r="U147" s="38">
        <v>41034.553</v>
      </c>
      <c r="V147" s="38">
        <f t="shared" si="5"/>
        <v>6283684.3092590002</v>
      </c>
    </row>
    <row r="148" spans="2:22" x14ac:dyDescent="0.3">
      <c r="B148" s="39" t="s">
        <v>215</v>
      </c>
      <c r="C148" s="37">
        <v>175.48147</v>
      </c>
      <c r="D148" s="37">
        <v>229079.89192000002</v>
      </c>
      <c r="E148" s="37">
        <v>5936595.5038600005</v>
      </c>
      <c r="F148" s="37">
        <v>0</v>
      </c>
      <c r="G148" s="37">
        <v>8732.8210799999997</v>
      </c>
      <c r="H148" s="37">
        <v>79646.173679999993</v>
      </c>
      <c r="I148" s="37">
        <f t="shared" si="4"/>
        <v>6254229.872010001</v>
      </c>
      <c r="J148" s="38">
        <v>315070.84503000003</v>
      </c>
      <c r="K148" s="38">
        <v>715200.56220000004</v>
      </c>
      <c r="L148" s="38">
        <v>3190115.07124</v>
      </c>
      <c r="M148" s="38">
        <v>271094.62150000007</v>
      </c>
      <c r="N148" s="38">
        <v>58.828300000000006</v>
      </c>
      <c r="O148" s="38">
        <v>1674310.9489799999</v>
      </c>
      <c r="P148" s="38">
        <v>12.16948</v>
      </c>
      <c r="Q148" s="38">
        <v>3080.4869399999998</v>
      </c>
      <c r="R148" s="38">
        <v>44752.116479999997</v>
      </c>
      <c r="S148" s="38">
        <v>475.72016000000002</v>
      </c>
      <c r="T148" s="38">
        <v>0</v>
      </c>
      <c r="U148" s="38">
        <v>40058.501699999993</v>
      </c>
      <c r="V148" s="38">
        <f t="shared" si="5"/>
        <v>6254229.8720100001</v>
      </c>
    </row>
    <row r="149" spans="2:22" x14ac:dyDescent="0.3">
      <c r="B149" s="39" t="s">
        <v>216</v>
      </c>
      <c r="C149" s="37">
        <v>925.22901999999999</v>
      </c>
      <c r="D149" s="37">
        <v>230113.80466000002</v>
      </c>
      <c r="E149" s="37">
        <v>6050340.1185699999</v>
      </c>
      <c r="F149" s="37">
        <v>0</v>
      </c>
      <c r="G149" s="37">
        <v>19975.680840000001</v>
      </c>
      <c r="H149" s="37">
        <v>67699.328229999999</v>
      </c>
      <c r="I149" s="37">
        <f t="shared" si="4"/>
        <v>6369054.16132</v>
      </c>
      <c r="J149" s="38">
        <v>363410.06325000001</v>
      </c>
      <c r="K149" s="38">
        <v>725917.21120000002</v>
      </c>
      <c r="L149" s="38">
        <v>3235047.6091199997</v>
      </c>
      <c r="M149" s="38">
        <v>278086.21787999995</v>
      </c>
      <c r="N149" s="38">
        <v>49.772390000000001</v>
      </c>
      <c r="O149" s="38">
        <v>1678868.27841</v>
      </c>
      <c r="P149" s="38">
        <v>13.12731</v>
      </c>
      <c r="Q149" s="38">
        <v>2989.1444000000001</v>
      </c>
      <c r="R149" s="38">
        <v>44590.265639999998</v>
      </c>
      <c r="S149" s="38">
        <v>680.60784000000001</v>
      </c>
      <c r="T149" s="38">
        <v>0</v>
      </c>
      <c r="U149" s="38">
        <v>39401.863880000004</v>
      </c>
      <c r="V149" s="38">
        <f t="shared" si="5"/>
        <v>6369054.161319999</v>
      </c>
    </row>
    <row r="150" spans="2:22" x14ac:dyDescent="0.3">
      <c r="B150" s="39" t="s">
        <v>217</v>
      </c>
      <c r="C150" s="37">
        <v>113.50694</v>
      </c>
      <c r="D150" s="37">
        <v>234828.38470999998</v>
      </c>
      <c r="E150" s="37">
        <v>6027779.0449000001</v>
      </c>
      <c r="F150" s="37">
        <v>0</v>
      </c>
      <c r="G150" s="37">
        <v>18831.945190000002</v>
      </c>
      <c r="H150" s="37">
        <v>66083.497640000001</v>
      </c>
      <c r="I150" s="37">
        <f t="shared" si="4"/>
        <v>6347636.3793799998</v>
      </c>
      <c r="J150" s="38">
        <v>339616.37132999999</v>
      </c>
      <c r="K150" s="38">
        <v>735201.22118999995</v>
      </c>
      <c r="L150" s="38">
        <v>3218691.77483</v>
      </c>
      <c r="M150" s="38">
        <v>280394.74942999997</v>
      </c>
      <c r="N150" s="38">
        <v>43.363999999999997</v>
      </c>
      <c r="O150" s="38">
        <v>1688773.4557700001</v>
      </c>
      <c r="P150" s="38">
        <v>14.257669999999999</v>
      </c>
      <c r="Q150" s="38">
        <v>2895.7328200000002</v>
      </c>
      <c r="R150" s="38">
        <v>42113.573060000002</v>
      </c>
      <c r="S150" s="38">
        <v>803.74152000000004</v>
      </c>
      <c r="T150" s="38">
        <v>0</v>
      </c>
      <c r="U150" s="38">
        <v>39088.137759999998</v>
      </c>
      <c r="V150" s="38">
        <f t="shared" si="5"/>
        <v>6347636.3793799998</v>
      </c>
    </row>
    <row r="151" spans="2:22" x14ac:dyDescent="0.3">
      <c r="B151" s="39" t="s">
        <v>218</v>
      </c>
      <c r="C151" s="37">
        <v>955.21974999999998</v>
      </c>
      <c r="D151" s="37">
        <v>235989.87151</v>
      </c>
      <c r="E151" s="37">
        <v>6057777.3391100001</v>
      </c>
      <c r="F151" s="37">
        <v>8.0360000000000001E-2</v>
      </c>
      <c r="G151" s="37">
        <v>18628.186533870998</v>
      </c>
      <c r="H151" s="37">
        <v>65486.292409999995</v>
      </c>
      <c r="I151" s="37">
        <f t="shared" si="4"/>
        <v>6378836.9896738715</v>
      </c>
      <c r="J151" s="38">
        <v>337080.25585000002</v>
      </c>
      <c r="K151" s="38">
        <v>693036.32974999992</v>
      </c>
      <c r="L151" s="38">
        <v>3263742.4000300001</v>
      </c>
      <c r="M151" s="38">
        <v>282065.80072</v>
      </c>
      <c r="N151" s="38">
        <v>40.529820000000001</v>
      </c>
      <c r="O151" s="38">
        <v>1718757.1142000009</v>
      </c>
      <c r="P151" s="38">
        <v>16.409153870949748</v>
      </c>
      <c r="Q151" s="38">
        <v>2803.3076000000001</v>
      </c>
      <c r="R151" s="38">
        <v>41902.855960000001</v>
      </c>
      <c r="S151" s="38">
        <v>783.75321999999892</v>
      </c>
      <c r="T151" s="38">
        <v>0</v>
      </c>
      <c r="U151" s="38">
        <v>38608.233370000002</v>
      </c>
      <c r="V151" s="38">
        <f t="shared" si="5"/>
        <v>6378836.9896738715</v>
      </c>
    </row>
    <row r="152" spans="2:22" x14ac:dyDescent="0.3">
      <c r="B152" s="39" t="s">
        <v>219</v>
      </c>
      <c r="C152" s="37">
        <v>3332.5753100000002</v>
      </c>
      <c r="D152" s="37">
        <v>239909.35766000004</v>
      </c>
      <c r="E152" s="37">
        <v>6075849.5103399996</v>
      </c>
      <c r="F152" s="37">
        <v>0.13058</v>
      </c>
      <c r="G152" s="37">
        <v>17134.716350000002</v>
      </c>
      <c r="H152" s="37">
        <v>64883.530030000002</v>
      </c>
      <c r="I152" s="37">
        <f t="shared" si="4"/>
        <v>6401109.82027</v>
      </c>
      <c r="J152" s="38">
        <v>339416.80194000003</v>
      </c>
      <c r="K152" s="38">
        <v>694591.11080000002</v>
      </c>
      <c r="L152" s="38">
        <v>3272809.28009</v>
      </c>
      <c r="M152" s="38">
        <v>284396.92254999996</v>
      </c>
      <c r="N152" s="38">
        <v>39.076730000000005</v>
      </c>
      <c r="O152" s="38">
        <v>1727838.2512000003</v>
      </c>
      <c r="P152" s="38">
        <v>17.559449999999998</v>
      </c>
      <c r="Q152" s="38">
        <v>2709.7724799999996</v>
      </c>
      <c r="R152" s="38">
        <v>40451.552179999999</v>
      </c>
      <c r="S152" s="38">
        <v>707.90931999999998</v>
      </c>
      <c r="T152" s="38">
        <v>0</v>
      </c>
      <c r="U152" s="38">
        <v>38131.583530000004</v>
      </c>
      <c r="V152" s="38">
        <f t="shared" si="5"/>
        <v>6401109.8202699991</v>
      </c>
    </row>
    <row r="153" spans="2:22" x14ac:dyDescent="0.3">
      <c r="B153" s="39" t="s">
        <v>220</v>
      </c>
      <c r="C153" s="37">
        <v>628.24900000000002</v>
      </c>
      <c r="D153" s="37">
        <v>239141.20954000001</v>
      </c>
      <c r="E153" s="37">
        <v>6067729.7578139994</v>
      </c>
      <c r="F153" s="37">
        <v>0.18080000000000002</v>
      </c>
      <c r="G153" s="37">
        <v>17046.09677</v>
      </c>
      <c r="H153" s="37">
        <v>56373.053359999998</v>
      </c>
      <c r="I153" s="37">
        <f t="shared" si="4"/>
        <v>6380918.5472839996</v>
      </c>
      <c r="J153" s="38">
        <v>309626.60034400003</v>
      </c>
      <c r="K153" s="38">
        <v>701437.94568</v>
      </c>
      <c r="L153" s="38">
        <v>3266690.5784100001</v>
      </c>
      <c r="M153" s="38">
        <v>280099.10379000002</v>
      </c>
      <c r="N153" s="38">
        <v>19.596299999999999</v>
      </c>
      <c r="O153" s="38">
        <v>1749625.391830001</v>
      </c>
      <c r="P153" s="38">
        <v>19.046000000000003</v>
      </c>
      <c r="Q153" s="38">
        <v>2628.8347400000002</v>
      </c>
      <c r="R153" s="38">
        <v>40282.017540000001</v>
      </c>
      <c r="S153" s="38">
        <v>743.30736000000002</v>
      </c>
      <c r="T153" s="38">
        <v>0</v>
      </c>
      <c r="U153" s="38">
        <v>29746.12529</v>
      </c>
      <c r="V153" s="38">
        <f t="shared" si="5"/>
        <v>6380918.5472840015</v>
      </c>
    </row>
    <row r="154" spans="2:22" x14ac:dyDescent="0.3">
      <c r="B154" s="39" t="s">
        <v>221</v>
      </c>
      <c r="C154" s="37">
        <v>1900.15742</v>
      </c>
      <c r="D154" s="37">
        <v>238434.60531000001</v>
      </c>
      <c r="E154" s="37">
        <v>6054330.3346299995</v>
      </c>
      <c r="F154" s="37">
        <v>0.25612999999999997</v>
      </c>
      <c r="G154" s="37">
        <v>13389.70693</v>
      </c>
      <c r="H154" s="37">
        <v>50915.346689999998</v>
      </c>
      <c r="I154" s="37">
        <f t="shared" si="4"/>
        <v>6358970.4071099991</v>
      </c>
      <c r="J154" s="38">
        <v>293882.86442</v>
      </c>
      <c r="K154" s="38">
        <v>702353.59126999998</v>
      </c>
      <c r="L154" s="38">
        <v>3268639.0253300001</v>
      </c>
      <c r="M154" s="38">
        <v>281728.83928999997</v>
      </c>
      <c r="N154" s="38">
        <v>16.52871</v>
      </c>
      <c r="O154" s="38">
        <v>1748044.2483399999</v>
      </c>
      <c r="P154" s="38">
        <v>20.355209999999996</v>
      </c>
      <c r="Q154" s="38">
        <v>2535.1038599999997</v>
      </c>
      <c r="R154" s="38">
        <v>36648.339540000001</v>
      </c>
      <c r="S154" s="38">
        <v>846.13024000000291</v>
      </c>
      <c r="T154" s="38">
        <v>0</v>
      </c>
      <c r="U154" s="38">
        <v>24255.3809</v>
      </c>
      <c r="V154" s="38">
        <f t="shared" si="5"/>
        <v>6358970.40711</v>
      </c>
    </row>
    <row r="155" spans="2:22" x14ac:dyDescent="0.3">
      <c r="B155" s="39" t="s">
        <v>222</v>
      </c>
      <c r="C155" s="37">
        <v>40.344980000000007</v>
      </c>
      <c r="D155" s="37">
        <v>238861.83869</v>
      </c>
      <c r="E155" s="37">
        <v>6085349.4399301503</v>
      </c>
      <c r="F155" s="37">
        <v>0</v>
      </c>
      <c r="G155" s="37">
        <v>14244.336161499999</v>
      </c>
      <c r="H155" s="37">
        <v>50343.6413323632</v>
      </c>
      <c r="I155" s="37">
        <f t="shared" si="4"/>
        <v>6388839.6010940131</v>
      </c>
      <c r="J155" s="38">
        <v>297331.99251016002</v>
      </c>
      <c r="K155" s="38">
        <v>711846.18738999998</v>
      </c>
      <c r="L155" s="38">
        <v>3265316.3165799999</v>
      </c>
      <c r="M155" s="38">
        <v>275386.04195000004</v>
      </c>
      <c r="N155" s="38">
        <v>15.057180000000001</v>
      </c>
      <c r="O155" s="38">
        <v>1774356.0279899999</v>
      </c>
      <c r="P155" s="38">
        <v>20.6786738632</v>
      </c>
      <c r="Q155" s="38">
        <v>2439.9865200000004</v>
      </c>
      <c r="R155" s="38">
        <v>37431.822319999999</v>
      </c>
      <c r="S155" s="38">
        <v>864.946660000002</v>
      </c>
      <c r="T155" s="38">
        <v>0</v>
      </c>
      <c r="U155" s="38">
        <v>23830.543319999997</v>
      </c>
      <c r="V155" s="38">
        <f t="shared" si="5"/>
        <v>6388839.6010940224</v>
      </c>
    </row>
    <row r="156" spans="2:22" x14ac:dyDescent="0.3">
      <c r="B156" s="39">
        <v>45412</v>
      </c>
      <c r="C156" s="37">
        <v>41.847379999999994</v>
      </c>
      <c r="D156" s="37">
        <v>237644.03641</v>
      </c>
      <c r="E156" s="37">
        <v>6047333.9073200002</v>
      </c>
      <c r="F156" s="37">
        <v>0</v>
      </c>
      <c r="G156" s="37">
        <v>14623.003189999999</v>
      </c>
      <c r="H156" s="37">
        <v>48687.215260000004</v>
      </c>
      <c r="I156" s="37">
        <f t="shared" si="4"/>
        <v>6348330.0095600002</v>
      </c>
      <c r="J156" s="38">
        <v>259066.20885000002</v>
      </c>
      <c r="K156" s="38">
        <v>718063.8909</v>
      </c>
      <c r="L156" s="38">
        <v>3262662.3820799999</v>
      </c>
      <c r="M156" s="38">
        <v>273979.17904999998</v>
      </c>
      <c r="N156" s="38">
        <v>13.579319999999999</v>
      </c>
      <c r="O156" s="38">
        <v>1771234.5509100009</v>
      </c>
      <c r="P156" s="38">
        <v>22.254549999999998</v>
      </c>
      <c r="Q156" s="38">
        <v>2345.7269799999999</v>
      </c>
      <c r="R156" s="38">
        <v>37796.898719999997</v>
      </c>
      <c r="S156" s="38">
        <v>917.71571999999992</v>
      </c>
      <c r="T156" s="38">
        <v>0</v>
      </c>
      <c r="U156" s="38">
        <v>22227.622479999998</v>
      </c>
      <c r="V156" s="38">
        <f t="shared" si="5"/>
        <v>6348330.0095600002</v>
      </c>
    </row>
    <row r="157" spans="2:22" x14ac:dyDescent="0.3">
      <c r="B157" s="39">
        <v>45443</v>
      </c>
      <c r="C157" s="37">
        <v>49.519469999999998</v>
      </c>
      <c r="D157" s="37">
        <v>236598.90568</v>
      </c>
      <c r="E157" s="37">
        <v>6204446.1203273898</v>
      </c>
      <c r="F157" s="37">
        <v>0</v>
      </c>
      <c r="G157" s="37">
        <v>14292.0379725</v>
      </c>
      <c r="H157" s="37">
        <v>43003.758120156002</v>
      </c>
      <c r="I157" s="37">
        <f t="shared" si="4"/>
        <v>6498390.3415700449</v>
      </c>
      <c r="J157" s="38">
        <v>336903.25614738493</v>
      </c>
      <c r="K157" s="38">
        <v>772234.34621000011</v>
      </c>
      <c r="L157" s="38">
        <v>3266339.4919499997</v>
      </c>
      <c r="M157" s="38">
        <v>281848.49860999995</v>
      </c>
      <c r="N157" s="38">
        <v>12.0953</v>
      </c>
      <c r="O157" s="38">
        <v>1783756.85726</v>
      </c>
      <c r="P157" s="38">
        <v>23.281542655999999</v>
      </c>
      <c r="Q157" s="38">
        <v>2250.2412199999999</v>
      </c>
      <c r="R157" s="38">
        <v>37490.320380000005</v>
      </c>
      <c r="S157" s="38">
        <v>909.67785999999796</v>
      </c>
      <c r="T157" s="38">
        <v>0</v>
      </c>
      <c r="U157" s="38">
        <v>16622.275089999999</v>
      </c>
      <c r="V157" s="38">
        <f t="shared" si="5"/>
        <v>6498390.3415700411</v>
      </c>
    </row>
    <row r="158" spans="2:22" x14ac:dyDescent="0.3">
      <c r="B158" s="39">
        <v>45473</v>
      </c>
      <c r="C158" s="37">
        <v>49.744860000000003</v>
      </c>
      <c r="D158" s="37">
        <v>236336.46837000002</v>
      </c>
      <c r="E158" s="37">
        <v>6210333.2990893405</v>
      </c>
      <c r="F158" s="37">
        <v>0</v>
      </c>
      <c r="G158" s="37">
        <v>14226.4010805</v>
      </c>
      <c r="H158" s="37">
        <v>42296.485592844401</v>
      </c>
      <c r="I158" s="37">
        <f t="shared" si="4"/>
        <v>6503242.3989926847</v>
      </c>
      <c r="J158" s="38">
        <v>348068.59649933502</v>
      </c>
      <c r="K158" s="38">
        <v>777021.62065000006</v>
      </c>
      <c r="L158" s="38">
        <v>3263208.9845799999</v>
      </c>
      <c r="M158" s="38">
        <v>283466.47185999999</v>
      </c>
      <c r="N158" s="38">
        <v>10.605510000000001</v>
      </c>
      <c r="O158" s="38">
        <v>1774943.2332199998</v>
      </c>
      <c r="P158" s="38">
        <v>24.264673344399998</v>
      </c>
      <c r="Q158" s="38">
        <v>2250.2738600000002</v>
      </c>
      <c r="R158" s="38">
        <v>37411.906419999999</v>
      </c>
      <c r="S158" s="38">
        <v>817.97339999999997</v>
      </c>
      <c r="T158" s="38">
        <v>0</v>
      </c>
      <c r="U158" s="38">
        <v>16018.46832</v>
      </c>
      <c r="V158" s="38">
        <f t="shared" si="5"/>
        <v>6503242.3989926791</v>
      </c>
    </row>
    <row r="159" spans="2:22" x14ac:dyDescent="0.3">
      <c r="B159" s="39">
        <v>45504</v>
      </c>
      <c r="C159" s="37">
        <v>1497.1523300000001</v>
      </c>
      <c r="D159" s="37">
        <v>238988.87187999999</v>
      </c>
      <c r="E159" s="37">
        <v>6184305.9431313304</v>
      </c>
      <c r="F159" s="37">
        <v>0</v>
      </c>
      <c r="G159" s="37">
        <v>20426.868010999999</v>
      </c>
      <c r="H159" s="37">
        <v>41552.782835515201</v>
      </c>
      <c r="I159" s="37">
        <f t="shared" si="4"/>
        <v>6486771.6181878457</v>
      </c>
      <c r="J159" s="38">
        <v>317476.53302132996</v>
      </c>
      <c r="K159" s="38">
        <v>781074.93446999998</v>
      </c>
      <c r="L159" s="38">
        <v>3290295.0313599994</v>
      </c>
      <c r="M159" s="38">
        <v>286228.09886999999</v>
      </c>
      <c r="N159" s="38">
        <v>9.1090999999999998</v>
      </c>
      <c r="O159" s="38">
        <v>1749708.26052</v>
      </c>
      <c r="P159" s="38">
        <v>25.387996515199998</v>
      </c>
      <c r="Q159" s="38">
        <v>2153.9993399999998</v>
      </c>
      <c r="R159" s="38">
        <v>43623.098559999999</v>
      </c>
      <c r="S159" s="38">
        <v>761.75151999999593</v>
      </c>
      <c r="T159" s="38">
        <v>0</v>
      </c>
      <c r="U159" s="38">
        <v>15415.413430000001</v>
      </c>
      <c r="V159" s="38">
        <f t="shared" si="5"/>
        <v>6486771.6181878438</v>
      </c>
    </row>
    <row r="160" spans="2:22" x14ac:dyDescent="0.3">
      <c r="B160" s="39">
        <v>45535</v>
      </c>
      <c r="C160" s="37">
        <v>49.075069999999997</v>
      </c>
      <c r="D160" s="37">
        <v>230022.95993999997</v>
      </c>
      <c r="E160" s="37">
        <v>6228521.4020488095</v>
      </c>
      <c r="F160" s="37">
        <v>0</v>
      </c>
      <c r="G160" s="37">
        <v>20334.5450815</v>
      </c>
      <c r="H160" s="37">
        <v>40757.187446660799</v>
      </c>
      <c r="I160" s="37">
        <f t="shared" si="4"/>
        <v>6519685.1695869695</v>
      </c>
      <c r="J160" s="38">
        <v>307106.839138815</v>
      </c>
      <c r="K160" s="38">
        <v>805621.71005000011</v>
      </c>
      <c r="L160" s="38">
        <v>3314994.7195700007</v>
      </c>
      <c r="M160" s="38">
        <v>286986.84014000004</v>
      </c>
      <c r="N160" s="38">
        <v>7.6064499999999997</v>
      </c>
      <c r="O160" s="38">
        <v>1743875.7217100002</v>
      </c>
      <c r="P160" s="38">
        <v>26.092388160799999</v>
      </c>
      <c r="Q160" s="38">
        <v>2061.6216599999998</v>
      </c>
      <c r="R160" s="38">
        <v>43500.960680000004</v>
      </c>
      <c r="S160" s="38">
        <v>690.45648000000097</v>
      </c>
      <c r="T160" s="38">
        <v>0</v>
      </c>
      <c r="U160" s="38">
        <v>14812.601319999998</v>
      </c>
      <c r="V160" s="38">
        <f t="shared" si="5"/>
        <v>6519685.1695869761</v>
      </c>
    </row>
    <row r="161" spans="2:22" x14ac:dyDescent="0.3">
      <c r="B161" s="39">
        <v>45565</v>
      </c>
      <c r="C161" s="37">
        <v>2148.8950299999997</v>
      </c>
      <c r="D161" s="37">
        <v>240606.02649000002</v>
      </c>
      <c r="E161" s="37">
        <v>6274665.8260770803</v>
      </c>
      <c r="F161" s="37">
        <v>0</v>
      </c>
      <c r="G161" s="37">
        <v>19705.783429999999</v>
      </c>
      <c r="H161" s="37">
        <v>31158.388762365597</v>
      </c>
      <c r="I161" s="37">
        <f t="shared" si="4"/>
        <v>6568284.9197894465</v>
      </c>
      <c r="J161" s="38">
        <v>326897.93935708003</v>
      </c>
      <c r="K161" s="38">
        <v>820195.06243000005</v>
      </c>
      <c r="L161" s="38">
        <v>3317446.0838099993</v>
      </c>
      <c r="M161" s="38">
        <v>291031.14554000006</v>
      </c>
      <c r="N161" s="38">
        <v>6.0977600000000001</v>
      </c>
      <c r="O161" s="38">
        <v>1761844.4187</v>
      </c>
      <c r="P161" s="38">
        <v>26.0905623656</v>
      </c>
      <c r="Q161" s="38">
        <v>1964.4347400000001</v>
      </c>
      <c r="R161" s="38">
        <v>42878.248460000003</v>
      </c>
      <c r="S161" s="38">
        <v>920.63932</v>
      </c>
      <c r="T161" s="38">
        <v>0</v>
      </c>
      <c r="U161" s="38">
        <v>5074.75911</v>
      </c>
      <c r="V161" s="38">
        <f t="shared" si="5"/>
        <v>6568284.9197894465</v>
      </c>
    </row>
    <row r="162" spans="2:22" x14ac:dyDescent="0.3">
      <c r="B162" s="39">
        <v>45596</v>
      </c>
      <c r="C162" s="37">
        <v>988.54506000000003</v>
      </c>
      <c r="D162" s="37">
        <v>240399.79263000001</v>
      </c>
      <c r="E162" s="37">
        <v>6299677.1620749906</v>
      </c>
      <c r="F162" s="37">
        <v>0</v>
      </c>
      <c r="G162" s="37">
        <v>19352.7825705</v>
      </c>
      <c r="H162" s="37">
        <v>49475.549020067599</v>
      </c>
      <c r="I162" s="37">
        <f t="shared" si="4"/>
        <v>6609893.8313555587</v>
      </c>
      <c r="J162" s="38">
        <v>319904.98252499005</v>
      </c>
      <c r="K162" s="38">
        <v>820997.51512</v>
      </c>
      <c r="L162" s="38">
        <v>3343537.9197700005</v>
      </c>
      <c r="M162" s="38">
        <v>292402.50046999997</v>
      </c>
      <c r="N162" s="38">
        <v>4.58256</v>
      </c>
      <c r="O162" s="38">
        <v>1764217.9993199999</v>
      </c>
      <c r="P162" s="38">
        <v>26.140010567600001</v>
      </c>
      <c r="Q162" s="38">
        <v>1866.3671399999998</v>
      </c>
      <c r="R162" s="38">
        <v>54823.206820000007</v>
      </c>
      <c r="S162" s="38">
        <v>995.54829999999902</v>
      </c>
      <c r="T162" s="38">
        <v>0</v>
      </c>
      <c r="U162" s="38">
        <v>11117.069320000001</v>
      </c>
      <c r="V162" s="38">
        <f t="shared" si="5"/>
        <v>6609893.8313555568</v>
      </c>
    </row>
    <row r="163" spans="2:22" x14ac:dyDescent="0.3">
      <c r="B163" s="39">
        <v>45626</v>
      </c>
      <c r="C163" s="37">
        <v>1590.62697</v>
      </c>
      <c r="D163" s="37">
        <v>843269.75957000011</v>
      </c>
      <c r="E163" s="37">
        <v>6328178.5486695804</v>
      </c>
      <c r="F163" s="37">
        <v>0</v>
      </c>
      <c r="G163" s="37">
        <v>18722.10341</v>
      </c>
      <c r="H163" s="37">
        <v>63519.531312358798</v>
      </c>
      <c r="I163" s="37">
        <f t="shared" si="4"/>
        <v>7255280.5699319392</v>
      </c>
      <c r="J163" s="38">
        <v>308086.07136957493</v>
      </c>
      <c r="K163" s="38">
        <v>845543.31902000005</v>
      </c>
      <c r="L163" s="38">
        <v>3365139.6075400002</v>
      </c>
      <c r="M163" s="38">
        <v>291974.49548999994</v>
      </c>
      <c r="N163" s="38">
        <v>3.0610599999999999</v>
      </c>
      <c r="O163" s="38">
        <v>2362292.3807299999</v>
      </c>
      <c r="P163" s="38">
        <v>26.5512223588</v>
      </c>
      <c r="Q163" s="38">
        <v>1768.28862</v>
      </c>
      <c r="R163" s="38">
        <v>68551.053100000005</v>
      </c>
      <c r="S163" s="38">
        <v>961.52578000000199</v>
      </c>
      <c r="T163" s="38">
        <v>0</v>
      </c>
      <c r="U163" s="38">
        <v>10934.216</v>
      </c>
      <c r="V163" s="38">
        <f t="shared" si="5"/>
        <v>7255280.5699319327</v>
      </c>
    </row>
    <row r="164" spans="2:22" x14ac:dyDescent="0.3">
      <c r="B164" s="39">
        <v>45657</v>
      </c>
      <c r="C164" s="37">
        <v>20723.756600000001</v>
      </c>
      <c r="D164" s="37">
        <v>842492.77826000005</v>
      </c>
      <c r="E164" s="37">
        <v>6359180.1194899995</v>
      </c>
      <c r="F164" s="37">
        <v>0</v>
      </c>
      <c r="G164" s="37">
        <v>18644.308229999999</v>
      </c>
      <c r="H164" s="37">
        <v>70727.068199999994</v>
      </c>
      <c r="I164" s="37">
        <f t="shared" si="4"/>
        <v>7311768.0307799987</v>
      </c>
      <c r="J164" s="38">
        <v>332242.29267999995</v>
      </c>
      <c r="K164" s="38">
        <v>849357.5718700001</v>
      </c>
      <c r="L164" s="38">
        <v>3367056.5351900002</v>
      </c>
      <c r="M164" s="38">
        <v>295845.58681999991</v>
      </c>
      <c r="N164" s="38">
        <v>1.53321</v>
      </c>
      <c r="O164" s="38">
        <v>2377893.1345800003</v>
      </c>
      <c r="P164" s="38">
        <v>97.485829999999993</v>
      </c>
      <c r="Q164" s="38">
        <v>1669.6222200000002</v>
      </c>
      <c r="R164" s="38">
        <v>75880.751279999997</v>
      </c>
      <c r="S164" s="38">
        <v>972.63565999999787</v>
      </c>
      <c r="T164" s="38">
        <v>0</v>
      </c>
      <c r="U164" s="38">
        <v>10750.881439999999</v>
      </c>
      <c r="V164" s="38">
        <f t="shared" si="5"/>
        <v>7311768.0307800006</v>
      </c>
    </row>
    <row r="165" spans="2:22" x14ac:dyDescent="0.3">
      <c r="B165" s="39">
        <v>45688</v>
      </c>
      <c r="C165" s="37">
        <v>95.075299999999999</v>
      </c>
      <c r="D165" s="37">
        <v>842228.08843999996</v>
      </c>
      <c r="E165" s="37">
        <v>6389340.2184100002</v>
      </c>
      <c r="F165" s="37">
        <v>0</v>
      </c>
      <c r="G165" s="37">
        <v>18688.658142499997</v>
      </c>
      <c r="H165" s="37">
        <v>83569.598549999995</v>
      </c>
      <c r="I165" s="37">
        <f t="shared" si="4"/>
        <v>7333921.6388424998</v>
      </c>
      <c r="J165" s="38">
        <v>320838.29201999999</v>
      </c>
      <c r="K165" s="38">
        <v>861659.01740000001</v>
      </c>
      <c r="L165" s="38">
        <v>3375028.8969999999</v>
      </c>
      <c r="M165" s="38">
        <v>291408.46273999999</v>
      </c>
      <c r="N165" s="38">
        <v>0</v>
      </c>
      <c r="O165" s="38">
        <v>2382728.7129900004</v>
      </c>
      <c r="P165" s="38">
        <v>97.768072500000002</v>
      </c>
      <c r="Q165" s="38">
        <v>1570.7564199999999</v>
      </c>
      <c r="R165" s="38">
        <v>89066.198199999984</v>
      </c>
      <c r="S165" s="38">
        <v>955.65499999999906</v>
      </c>
      <c r="T165" s="38">
        <v>0</v>
      </c>
      <c r="U165" s="38">
        <v>10567.879000000001</v>
      </c>
      <c r="V165" s="38">
        <f t="shared" si="5"/>
        <v>7333921.6388425007</v>
      </c>
    </row>
    <row r="166" spans="2:22" x14ac:dyDescent="0.3">
      <c r="B166" s="39">
        <v>45716</v>
      </c>
      <c r="C166" s="37">
        <v>97.656850000000006</v>
      </c>
      <c r="D166" s="37">
        <v>842790.49924000003</v>
      </c>
      <c r="E166" s="37">
        <v>6389237.6394800004</v>
      </c>
      <c r="F166" s="37">
        <v>0</v>
      </c>
      <c r="G166" s="37">
        <v>25914.7016525</v>
      </c>
      <c r="H166" s="37">
        <v>83409.829690000013</v>
      </c>
      <c r="I166" s="37">
        <f t="shared" si="4"/>
        <v>7341450.3269125</v>
      </c>
      <c r="J166" s="38">
        <v>297843.13243</v>
      </c>
      <c r="K166" s="38">
        <v>880662.96791000012</v>
      </c>
      <c r="L166" s="38">
        <v>3373302.9566799994</v>
      </c>
      <c r="M166" s="38">
        <v>292103.53307</v>
      </c>
      <c r="N166" s="38">
        <v>0</v>
      </c>
      <c r="O166" s="38">
        <v>2388213.20548</v>
      </c>
      <c r="P166" s="38">
        <v>27.156522500000001</v>
      </c>
      <c r="Q166" s="38">
        <v>1470.8316399999999</v>
      </c>
      <c r="R166" s="38">
        <v>96457.558480000007</v>
      </c>
      <c r="S166" s="38">
        <v>986.14970000000403</v>
      </c>
      <c r="T166" s="38">
        <v>0</v>
      </c>
      <c r="U166" s="38">
        <v>10382.834999999999</v>
      </c>
      <c r="V166" s="38">
        <f t="shared" si="5"/>
        <v>7341450.3269125</v>
      </c>
    </row>
    <row r="167" spans="2:22" x14ac:dyDescent="0.3">
      <c r="B167" s="39">
        <v>45747</v>
      </c>
      <c r="C167" s="37">
        <v>1284.2179799999999</v>
      </c>
      <c r="D167" s="37">
        <v>840647.21155000001</v>
      </c>
      <c r="E167" s="37">
        <v>6398686.5469700005</v>
      </c>
      <c r="F167" s="37">
        <v>0</v>
      </c>
      <c r="G167" s="37">
        <v>39305.708549999996</v>
      </c>
      <c r="H167" s="37">
        <v>89898.099220000004</v>
      </c>
      <c r="I167" s="37">
        <f t="shared" si="4"/>
        <v>7369821.7842700006</v>
      </c>
      <c r="J167" s="38">
        <v>272259.01682000002</v>
      </c>
      <c r="K167" s="38">
        <v>889057.67957000004</v>
      </c>
      <c r="L167" s="38">
        <v>3401941.6731500002</v>
      </c>
      <c r="M167" s="38">
        <v>287249.90762000001</v>
      </c>
      <c r="N167" s="38">
        <v>0</v>
      </c>
      <c r="O167" s="38">
        <v>2390109.6993400003</v>
      </c>
      <c r="P167" s="38">
        <v>27.148330000000001</v>
      </c>
      <c r="Q167" s="38">
        <v>1370.1501600000001</v>
      </c>
      <c r="R167" s="38">
        <v>116520.25453999999</v>
      </c>
      <c r="S167" s="38">
        <v>903.41969999999992</v>
      </c>
      <c r="T167" s="38">
        <v>0</v>
      </c>
      <c r="U167" s="38">
        <v>10382.83504</v>
      </c>
      <c r="V167" s="38">
        <f t="shared" si="5"/>
        <v>7369821.7842700016</v>
      </c>
    </row>
    <row r="168" spans="2:22" x14ac:dyDescent="0.3">
      <c r="B168" s="39">
        <v>45777</v>
      </c>
      <c r="C168" s="37">
        <v>121.46052</v>
      </c>
      <c r="D168" s="37">
        <v>840586.54453000007</v>
      </c>
      <c r="E168" s="37">
        <v>6425823.1837499999</v>
      </c>
      <c r="F168" s="37">
        <v>0</v>
      </c>
      <c r="G168" s="37">
        <v>155001.73480999999</v>
      </c>
      <c r="H168" s="37">
        <v>89345.407789999997</v>
      </c>
      <c r="I168" s="37">
        <f t="shared" si="4"/>
        <v>7510878.3313999996</v>
      </c>
      <c r="J168" s="38">
        <v>270054.34041</v>
      </c>
      <c r="K168" s="38">
        <v>912524.26650999999</v>
      </c>
      <c r="L168" s="38">
        <v>3407975.2013000003</v>
      </c>
      <c r="M168" s="38">
        <v>292230.33494000003</v>
      </c>
      <c r="N168" s="38">
        <v>0</v>
      </c>
      <c r="O168" s="38">
        <v>2383747.0456400001</v>
      </c>
      <c r="P168" s="38">
        <v>27.554300000000005</v>
      </c>
      <c r="Q168" s="38">
        <v>1269.5613799999999</v>
      </c>
      <c r="R168" s="38">
        <v>116158.12798</v>
      </c>
      <c r="S168" s="38">
        <v>891.76015999999697</v>
      </c>
      <c r="T168" s="38">
        <v>0</v>
      </c>
      <c r="U168" s="38">
        <v>126000.13877999999</v>
      </c>
      <c r="V168" s="38">
        <f t="shared" si="5"/>
        <v>7510878.3314000005</v>
      </c>
    </row>
    <row r="169" spans="2:22" x14ac:dyDescent="0.3">
      <c r="B169" s="39">
        <v>45808</v>
      </c>
      <c r="C169" s="37">
        <v>68.059190000000001</v>
      </c>
      <c r="D169" s="37">
        <v>841989.93693999993</v>
      </c>
      <c r="E169" s="37">
        <v>6444442.5674000001</v>
      </c>
      <c r="F169" s="37">
        <v>0</v>
      </c>
      <c r="G169" s="37">
        <v>154871.13386</v>
      </c>
      <c r="H169" s="37">
        <v>88591.507130000013</v>
      </c>
      <c r="I169" s="37">
        <f t="shared" si="4"/>
        <v>7529963.2045200001</v>
      </c>
      <c r="J169" s="38">
        <v>275958.83043999993</v>
      </c>
      <c r="K169" s="38">
        <v>908270.77397999994</v>
      </c>
      <c r="L169" s="38">
        <v>3428478.2780599999</v>
      </c>
      <c r="M169" s="38">
        <v>289057.13275000005</v>
      </c>
      <c r="N169" s="38">
        <v>0</v>
      </c>
      <c r="O169" s="38">
        <v>2384735.5482999999</v>
      </c>
      <c r="P169" s="38">
        <v>26.95513</v>
      </c>
      <c r="Q169" s="38">
        <v>1250.88564</v>
      </c>
      <c r="R169" s="38">
        <v>115545.77896</v>
      </c>
      <c r="S169" s="38">
        <v>809.02125999999407</v>
      </c>
      <c r="T169" s="38">
        <v>0</v>
      </c>
      <c r="U169" s="38">
        <v>125830</v>
      </c>
      <c r="V169" s="38">
        <f t="shared" si="5"/>
        <v>7529963.2045199983</v>
      </c>
    </row>
    <row r="170" spans="2:22" x14ac:dyDescent="0.3">
      <c r="B170" s="39">
        <v>45838</v>
      </c>
      <c r="C170" s="37">
        <v>1305.86322</v>
      </c>
      <c r="D170" s="37">
        <v>841403.88856000011</v>
      </c>
      <c r="E170" s="37">
        <v>6484055.7775400002</v>
      </c>
      <c r="F170" s="37">
        <v>0</v>
      </c>
      <c r="G170" s="37">
        <v>154864.9093</v>
      </c>
      <c r="H170" s="37">
        <v>96970.923259999996</v>
      </c>
      <c r="I170" s="37">
        <f t="shared" si="4"/>
        <v>7578601.3618800007</v>
      </c>
      <c r="J170" s="38">
        <v>268026.30649999995</v>
      </c>
      <c r="K170" s="38">
        <v>918650.94117000001</v>
      </c>
      <c r="L170" s="38">
        <v>3432063.4913499998</v>
      </c>
      <c r="M170" s="38">
        <v>296800.81923999998</v>
      </c>
      <c r="N170" s="38">
        <v>0</v>
      </c>
      <c r="O170" s="38">
        <v>2411223.9710599999</v>
      </c>
      <c r="P170" s="38">
        <v>2450.2045000000003</v>
      </c>
      <c r="Q170" s="38">
        <v>1241.60052</v>
      </c>
      <c r="R170" s="38">
        <v>121381.99815999999</v>
      </c>
      <c r="S170" s="38">
        <v>932.02938000001097</v>
      </c>
      <c r="T170" s="38">
        <v>0</v>
      </c>
      <c r="U170" s="38">
        <v>125830</v>
      </c>
      <c r="V170" s="38">
        <f t="shared" si="5"/>
        <v>7578601.3618799997</v>
      </c>
    </row>
    <row r="171" spans="2:22" x14ac:dyDescent="0.3">
      <c r="B171" s="39">
        <v>45869</v>
      </c>
      <c r="C171" s="37">
        <v>34.938089999999995</v>
      </c>
      <c r="D171" s="37">
        <v>848492.25043999997</v>
      </c>
      <c r="E171" s="37">
        <v>6506037.9543299992</v>
      </c>
      <c r="F171" s="37">
        <v>0</v>
      </c>
      <c r="G171" s="37">
        <v>154698.9242525</v>
      </c>
      <c r="H171" s="37">
        <v>94341.057410000009</v>
      </c>
      <c r="I171" s="37">
        <f t="shared" si="4"/>
        <v>7603605.1245224988</v>
      </c>
      <c r="J171" s="38">
        <v>276977.14662999997</v>
      </c>
      <c r="K171" s="38">
        <v>932220.03643999994</v>
      </c>
      <c r="L171" s="38">
        <v>3433563.2186200004</v>
      </c>
      <c r="M171" s="38">
        <v>291859.56575000001</v>
      </c>
      <c r="N171" s="38">
        <v>0</v>
      </c>
      <c r="O171" s="38">
        <v>2419945.1754199998</v>
      </c>
      <c r="P171" s="38">
        <v>26.638522500000001</v>
      </c>
      <c r="Q171" s="38">
        <v>1232.2798600000001</v>
      </c>
      <c r="R171" s="38">
        <v>121241.41903999998</v>
      </c>
      <c r="S171" s="38">
        <v>709.64424000000986</v>
      </c>
      <c r="T171" s="38">
        <v>0</v>
      </c>
      <c r="U171" s="38">
        <v>125830</v>
      </c>
      <c r="V171" s="38">
        <f t="shared" si="5"/>
        <v>7603605.1245225016</v>
      </c>
    </row>
    <row r="172" spans="2:22" x14ac:dyDescent="0.3">
      <c r="B172" s="39">
        <v>45900</v>
      </c>
      <c r="C172" s="37">
        <v>1578.4045000000001</v>
      </c>
      <c r="D172" s="37">
        <v>847965.76346000005</v>
      </c>
      <c r="E172" s="37">
        <v>6555646.9761975408</v>
      </c>
      <c r="F172" s="37">
        <v>0</v>
      </c>
      <c r="G172" s="37">
        <v>154246.68108000001</v>
      </c>
      <c r="H172" s="37">
        <v>94035.652780954406</v>
      </c>
      <c r="I172" s="37">
        <f t="shared" si="4"/>
        <v>7653473.4780184953</v>
      </c>
      <c r="J172" s="38">
        <v>291568.98174754495</v>
      </c>
      <c r="K172" s="38">
        <v>955320.92961999995</v>
      </c>
      <c r="L172" s="38">
        <v>3430854.3404099997</v>
      </c>
      <c r="M172" s="38">
        <v>296355.57558</v>
      </c>
      <c r="N172" s="38">
        <v>0</v>
      </c>
      <c r="O172" s="38">
        <v>2431091.3168000001</v>
      </c>
      <c r="P172" s="38">
        <v>25.8940809544</v>
      </c>
      <c r="Q172" s="38">
        <v>1223.2374399999999</v>
      </c>
      <c r="R172" s="38">
        <v>120750.16277999998</v>
      </c>
      <c r="S172" s="38">
        <v>783.03956000000005</v>
      </c>
      <c r="T172" s="38">
        <v>0</v>
      </c>
      <c r="U172" s="38">
        <v>125500</v>
      </c>
      <c r="V172" s="38">
        <f t="shared" si="5"/>
        <v>7653473.4780184999</v>
      </c>
    </row>
    <row r="173" spans="2:22" x14ac:dyDescent="0.3">
      <c r="B173" s="39">
        <v>45930</v>
      </c>
      <c r="C173" s="37">
        <v>4350.8323099999998</v>
      </c>
      <c r="D173" s="37">
        <v>850599.05277000007</v>
      </c>
      <c r="E173" s="37">
        <v>6568832.3810485993</v>
      </c>
      <c r="F173" s="37">
        <v>0</v>
      </c>
      <c r="G173" s="37">
        <v>154010.37941999998</v>
      </c>
      <c r="H173" s="37">
        <v>94058.761195282394</v>
      </c>
      <c r="I173" s="37">
        <f t="shared" si="4"/>
        <v>7671851.4067438822</v>
      </c>
      <c r="J173" s="38">
        <v>291621.08192860498</v>
      </c>
      <c r="K173" s="38">
        <v>962242.51908</v>
      </c>
      <c r="L173" s="38">
        <v>3439907.6849699998</v>
      </c>
      <c r="M173" s="38">
        <v>297884.72459000006</v>
      </c>
      <c r="N173" s="38">
        <v>0</v>
      </c>
      <c r="O173" s="38">
        <v>2432126.255559999</v>
      </c>
      <c r="P173" s="38">
        <v>25.860475282399996</v>
      </c>
      <c r="Q173" s="38">
        <v>1213.83574</v>
      </c>
      <c r="R173" s="38">
        <v>120496.46947999999</v>
      </c>
      <c r="S173" s="38">
        <v>832.97492000000204</v>
      </c>
      <c r="T173" s="38">
        <v>0</v>
      </c>
      <c r="U173" s="38">
        <v>125500</v>
      </c>
      <c r="V173" s="38">
        <f t="shared" si="5"/>
        <v>7671851.4067438859</v>
      </c>
    </row>
    <row r="174" spans="2:22" x14ac:dyDescent="0.3">
      <c r="B174" s="39">
        <v>45961</v>
      </c>
      <c r="C174" s="37">
        <v>28.74146</v>
      </c>
      <c r="D174" s="37">
        <v>850787.30055000004</v>
      </c>
      <c r="E174" s="37">
        <v>6569873.8634514343</v>
      </c>
      <c r="F174" s="37">
        <v>0</v>
      </c>
      <c r="G174" s="37">
        <v>155418.31049</v>
      </c>
      <c r="H174" s="37">
        <v>93892.276815870006</v>
      </c>
      <c r="I174" s="37">
        <f t="shared" si="4"/>
        <v>7670000.4927673042</v>
      </c>
      <c r="J174" s="38">
        <v>281777.21317144</v>
      </c>
      <c r="K174" s="38">
        <v>966429.87699000014</v>
      </c>
      <c r="L174" s="38">
        <v>3443600.7798399995</v>
      </c>
      <c r="M174" s="38">
        <v>298793.86124999996</v>
      </c>
      <c r="N174" s="38">
        <v>0</v>
      </c>
      <c r="O174" s="38">
        <v>2430088.1742099999</v>
      </c>
      <c r="P174" s="38">
        <v>25.566105869999998</v>
      </c>
      <c r="Q174" s="38">
        <v>1204.71036</v>
      </c>
      <c r="R174" s="38">
        <v>121826.33607999998</v>
      </c>
      <c r="S174" s="38">
        <v>753.97476000000506</v>
      </c>
      <c r="T174" s="38">
        <v>0</v>
      </c>
      <c r="U174" s="38">
        <v>125500</v>
      </c>
      <c r="V174" s="38">
        <f t="shared" si="5"/>
        <v>7670000.4927673088</v>
      </c>
    </row>
    <row r="175" spans="2:22" x14ac:dyDescent="0.3">
      <c r="B175" s="39">
        <v>45991</v>
      </c>
      <c r="C175" s="37">
        <v>29.468019999999999</v>
      </c>
      <c r="D175" s="37">
        <v>853231.40567000001</v>
      </c>
      <c r="E175" s="37">
        <v>6660531.4308218006</v>
      </c>
      <c r="F175" s="37">
        <v>0</v>
      </c>
      <c r="G175" s="37">
        <v>155306.77546999999</v>
      </c>
      <c r="H175" s="37">
        <v>94216.142330000002</v>
      </c>
      <c r="I175" s="37">
        <f t="shared" si="4"/>
        <v>7763315.2223118003</v>
      </c>
      <c r="J175" s="38">
        <v>307418.20869180001</v>
      </c>
      <c r="K175" s="38">
        <v>1001923.63769</v>
      </c>
      <c r="L175" s="38">
        <v>3458809.6473099999</v>
      </c>
      <c r="M175" s="38">
        <v>297469.01844000007</v>
      </c>
      <c r="N175" s="38">
        <v>0</v>
      </c>
      <c r="O175" s="38">
        <v>2448171.79238</v>
      </c>
      <c r="P175" s="38">
        <v>149.95094</v>
      </c>
      <c r="Q175" s="38">
        <v>1195.0756799999999</v>
      </c>
      <c r="R175" s="38">
        <v>121753.53171999997</v>
      </c>
      <c r="S175" s="38">
        <v>924.35946000000501</v>
      </c>
      <c r="T175" s="38">
        <v>0</v>
      </c>
      <c r="U175" s="38">
        <v>125500</v>
      </c>
      <c r="V175" s="38">
        <f t="shared" si="5"/>
        <v>7763315.2223118003</v>
      </c>
    </row>
    <row r="176" spans="2:22" x14ac:dyDescent="0.3">
      <c r="B176" s="39">
        <v>46022</v>
      </c>
      <c r="C176" s="37">
        <v>43.856079999999999</v>
      </c>
      <c r="D176" s="37">
        <v>849268.63303999999</v>
      </c>
      <c r="E176" s="37">
        <v>6684688.2564099003</v>
      </c>
      <c r="F176" s="37">
        <v>0</v>
      </c>
      <c r="G176" s="37">
        <v>155144.52823999999</v>
      </c>
      <c r="H176" s="37">
        <v>85848.029971562792</v>
      </c>
      <c r="I176" s="37">
        <f t="shared" si="4"/>
        <v>7774993.3037414625</v>
      </c>
      <c r="J176" s="38">
        <v>297503.82623989997</v>
      </c>
      <c r="K176" s="38">
        <v>1007806.63815</v>
      </c>
      <c r="L176" s="38">
        <v>3474919.2631900003</v>
      </c>
      <c r="M176" s="38">
        <v>299618.28075999999</v>
      </c>
      <c r="N176" s="38">
        <v>0</v>
      </c>
      <c r="O176" s="38">
        <v>2454152.7371900002</v>
      </c>
      <c r="P176" s="38">
        <v>23.720531562799998</v>
      </c>
      <c r="Q176" s="38">
        <v>1185.5588799999998</v>
      </c>
      <c r="R176" s="38">
        <v>113638.46168000001</v>
      </c>
      <c r="S176" s="38">
        <v>644.81712000000402</v>
      </c>
      <c r="T176" s="38">
        <v>0</v>
      </c>
      <c r="U176" s="38">
        <v>125500</v>
      </c>
      <c r="V176" s="38">
        <f t="shared" si="5"/>
        <v>7774993.3037414635</v>
      </c>
    </row>
    <row r="177" spans="2:22" x14ac:dyDescent="0.3">
      <c r="B177" s="39">
        <v>46053</v>
      </c>
      <c r="C177" s="37">
        <v>1652.0108700000001</v>
      </c>
      <c r="D177" s="37">
        <v>850793.35344999994</v>
      </c>
      <c r="E177" s="37">
        <v>6731436.9838565448</v>
      </c>
      <c r="F177" s="37">
        <v>0</v>
      </c>
      <c r="G177" s="37">
        <v>155187.93069000001</v>
      </c>
      <c r="H177" s="37">
        <v>85897.852925911997</v>
      </c>
      <c r="I177" s="37">
        <f t="shared" si="4"/>
        <v>7824968.1317924559</v>
      </c>
      <c r="J177" s="38">
        <v>333171.96808654501</v>
      </c>
      <c r="K177" s="38">
        <v>997173.29359000002</v>
      </c>
      <c r="L177" s="38">
        <v>3482487.0404399997</v>
      </c>
      <c r="M177" s="38">
        <v>299892.54343000002</v>
      </c>
      <c r="N177" s="38">
        <v>0</v>
      </c>
      <c r="O177" s="38">
        <v>2471157.50263</v>
      </c>
      <c r="P177" s="38">
        <v>23.265935912000003</v>
      </c>
      <c r="Q177" s="38">
        <v>1176.30636</v>
      </c>
      <c r="R177" s="38">
        <v>113484.29707999999</v>
      </c>
      <c r="S177" s="38">
        <v>901.91424000000097</v>
      </c>
      <c r="T177" s="38">
        <v>0</v>
      </c>
      <c r="U177" s="38">
        <v>125500</v>
      </c>
      <c r="V177" s="38">
        <f t="shared" si="5"/>
        <v>7824968.1317924559</v>
      </c>
    </row>
    <row r="178" spans="2:22" x14ac:dyDescent="0.3">
      <c r="B178" s="39">
        <v>46081</v>
      </c>
      <c r="C178" s="37">
        <v>11865.689040000001</v>
      </c>
      <c r="D178" s="37">
        <v>848987.37439999997</v>
      </c>
      <c r="E178" s="37">
        <v>6733014.7888999991</v>
      </c>
      <c r="F178" s="37">
        <v>0</v>
      </c>
      <c r="G178" s="37">
        <v>155016.22427999997</v>
      </c>
      <c r="H178" s="37">
        <v>85661.044009999998</v>
      </c>
      <c r="I178" s="37">
        <f t="shared" si="4"/>
        <v>7834545.1206299989</v>
      </c>
      <c r="J178" s="38">
        <v>327675.15560999996</v>
      </c>
      <c r="K178" s="38">
        <v>1010877.99592</v>
      </c>
      <c r="L178" s="38">
        <v>3482999.7104200004</v>
      </c>
      <c r="M178" s="38">
        <v>304763.72744999995</v>
      </c>
      <c r="N178" s="38">
        <v>0</v>
      </c>
      <c r="O178" s="38">
        <v>2467551.2629399998</v>
      </c>
      <c r="P178" s="38">
        <v>7.6471500000000008</v>
      </c>
      <c r="Q178" s="38">
        <v>1166.69966</v>
      </c>
      <c r="R178" s="38">
        <v>113387.79329999999</v>
      </c>
      <c r="S178" s="38">
        <v>785.12817999999993</v>
      </c>
      <c r="T178" s="38">
        <v>0</v>
      </c>
      <c r="U178" s="38">
        <v>125330</v>
      </c>
      <c r="V178" s="38">
        <f t="shared" si="5"/>
        <v>7834545.1206300007</v>
      </c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  <ignoredErrors>
    <ignoredError sqref="I156:I1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P178"/>
  <sheetViews>
    <sheetView zoomScale="80" zoomScaleNormal="80" workbookViewId="0">
      <pane xSplit="2" ySplit="7" topLeftCell="C160" activePane="bottomRight" state="frozen"/>
      <selection activeCell="B178" sqref="B178"/>
      <selection pane="topRight" activeCell="B178" sqref="B178"/>
      <selection pane="bottomLeft" activeCell="B178" sqref="B178"/>
      <selection pane="bottomRight" activeCell="B178" sqref="B178"/>
    </sheetView>
  </sheetViews>
  <sheetFormatPr defaultColWidth="8.6640625" defaultRowHeight="15.6" x14ac:dyDescent="0.3"/>
  <cols>
    <col min="1" max="1" width="14.6640625" style="11" hidden="1" customWidth="1"/>
    <col min="2" max="2" width="14.109375" style="45" bestFit="1" customWidth="1"/>
    <col min="3" max="11" width="16.109375" style="11" customWidth="1"/>
    <col min="12" max="13" width="17" style="11" customWidth="1"/>
    <col min="14" max="14" width="12.33203125" style="11" customWidth="1"/>
    <col min="15" max="15" width="14.109375" style="11" customWidth="1"/>
    <col min="16" max="16" width="15.44140625" style="11" bestFit="1" customWidth="1"/>
    <col min="17" max="21" width="9.109375" style="14" customWidth="1"/>
    <col min="22" max="16384" width="8.6640625" style="14"/>
  </cols>
  <sheetData>
    <row r="1" spans="1:16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15</v>
      </c>
    </row>
    <row r="2" spans="1:16" s="32" customFormat="1" x14ac:dyDescent="0.3">
      <c r="A2" s="31"/>
      <c r="B2" s="40"/>
      <c r="C2" s="89" t="s">
        <v>16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31"/>
    </row>
    <row r="3" spans="1:16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2</v>
      </c>
    </row>
    <row r="4" spans="1:16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 t="s">
        <v>17</v>
      </c>
    </row>
    <row r="5" spans="1:16" s="32" customFormat="1" x14ac:dyDescent="0.3">
      <c r="A5" s="34"/>
      <c r="B5" s="41"/>
      <c r="C5" s="90" t="s">
        <v>18</v>
      </c>
      <c r="D5" s="91"/>
      <c r="E5" s="92"/>
      <c r="F5" s="90" t="s">
        <v>19</v>
      </c>
      <c r="G5" s="91"/>
      <c r="H5" s="92"/>
      <c r="I5" s="90" t="s">
        <v>20</v>
      </c>
      <c r="J5" s="91"/>
      <c r="K5" s="91"/>
      <c r="L5" s="91"/>
      <c r="M5" s="92"/>
      <c r="N5" s="87" t="s">
        <v>21</v>
      </c>
      <c r="O5" s="87" t="s">
        <v>22</v>
      </c>
      <c r="P5" s="87" t="s">
        <v>23</v>
      </c>
    </row>
    <row r="6" spans="1:16" s="32" customFormat="1" ht="46.8" x14ac:dyDescent="0.3">
      <c r="A6" s="16"/>
      <c r="B6" s="42"/>
      <c r="C6" s="5" t="s">
        <v>24</v>
      </c>
      <c r="D6" s="6" t="s">
        <v>25</v>
      </c>
      <c r="E6" s="6" t="s">
        <v>6</v>
      </c>
      <c r="F6" s="6" t="s">
        <v>26</v>
      </c>
      <c r="G6" s="6" t="s">
        <v>27</v>
      </c>
      <c r="H6" s="7" t="s">
        <v>7</v>
      </c>
      <c r="I6" s="7" t="s">
        <v>28</v>
      </c>
      <c r="J6" s="6" t="s">
        <v>29</v>
      </c>
      <c r="K6" s="6" t="s">
        <v>30</v>
      </c>
      <c r="L6" s="6" t="s">
        <v>31</v>
      </c>
      <c r="M6" s="6" t="s">
        <v>32</v>
      </c>
      <c r="N6" s="88"/>
      <c r="O6" s="88"/>
      <c r="P6" s="88"/>
    </row>
    <row r="7" spans="1:16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</row>
    <row r="8" spans="1:16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6" x14ac:dyDescent="0.3">
      <c r="A9" s="18"/>
      <c r="B9" s="45" t="s">
        <v>76</v>
      </c>
      <c r="C9" s="37">
        <v>0</v>
      </c>
      <c r="D9" s="37">
        <v>62037.80487</v>
      </c>
      <c r="E9" s="37">
        <f t="shared" ref="E9" si="0">SUM(C9:D9)</f>
        <v>62037.80487</v>
      </c>
      <c r="F9" s="37">
        <v>182105.40553999998</v>
      </c>
      <c r="G9" s="37">
        <v>41711.318039999998</v>
      </c>
      <c r="H9" s="37">
        <f t="shared" ref="H9" si="1">SUM(F9:G9)</f>
        <v>223816.72357999999</v>
      </c>
      <c r="I9" s="37">
        <v>801591.11694000009</v>
      </c>
      <c r="J9" s="37">
        <v>275552.13260000001</v>
      </c>
      <c r="K9" s="37">
        <v>1840488.1022558</v>
      </c>
      <c r="L9" s="37">
        <v>2730137.20279</v>
      </c>
      <c r="M9" s="37">
        <f t="shared" ref="M9" si="2">SUM(I9:L9)</f>
        <v>5647768.5545857996</v>
      </c>
      <c r="N9" s="37">
        <f t="shared" ref="N9:N72" si="3">M9+H9+E9</f>
        <v>5933623.0830357997</v>
      </c>
      <c r="O9" s="37">
        <v>460463.88975999999</v>
      </c>
      <c r="P9" s="37">
        <f>N9+O9</f>
        <v>6394086.9727957994</v>
      </c>
    </row>
    <row r="10" spans="1:16" x14ac:dyDescent="0.3">
      <c r="A10" s="18"/>
      <c r="B10" s="45" t="s">
        <v>77</v>
      </c>
      <c r="C10" s="37">
        <v>0</v>
      </c>
      <c r="D10" s="37">
        <v>62073.419869999998</v>
      </c>
      <c r="E10" s="37">
        <f t="shared" ref="E10:E73" si="4">SUM(C10:D10)</f>
        <v>62073.419869999998</v>
      </c>
      <c r="F10" s="37">
        <v>176711.59724</v>
      </c>
      <c r="G10" s="37">
        <v>42085.592210000003</v>
      </c>
      <c r="H10" s="37">
        <f t="shared" ref="H10:H73" si="5">SUM(F10:G10)</f>
        <v>218797.18945000001</v>
      </c>
      <c r="I10" s="37">
        <v>821476.90603999991</v>
      </c>
      <c r="J10" s="37">
        <v>294310.71747000003</v>
      </c>
      <c r="K10" s="37">
        <v>1842078.8447258</v>
      </c>
      <c r="L10" s="37">
        <v>2732615.2261300003</v>
      </c>
      <c r="M10" s="37">
        <f t="shared" ref="M10:M73" si="6">SUM(I10:L10)</f>
        <v>5690481.6943658004</v>
      </c>
      <c r="N10" s="37">
        <f t="shared" si="3"/>
        <v>5971352.3036858011</v>
      </c>
      <c r="O10" s="37">
        <v>454898.86328999995</v>
      </c>
      <c r="P10" s="37">
        <f t="shared" ref="P10:P73" si="7">N10+O10</f>
        <v>6426251.1669758009</v>
      </c>
    </row>
    <row r="11" spans="1:16" x14ac:dyDescent="0.3">
      <c r="A11" s="18"/>
      <c r="B11" s="45" t="s">
        <v>78</v>
      </c>
      <c r="C11" s="37">
        <v>0</v>
      </c>
      <c r="D11" s="37">
        <v>62034.538869999997</v>
      </c>
      <c r="E11" s="37">
        <f t="shared" si="4"/>
        <v>62034.538869999997</v>
      </c>
      <c r="F11" s="37">
        <v>176502.14199999999</v>
      </c>
      <c r="G11" s="37">
        <v>42456.079149999998</v>
      </c>
      <c r="H11" s="37">
        <f t="shared" si="5"/>
        <v>218958.22115</v>
      </c>
      <c r="I11" s="37">
        <v>782120.04650000005</v>
      </c>
      <c r="J11" s="37">
        <v>295218.70408999996</v>
      </c>
      <c r="K11" s="37">
        <v>1818684.3994258002</v>
      </c>
      <c r="L11" s="37">
        <v>2736981.6254000003</v>
      </c>
      <c r="M11" s="37">
        <f t="shared" si="6"/>
        <v>5633004.7754158005</v>
      </c>
      <c r="N11" s="37">
        <f t="shared" si="3"/>
        <v>5913997.5354358004</v>
      </c>
      <c r="O11" s="37">
        <v>453955.47892999998</v>
      </c>
      <c r="P11" s="37">
        <f t="shared" si="7"/>
        <v>6367953.0143658007</v>
      </c>
    </row>
    <row r="12" spans="1:16" x14ac:dyDescent="0.3">
      <c r="A12" s="18"/>
      <c r="B12" s="45" t="s">
        <v>79</v>
      </c>
      <c r="C12" s="37">
        <v>0</v>
      </c>
      <c r="D12" s="37">
        <v>34.199870000000004</v>
      </c>
      <c r="E12" s="37">
        <f t="shared" si="4"/>
        <v>34.199870000000004</v>
      </c>
      <c r="F12" s="37">
        <v>176440.33799999999</v>
      </c>
      <c r="G12" s="37">
        <v>42553.484969999998</v>
      </c>
      <c r="H12" s="37">
        <f t="shared" si="5"/>
        <v>218993.82296999998</v>
      </c>
      <c r="I12" s="37">
        <v>792316.27373999998</v>
      </c>
      <c r="J12" s="37">
        <v>289435.54008999997</v>
      </c>
      <c r="K12" s="37">
        <v>1822569.3890358</v>
      </c>
      <c r="L12" s="37">
        <v>3172130.1433800003</v>
      </c>
      <c r="M12" s="37">
        <f t="shared" si="6"/>
        <v>6076451.3462458001</v>
      </c>
      <c r="N12" s="37">
        <f t="shared" si="3"/>
        <v>6295479.3690857999</v>
      </c>
      <c r="O12" s="37">
        <v>1472146.9813399999</v>
      </c>
      <c r="P12" s="37">
        <f t="shared" si="7"/>
        <v>7767626.3504258003</v>
      </c>
    </row>
    <row r="13" spans="1:16" x14ac:dyDescent="0.3">
      <c r="A13" s="18"/>
      <c r="B13" s="45" t="s">
        <v>80</v>
      </c>
      <c r="C13" s="37">
        <v>0</v>
      </c>
      <c r="D13" s="37">
        <v>37.698869999999999</v>
      </c>
      <c r="E13" s="37">
        <f t="shared" si="4"/>
        <v>37.698869999999999</v>
      </c>
      <c r="F13" s="37">
        <v>186571.96401</v>
      </c>
      <c r="G13" s="37">
        <v>42459.875399999997</v>
      </c>
      <c r="H13" s="37">
        <f t="shared" si="5"/>
        <v>229031.83940999999</v>
      </c>
      <c r="I13" s="37">
        <v>811093.91119000001</v>
      </c>
      <c r="J13" s="37">
        <v>271053.69804000005</v>
      </c>
      <c r="K13" s="37">
        <v>1824617.7017358001</v>
      </c>
      <c r="L13" s="37">
        <v>3176375.2176999999</v>
      </c>
      <c r="M13" s="37">
        <f t="shared" si="6"/>
        <v>6083140.5286657996</v>
      </c>
      <c r="N13" s="37">
        <f t="shared" si="3"/>
        <v>6312210.0669457996</v>
      </c>
      <c r="O13" s="37">
        <v>1466509.75104</v>
      </c>
      <c r="P13" s="37">
        <f t="shared" si="7"/>
        <v>7778719.8179857992</v>
      </c>
    </row>
    <row r="14" spans="1:16" x14ac:dyDescent="0.3">
      <c r="A14" s="18"/>
      <c r="B14" s="45" t="s">
        <v>81</v>
      </c>
      <c r="C14" s="37">
        <v>-8.0149999999999694E-2</v>
      </c>
      <c r="D14" s="37">
        <v>55.190690000000004</v>
      </c>
      <c r="E14" s="37">
        <f t="shared" si="4"/>
        <v>55.110540000000007</v>
      </c>
      <c r="F14" s="37">
        <v>174354.522</v>
      </c>
      <c r="G14" s="37">
        <v>42932.730490000002</v>
      </c>
      <c r="H14" s="37">
        <f t="shared" si="5"/>
        <v>217287.25248999998</v>
      </c>
      <c r="I14" s="37">
        <v>813651.95841999992</v>
      </c>
      <c r="J14" s="37">
        <v>303952.70318999997</v>
      </c>
      <c r="K14" s="37">
        <v>1835874.5021058</v>
      </c>
      <c r="L14" s="37">
        <v>3188704.2653800002</v>
      </c>
      <c r="M14" s="37">
        <f t="shared" si="6"/>
        <v>6142183.4290958</v>
      </c>
      <c r="N14" s="37">
        <f t="shared" si="3"/>
        <v>6359525.7921257997</v>
      </c>
      <c r="O14" s="37">
        <v>1466045.7127342718</v>
      </c>
      <c r="P14" s="37">
        <f t="shared" si="7"/>
        <v>7825571.5048600715</v>
      </c>
    </row>
    <row r="15" spans="1:16" x14ac:dyDescent="0.3">
      <c r="A15" s="18"/>
      <c r="B15" s="45" t="s">
        <v>82</v>
      </c>
      <c r="C15" s="37">
        <v>0</v>
      </c>
      <c r="D15" s="37">
        <v>34.711870000000005</v>
      </c>
      <c r="E15" s="37">
        <f t="shared" si="4"/>
        <v>34.711870000000005</v>
      </c>
      <c r="F15" s="37">
        <v>174238.03177</v>
      </c>
      <c r="G15" s="37">
        <v>42828.162530000001</v>
      </c>
      <c r="H15" s="37">
        <f t="shared" si="5"/>
        <v>217066.1943</v>
      </c>
      <c r="I15" s="37">
        <v>774030.95866</v>
      </c>
      <c r="J15" s="37">
        <v>288862.36488999997</v>
      </c>
      <c r="K15" s="37">
        <v>1850143.6600358</v>
      </c>
      <c r="L15" s="37">
        <v>3203066.2750800001</v>
      </c>
      <c r="M15" s="37">
        <f t="shared" si="6"/>
        <v>6116103.2586658001</v>
      </c>
      <c r="N15" s="37">
        <f t="shared" si="3"/>
        <v>6333204.1648357995</v>
      </c>
      <c r="O15" s="37">
        <v>1464823.9532400002</v>
      </c>
      <c r="P15" s="37">
        <f t="shared" si="7"/>
        <v>7798028.1180757992</v>
      </c>
    </row>
    <row r="16" spans="1:16" x14ac:dyDescent="0.3">
      <c r="A16" s="18"/>
      <c r="B16" s="45" t="s">
        <v>83</v>
      </c>
      <c r="C16" s="37">
        <v>0</v>
      </c>
      <c r="D16" s="37">
        <v>34.673870000000001</v>
      </c>
      <c r="E16" s="37">
        <f t="shared" si="4"/>
        <v>34.673870000000001</v>
      </c>
      <c r="F16" s="37">
        <v>174140.65536</v>
      </c>
      <c r="G16" s="37">
        <v>41811.580600000001</v>
      </c>
      <c r="H16" s="37">
        <f t="shared" si="5"/>
        <v>215952.23596000002</v>
      </c>
      <c r="I16" s="37">
        <v>784091.81972000003</v>
      </c>
      <c r="J16" s="37">
        <v>311581.13126999995</v>
      </c>
      <c r="K16" s="37">
        <v>1842687.6532358001</v>
      </c>
      <c r="L16" s="37">
        <v>3211411.8879999998</v>
      </c>
      <c r="M16" s="37">
        <f t="shared" si="6"/>
        <v>6149772.4922257997</v>
      </c>
      <c r="N16" s="37">
        <f t="shared" si="3"/>
        <v>6365759.4020558</v>
      </c>
      <c r="O16" s="37">
        <v>1469802.3595399999</v>
      </c>
      <c r="P16" s="37">
        <f t="shared" si="7"/>
        <v>7835561.7615957996</v>
      </c>
    </row>
    <row r="17" spans="1:16" x14ac:dyDescent="0.3">
      <c r="A17" s="18"/>
      <c r="B17" s="45" t="s">
        <v>84</v>
      </c>
      <c r="C17" s="37">
        <v>0</v>
      </c>
      <c r="D17" s="37">
        <v>35.071870000000004</v>
      </c>
      <c r="E17" s="37">
        <f t="shared" si="4"/>
        <v>35.071870000000004</v>
      </c>
      <c r="F17" s="37">
        <v>174064.68881999998</v>
      </c>
      <c r="G17" s="37">
        <v>41325.717990000005</v>
      </c>
      <c r="H17" s="37">
        <f t="shared" si="5"/>
        <v>215390.40680999999</v>
      </c>
      <c r="I17" s="37">
        <v>759753.21091999998</v>
      </c>
      <c r="J17" s="37">
        <v>287884.99948</v>
      </c>
      <c r="K17" s="37">
        <v>1838737.3449258001</v>
      </c>
      <c r="L17" s="37">
        <v>3234714.3064699997</v>
      </c>
      <c r="M17" s="37">
        <f t="shared" si="6"/>
        <v>6121089.8617957998</v>
      </c>
      <c r="N17" s="37">
        <f t="shared" si="3"/>
        <v>6336515.3404757995</v>
      </c>
      <c r="O17" s="37">
        <v>1469549.43139</v>
      </c>
      <c r="P17" s="37">
        <f t="shared" si="7"/>
        <v>7806064.7718658</v>
      </c>
    </row>
    <row r="18" spans="1:16" x14ac:dyDescent="0.3">
      <c r="A18" s="18"/>
      <c r="B18" s="45" t="s">
        <v>85</v>
      </c>
      <c r="C18" s="37">
        <v>0</v>
      </c>
      <c r="D18" s="37">
        <v>34.736870000000003</v>
      </c>
      <c r="E18" s="37">
        <f t="shared" si="4"/>
        <v>34.736870000000003</v>
      </c>
      <c r="F18" s="37">
        <v>194408.48254</v>
      </c>
      <c r="G18" s="37">
        <v>41308.62831</v>
      </c>
      <c r="H18" s="37">
        <f t="shared" si="5"/>
        <v>235717.11085</v>
      </c>
      <c r="I18" s="37">
        <v>832851.49473999999</v>
      </c>
      <c r="J18" s="37">
        <v>296853.32707</v>
      </c>
      <c r="K18" s="37">
        <v>1826660.0348554498</v>
      </c>
      <c r="L18" s="37">
        <v>3239981.1568299998</v>
      </c>
      <c r="M18" s="37">
        <f t="shared" si="6"/>
        <v>6196346.0134954499</v>
      </c>
      <c r="N18" s="37">
        <f t="shared" si="3"/>
        <v>6432097.8612154499</v>
      </c>
      <c r="O18" s="37">
        <v>1471374.3872099998</v>
      </c>
      <c r="P18" s="37">
        <f t="shared" si="7"/>
        <v>7903472.2484254502</v>
      </c>
    </row>
    <row r="19" spans="1:16" x14ac:dyDescent="0.3">
      <c r="A19" s="18"/>
      <c r="B19" s="45" t="s">
        <v>86</v>
      </c>
      <c r="C19" s="37">
        <v>0</v>
      </c>
      <c r="D19" s="37">
        <v>34.693870000000004</v>
      </c>
      <c r="E19" s="37">
        <f t="shared" si="4"/>
        <v>34.693870000000004</v>
      </c>
      <c r="F19" s="37">
        <v>201334.37022000001</v>
      </c>
      <c r="G19" s="37">
        <v>41394.23777</v>
      </c>
      <c r="H19" s="37">
        <f t="shared" si="5"/>
        <v>242728.60799000002</v>
      </c>
      <c r="I19" s="37">
        <v>838401.47320000001</v>
      </c>
      <c r="J19" s="37">
        <v>278011.46398</v>
      </c>
      <c r="K19" s="37">
        <v>1834507.7668548601</v>
      </c>
      <c r="L19" s="37">
        <v>3260894.8925700001</v>
      </c>
      <c r="M19" s="37">
        <f t="shared" si="6"/>
        <v>6211815.5966048604</v>
      </c>
      <c r="N19" s="37">
        <f t="shared" si="3"/>
        <v>6454578.8984648604</v>
      </c>
      <c r="O19" s="37">
        <v>1467202.9483999999</v>
      </c>
      <c r="P19" s="37">
        <f t="shared" si="7"/>
        <v>7921781.8468648605</v>
      </c>
    </row>
    <row r="20" spans="1:16" x14ac:dyDescent="0.3">
      <c r="A20" s="18"/>
      <c r="B20" s="45" t="s">
        <v>87</v>
      </c>
      <c r="C20" s="37">
        <v>0</v>
      </c>
      <c r="D20" s="37">
        <v>106.81134</v>
      </c>
      <c r="E20" s="37">
        <f t="shared" si="4"/>
        <v>106.81134</v>
      </c>
      <c r="F20" s="37">
        <v>201173.82227</v>
      </c>
      <c r="G20" s="37">
        <v>41291.954429999998</v>
      </c>
      <c r="H20" s="37">
        <f t="shared" si="5"/>
        <v>242465.77669999999</v>
      </c>
      <c r="I20" s="37">
        <v>852497.39933000004</v>
      </c>
      <c r="J20" s="37">
        <v>283389.24223999999</v>
      </c>
      <c r="K20" s="37">
        <v>1819719.0811109301</v>
      </c>
      <c r="L20" s="37">
        <v>3270937.5386004099</v>
      </c>
      <c r="M20" s="37">
        <f t="shared" si="6"/>
        <v>6226543.2612813395</v>
      </c>
      <c r="N20" s="37">
        <f t="shared" si="3"/>
        <v>6469115.8493213393</v>
      </c>
      <c r="O20" s="37">
        <v>1469215.3110255965</v>
      </c>
      <c r="P20" s="37">
        <f t="shared" si="7"/>
        <v>7938331.1603469355</v>
      </c>
    </row>
    <row r="21" spans="1:16" x14ac:dyDescent="0.3">
      <c r="A21" s="18"/>
      <c r="B21" s="45" t="s">
        <v>88</v>
      </c>
      <c r="C21" s="37">
        <v>0</v>
      </c>
      <c r="D21" s="37">
        <v>12035.871160000001</v>
      </c>
      <c r="E21" s="37">
        <f t="shared" si="4"/>
        <v>12035.871160000001</v>
      </c>
      <c r="F21" s="37">
        <v>201186.65646</v>
      </c>
      <c r="G21" s="37">
        <v>41414.065170000002</v>
      </c>
      <c r="H21" s="37">
        <f t="shared" si="5"/>
        <v>242600.72162999999</v>
      </c>
      <c r="I21" s="37">
        <v>585119.81484000001</v>
      </c>
      <c r="J21" s="37">
        <v>292979.43180999998</v>
      </c>
      <c r="K21" s="37">
        <v>1802221.0621657199</v>
      </c>
      <c r="L21" s="37">
        <v>3268207.2830946399</v>
      </c>
      <c r="M21" s="37">
        <f t="shared" si="6"/>
        <v>5948527.5919103604</v>
      </c>
      <c r="N21" s="37">
        <f t="shared" si="3"/>
        <v>6203164.1847003596</v>
      </c>
      <c r="O21" s="37">
        <v>1437986.3018272417</v>
      </c>
      <c r="P21" s="37">
        <f t="shared" si="7"/>
        <v>7641150.4865276013</v>
      </c>
    </row>
    <row r="22" spans="1:16" x14ac:dyDescent="0.3">
      <c r="A22" s="18"/>
      <c r="B22" s="45" t="s">
        <v>89</v>
      </c>
      <c r="C22" s="37">
        <v>0</v>
      </c>
      <c r="D22" s="37">
        <v>36.172249999999998</v>
      </c>
      <c r="E22" s="37">
        <f t="shared" si="4"/>
        <v>36.172249999999998</v>
      </c>
      <c r="F22" s="37">
        <v>201073.98316</v>
      </c>
      <c r="G22" s="37">
        <v>40958.423139999999</v>
      </c>
      <c r="H22" s="37">
        <f t="shared" si="5"/>
        <v>242032.4063</v>
      </c>
      <c r="I22" s="37">
        <v>558756.87390999997</v>
      </c>
      <c r="J22" s="37">
        <v>294311.05398999999</v>
      </c>
      <c r="K22" s="37">
        <v>1786857.7326903502</v>
      </c>
      <c r="L22" s="37">
        <v>3267575.6332781799</v>
      </c>
      <c r="M22" s="37">
        <f t="shared" si="6"/>
        <v>5907501.2938685305</v>
      </c>
      <c r="N22" s="37">
        <f t="shared" si="3"/>
        <v>6149569.8724185303</v>
      </c>
      <c r="O22" s="37">
        <v>1435538.368234528</v>
      </c>
      <c r="P22" s="37">
        <f t="shared" si="7"/>
        <v>7585108.2406530585</v>
      </c>
    </row>
    <row r="23" spans="1:16" x14ac:dyDescent="0.3">
      <c r="A23" s="18"/>
      <c r="B23" s="45" t="s">
        <v>90</v>
      </c>
      <c r="C23" s="37">
        <v>0</v>
      </c>
      <c r="D23" s="37">
        <v>49.039410000000004</v>
      </c>
      <c r="E23" s="37">
        <f t="shared" si="4"/>
        <v>49.039410000000004</v>
      </c>
      <c r="F23" s="37">
        <v>200050.84252999999</v>
      </c>
      <c r="G23" s="37">
        <v>40844.32761</v>
      </c>
      <c r="H23" s="37">
        <f t="shared" si="5"/>
        <v>240895.17014</v>
      </c>
      <c r="I23" s="37">
        <v>581736.4911799999</v>
      </c>
      <c r="J23" s="37">
        <v>284045.76883999998</v>
      </c>
      <c r="K23" s="37">
        <v>1749956.0967425599</v>
      </c>
      <c r="L23" s="37">
        <v>3294385.0962170102</v>
      </c>
      <c r="M23" s="37">
        <f t="shared" si="6"/>
        <v>5910123.4529795703</v>
      </c>
      <c r="N23" s="37">
        <f t="shared" si="3"/>
        <v>6151067.6625295701</v>
      </c>
      <c r="O23" s="37">
        <v>1432089.802226634</v>
      </c>
      <c r="P23" s="37">
        <f t="shared" si="7"/>
        <v>7583157.4647562038</v>
      </c>
    </row>
    <row r="24" spans="1:16" x14ac:dyDescent="0.3">
      <c r="A24" s="18"/>
      <c r="B24" s="45" t="s">
        <v>91</v>
      </c>
      <c r="C24" s="37">
        <v>0</v>
      </c>
      <c r="D24" s="37">
        <v>182.21154999999999</v>
      </c>
      <c r="E24" s="37">
        <f t="shared" si="4"/>
        <v>182.21154999999999</v>
      </c>
      <c r="F24" s="37">
        <v>199876.62937000001</v>
      </c>
      <c r="G24" s="37">
        <v>40256.766430000003</v>
      </c>
      <c r="H24" s="37">
        <f t="shared" si="5"/>
        <v>240133.3958</v>
      </c>
      <c r="I24" s="37">
        <v>549133.11984000006</v>
      </c>
      <c r="J24" s="37">
        <v>288240.14494999999</v>
      </c>
      <c r="K24" s="37">
        <v>1736754.43918955</v>
      </c>
      <c r="L24" s="37">
        <v>3290618.4280421301</v>
      </c>
      <c r="M24" s="37">
        <f t="shared" si="6"/>
        <v>5864746.1320216805</v>
      </c>
      <c r="N24" s="37">
        <f t="shared" si="3"/>
        <v>6105061.7393716807</v>
      </c>
      <c r="O24" s="37">
        <v>1430993.3202220199</v>
      </c>
      <c r="P24" s="37">
        <f t="shared" si="7"/>
        <v>7536055.0595937008</v>
      </c>
    </row>
    <row r="25" spans="1:16" x14ac:dyDescent="0.3">
      <c r="A25" s="18"/>
      <c r="B25" s="45" t="s">
        <v>92</v>
      </c>
      <c r="C25" s="37">
        <v>0</v>
      </c>
      <c r="D25" s="37">
        <v>18.271639999999998</v>
      </c>
      <c r="E25" s="37">
        <f t="shared" si="4"/>
        <v>18.271639999999998</v>
      </c>
      <c r="F25" s="37">
        <v>198338.85417999999</v>
      </c>
      <c r="G25" s="37">
        <v>40006.623909999995</v>
      </c>
      <c r="H25" s="37">
        <f t="shared" si="5"/>
        <v>238345.47808999999</v>
      </c>
      <c r="I25" s="37">
        <v>553336.99545000005</v>
      </c>
      <c r="J25" s="37">
        <v>306526.83216000005</v>
      </c>
      <c r="K25" s="37">
        <v>1743319.5511471301</v>
      </c>
      <c r="L25" s="37">
        <v>3285782.7899448802</v>
      </c>
      <c r="M25" s="37">
        <f t="shared" si="6"/>
        <v>5888966.1687020101</v>
      </c>
      <c r="N25" s="37">
        <f t="shared" si="3"/>
        <v>6127329.9184320103</v>
      </c>
      <c r="O25" s="37">
        <v>1391072.2533923141</v>
      </c>
      <c r="P25" s="37">
        <f t="shared" si="7"/>
        <v>7518402.1718243249</v>
      </c>
    </row>
    <row r="26" spans="1:16" x14ac:dyDescent="0.3">
      <c r="A26" s="18"/>
      <c r="B26" s="45" t="s">
        <v>93</v>
      </c>
      <c r="C26" s="37">
        <v>0</v>
      </c>
      <c r="D26" s="37">
        <v>19.279400000000003</v>
      </c>
      <c r="E26" s="37">
        <f t="shared" si="4"/>
        <v>19.279400000000003</v>
      </c>
      <c r="F26" s="37">
        <v>198231.15143</v>
      </c>
      <c r="G26" s="37">
        <v>40082.973149999998</v>
      </c>
      <c r="H26" s="37">
        <f t="shared" si="5"/>
        <v>238314.12458</v>
      </c>
      <c r="I26" s="37">
        <v>544702.42778000003</v>
      </c>
      <c r="J26" s="37">
        <v>286751.07085000002</v>
      </c>
      <c r="K26" s="37">
        <v>1721732.23564109</v>
      </c>
      <c r="L26" s="37">
        <v>3296111.98563417</v>
      </c>
      <c r="M26" s="37">
        <f t="shared" si="6"/>
        <v>5849297.71990526</v>
      </c>
      <c r="N26" s="37">
        <f t="shared" si="3"/>
        <v>6087631.12388526</v>
      </c>
      <c r="O26" s="37">
        <v>1390777.8759844138</v>
      </c>
      <c r="P26" s="37">
        <f t="shared" si="7"/>
        <v>7478408.9998696735</v>
      </c>
    </row>
    <row r="27" spans="1:16" x14ac:dyDescent="0.3">
      <c r="A27" s="18"/>
      <c r="B27" s="45" t="s">
        <v>94</v>
      </c>
      <c r="C27" s="37">
        <v>3.1263880373444397E-16</v>
      </c>
      <c r="D27" s="37">
        <v>48.21696</v>
      </c>
      <c r="E27" s="37">
        <f t="shared" si="4"/>
        <v>48.21696</v>
      </c>
      <c r="F27" s="37">
        <v>198086.77209000001</v>
      </c>
      <c r="G27" s="37">
        <v>39732.849090000003</v>
      </c>
      <c r="H27" s="37">
        <f t="shared" si="5"/>
        <v>237819.62118000002</v>
      </c>
      <c r="I27" s="37">
        <v>563235.30580999993</v>
      </c>
      <c r="J27" s="37">
        <v>285199.93311000004</v>
      </c>
      <c r="K27" s="37">
        <v>1712852.97311367</v>
      </c>
      <c r="L27" s="37">
        <v>3302346.9081631498</v>
      </c>
      <c r="M27" s="37">
        <f t="shared" si="6"/>
        <v>5863635.1201968193</v>
      </c>
      <c r="N27" s="37">
        <f t="shared" si="3"/>
        <v>6101502.958336819</v>
      </c>
      <c r="O27" s="37">
        <v>1389202.1688098782</v>
      </c>
      <c r="P27" s="37">
        <f t="shared" si="7"/>
        <v>7490705.1271466967</v>
      </c>
    </row>
    <row r="28" spans="1:16" x14ac:dyDescent="0.3">
      <c r="A28" s="18"/>
      <c r="B28" s="45" t="s">
        <v>95</v>
      </c>
      <c r="C28" s="37">
        <v>0</v>
      </c>
      <c r="D28" s="37">
        <v>43.249099999999999</v>
      </c>
      <c r="E28" s="37">
        <f t="shared" si="4"/>
        <v>43.249099999999999</v>
      </c>
      <c r="F28" s="37">
        <v>198703.71775000001</v>
      </c>
      <c r="G28" s="37">
        <v>40205.1296</v>
      </c>
      <c r="H28" s="37">
        <f t="shared" si="5"/>
        <v>238908.84735</v>
      </c>
      <c r="I28" s="37">
        <v>482617.32428399997</v>
      </c>
      <c r="J28" s="37">
        <v>284090.28595999995</v>
      </c>
      <c r="K28" s="37">
        <v>1701621.9407982801</v>
      </c>
      <c r="L28" s="37">
        <v>3306254.8002974</v>
      </c>
      <c r="M28" s="37">
        <f t="shared" si="6"/>
        <v>5774584.3513396801</v>
      </c>
      <c r="N28" s="37">
        <f t="shared" si="3"/>
        <v>6013536.4477896802</v>
      </c>
      <c r="O28" s="37">
        <v>1386308.7672320199</v>
      </c>
      <c r="P28" s="37">
        <f t="shared" si="7"/>
        <v>7399845.2150216997</v>
      </c>
    </row>
    <row r="29" spans="1:16" x14ac:dyDescent="0.3">
      <c r="A29" s="18"/>
      <c r="B29" s="45" t="s">
        <v>96</v>
      </c>
      <c r="C29" s="37">
        <v>0</v>
      </c>
      <c r="D29" s="37">
        <v>86.035800000000009</v>
      </c>
      <c r="E29" s="37">
        <f t="shared" si="4"/>
        <v>86.035800000000009</v>
      </c>
      <c r="F29" s="37">
        <v>200577.59494000001</v>
      </c>
      <c r="G29" s="37">
        <v>40003.468229999999</v>
      </c>
      <c r="H29" s="37">
        <f t="shared" si="5"/>
        <v>240581.06317000001</v>
      </c>
      <c r="I29" s="37">
        <v>457436.26504000003</v>
      </c>
      <c r="J29" s="37">
        <v>292516.84527999995</v>
      </c>
      <c r="K29" s="37">
        <v>1747717.1369376199</v>
      </c>
      <c r="L29" s="37">
        <v>3322112.9554815898</v>
      </c>
      <c r="M29" s="37">
        <f t="shared" si="6"/>
        <v>5819783.2027392099</v>
      </c>
      <c r="N29" s="37">
        <f t="shared" si="3"/>
        <v>6060450.3017092096</v>
      </c>
      <c r="O29" s="37">
        <v>1384774.0549175397</v>
      </c>
      <c r="P29" s="37">
        <f t="shared" si="7"/>
        <v>7445224.356626749</v>
      </c>
    </row>
    <row r="30" spans="1:16" x14ac:dyDescent="0.3">
      <c r="A30" s="18"/>
      <c r="B30" s="45" t="s">
        <v>97</v>
      </c>
      <c r="C30" s="37">
        <v>0</v>
      </c>
      <c r="D30" s="37">
        <v>44.887699999999995</v>
      </c>
      <c r="E30" s="37">
        <f t="shared" si="4"/>
        <v>44.887699999999995</v>
      </c>
      <c r="F30" s="37">
        <v>176134.36763999998</v>
      </c>
      <c r="G30" s="37">
        <v>40075.937789999996</v>
      </c>
      <c r="H30" s="37">
        <f t="shared" si="5"/>
        <v>216210.30542999998</v>
      </c>
      <c r="I30" s="37">
        <v>449897.02214999998</v>
      </c>
      <c r="J30" s="37">
        <v>326900.11762999999</v>
      </c>
      <c r="K30" s="37">
        <v>1744115.2090507601</v>
      </c>
      <c r="L30" s="37">
        <v>3332982.33202525</v>
      </c>
      <c r="M30" s="37">
        <f t="shared" si="6"/>
        <v>5853894.6808560099</v>
      </c>
      <c r="N30" s="37">
        <f t="shared" si="3"/>
        <v>6070149.8739860095</v>
      </c>
      <c r="O30" s="37">
        <v>1387887.0349450181</v>
      </c>
      <c r="P30" s="37">
        <f t="shared" si="7"/>
        <v>7458036.9089310281</v>
      </c>
    </row>
    <row r="31" spans="1:16" x14ac:dyDescent="0.3">
      <c r="A31" s="18"/>
      <c r="B31" s="45" t="s">
        <v>98</v>
      </c>
      <c r="C31" s="37">
        <v>-1.4999999999963602E-4</v>
      </c>
      <c r="D31" s="37">
        <v>93.763919999999999</v>
      </c>
      <c r="E31" s="37">
        <f t="shared" si="4"/>
        <v>93.763769999999994</v>
      </c>
      <c r="F31" s="37">
        <v>174581.56369000001</v>
      </c>
      <c r="G31" s="37">
        <v>40331.812060000004</v>
      </c>
      <c r="H31" s="37">
        <f t="shared" si="5"/>
        <v>214913.37575000001</v>
      </c>
      <c r="I31" s="37">
        <v>384476.87672</v>
      </c>
      <c r="J31" s="37">
        <v>331797.54584999999</v>
      </c>
      <c r="K31" s="37">
        <v>1733403.25641086</v>
      </c>
      <c r="L31" s="37">
        <v>3354626.75535753</v>
      </c>
      <c r="M31" s="37">
        <f t="shared" si="6"/>
        <v>5804304.4343383899</v>
      </c>
      <c r="N31" s="37">
        <f t="shared" si="3"/>
        <v>6019311.5738583896</v>
      </c>
      <c r="O31" s="37">
        <v>1383601.8560974249</v>
      </c>
      <c r="P31" s="37">
        <f t="shared" si="7"/>
        <v>7402913.429955814</v>
      </c>
    </row>
    <row r="32" spans="1:16" x14ac:dyDescent="0.3">
      <c r="A32" s="18"/>
      <c r="B32" s="45" t="s">
        <v>99</v>
      </c>
      <c r="C32" s="37">
        <v>0</v>
      </c>
      <c r="D32" s="37">
        <v>47.444890000000001</v>
      </c>
      <c r="E32" s="37">
        <f t="shared" si="4"/>
        <v>47.444890000000001</v>
      </c>
      <c r="F32" s="37">
        <v>208936.86168</v>
      </c>
      <c r="G32" s="37">
        <v>40081.289290000001</v>
      </c>
      <c r="H32" s="37">
        <f t="shared" si="5"/>
        <v>249018.15097000002</v>
      </c>
      <c r="I32" s="37">
        <v>406776.88105000003</v>
      </c>
      <c r="J32" s="37">
        <v>290034.93189000001</v>
      </c>
      <c r="K32" s="37">
        <v>1711256.09045154</v>
      </c>
      <c r="L32" s="37">
        <v>3373024.5802915301</v>
      </c>
      <c r="M32" s="37">
        <f t="shared" si="6"/>
        <v>5781092.4836830702</v>
      </c>
      <c r="N32" s="37">
        <f t="shared" si="3"/>
        <v>6030158.0795430699</v>
      </c>
      <c r="O32" s="37">
        <v>1343568.2648054056</v>
      </c>
      <c r="P32" s="37">
        <f t="shared" si="7"/>
        <v>7373726.3443484753</v>
      </c>
    </row>
    <row r="33" spans="1:16" x14ac:dyDescent="0.3">
      <c r="A33" s="18"/>
      <c r="B33" s="45" t="s">
        <v>100</v>
      </c>
      <c r="C33" s="37">
        <v>0</v>
      </c>
      <c r="D33" s="37">
        <v>49.99736</v>
      </c>
      <c r="E33" s="37">
        <f t="shared" si="4"/>
        <v>49.99736</v>
      </c>
      <c r="F33" s="37">
        <v>184589.31484000001</v>
      </c>
      <c r="G33" s="37">
        <v>41246.600180000001</v>
      </c>
      <c r="H33" s="37">
        <f t="shared" si="5"/>
        <v>225835.91502000001</v>
      </c>
      <c r="I33" s="37">
        <v>272715.26717000001</v>
      </c>
      <c r="J33" s="37">
        <v>334963.35080000001</v>
      </c>
      <c r="K33" s="37">
        <v>1687404.5402458501</v>
      </c>
      <c r="L33" s="37">
        <v>3362634.2826002003</v>
      </c>
      <c r="M33" s="37">
        <f t="shared" si="6"/>
        <v>5657717.4408160504</v>
      </c>
      <c r="N33" s="37">
        <f t="shared" si="3"/>
        <v>5883603.353196051</v>
      </c>
      <c r="O33" s="37">
        <v>1334943.3708128124</v>
      </c>
      <c r="P33" s="37">
        <f t="shared" si="7"/>
        <v>7218546.7240088638</v>
      </c>
    </row>
    <row r="34" spans="1:16" x14ac:dyDescent="0.3">
      <c r="A34" s="18"/>
      <c r="B34" s="45" t="s">
        <v>101</v>
      </c>
      <c r="C34" s="37">
        <v>0</v>
      </c>
      <c r="D34" s="37">
        <v>60.730620000000002</v>
      </c>
      <c r="E34" s="37">
        <f t="shared" si="4"/>
        <v>60.730620000000002</v>
      </c>
      <c r="F34" s="37">
        <v>208712.41605999999</v>
      </c>
      <c r="G34" s="37">
        <v>41869.105340000002</v>
      </c>
      <c r="H34" s="37">
        <f t="shared" si="5"/>
        <v>250581.5214</v>
      </c>
      <c r="I34" s="37">
        <v>286976.56939999998</v>
      </c>
      <c r="J34" s="37">
        <v>305230.56192000001</v>
      </c>
      <c r="K34" s="37">
        <v>1670013.4773018798</v>
      </c>
      <c r="L34" s="37">
        <v>3363732.3898371099</v>
      </c>
      <c r="M34" s="37">
        <f t="shared" si="6"/>
        <v>5625952.998458989</v>
      </c>
      <c r="N34" s="37">
        <f t="shared" si="3"/>
        <v>5876595.2504789885</v>
      </c>
      <c r="O34" s="37">
        <v>1311339.4363113646</v>
      </c>
      <c r="P34" s="37">
        <f t="shared" si="7"/>
        <v>7187934.6867903527</v>
      </c>
    </row>
    <row r="35" spans="1:16" x14ac:dyDescent="0.3">
      <c r="A35" s="18"/>
      <c r="B35" s="45" t="s">
        <v>102</v>
      </c>
      <c r="C35" s="37">
        <v>0</v>
      </c>
      <c r="D35" s="37">
        <v>106.96105</v>
      </c>
      <c r="E35" s="37">
        <f t="shared" si="4"/>
        <v>106.96105</v>
      </c>
      <c r="F35" s="37">
        <v>201838.91996999999</v>
      </c>
      <c r="G35" s="37">
        <v>41499.08253</v>
      </c>
      <c r="H35" s="37">
        <f t="shared" si="5"/>
        <v>243338.0025</v>
      </c>
      <c r="I35" s="37">
        <v>300526.62355999998</v>
      </c>
      <c r="J35" s="37">
        <v>361625.46982</v>
      </c>
      <c r="K35" s="37">
        <v>1580014.62646343</v>
      </c>
      <c r="L35" s="37">
        <v>3351752.3195409998</v>
      </c>
      <c r="M35" s="37">
        <f t="shared" si="6"/>
        <v>5593919.0393844303</v>
      </c>
      <c r="N35" s="37">
        <f t="shared" si="3"/>
        <v>5837364.0029344307</v>
      </c>
      <c r="O35" s="37">
        <v>1355484.0748700369</v>
      </c>
      <c r="P35" s="37">
        <f t="shared" si="7"/>
        <v>7192848.0778044676</v>
      </c>
    </row>
    <row r="36" spans="1:16" x14ac:dyDescent="0.3">
      <c r="A36" s="18"/>
      <c r="B36" s="45" t="s">
        <v>103</v>
      </c>
      <c r="C36" s="37">
        <v>0</v>
      </c>
      <c r="D36" s="37">
        <v>209.72145999999998</v>
      </c>
      <c r="E36" s="37">
        <f t="shared" si="4"/>
        <v>209.72145999999998</v>
      </c>
      <c r="F36" s="37">
        <v>201839.63275999998</v>
      </c>
      <c r="G36" s="37">
        <v>42201.553390000001</v>
      </c>
      <c r="H36" s="37">
        <f t="shared" si="5"/>
        <v>244041.18614999996</v>
      </c>
      <c r="I36" s="37">
        <v>313859.90737000003</v>
      </c>
      <c r="J36" s="37">
        <v>355969.929</v>
      </c>
      <c r="K36" s="37">
        <v>1563831.5681167901</v>
      </c>
      <c r="L36" s="37">
        <v>3350800.9151786901</v>
      </c>
      <c r="M36" s="37">
        <f t="shared" si="6"/>
        <v>5584462.3196654804</v>
      </c>
      <c r="N36" s="37">
        <f t="shared" si="3"/>
        <v>5828713.2272754796</v>
      </c>
      <c r="O36" s="37">
        <v>1349371.5000221054</v>
      </c>
      <c r="P36" s="37">
        <f t="shared" si="7"/>
        <v>7178084.7272975855</v>
      </c>
    </row>
    <row r="37" spans="1:16" x14ac:dyDescent="0.3">
      <c r="A37" s="18"/>
      <c r="B37" s="45" t="s">
        <v>104</v>
      </c>
      <c r="C37" s="37">
        <v>0</v>
      </c>
      <c r="D37" s="37">
        <v>43.326260000000005</v>
      </c>
      <c r="E37" s="37">
        <f t="shared" si="4"/>
        <v>43.326260000000005</v>
      </c>
      <c r="F37" s="37">
        <v>176842.89679</v>
      </c>
      <c r="G37" s="37">
        <v>42098.452310000001</v>
      </c>
      <c r="H37" s="37">
        <f t="shared" si="5"/>
        <v>218941.34909999999</v>
      </c>
      <c r="I37" s="37">
        <v>286789.83019999997</v>
      </c>
      <c r="J37" s="37">
        <v>398381.40044</v>
      </c>
      <c r="K37" s="37">
        <v>1568317.6792459099</v>
      </c>
      <c r="L37" s="37">
        <v>3351953.2975411899</v>
      </c>
      <c r="M37" s="37">
        <f t="shared" si="6"/>
        <v>5605442.2074270993</v>
      </c>
      <c r="N37" s="37">
        <f t="shared" si="3"/>
        <v>5824426.8827870991</v>
      </c>
      <c r="O37" s="37">
        <v>1346927.7921067693</v>
      </c>
      <c r="P37" s="37">
        <f t="shared" si="7"/>
        <v>7171354.6748938682</v>
      </c>
    </row>
    <row r="38" spans="1:16" x14ac:dyDescent="0.3">
      <c r="A38" s="18"/>
      <c r="B38" s="45" t="s">
        <v>105</v>
      </c>
      <c r="C38" s="37">
        <v>0</v>
      </c>
      <c r="D38" s="37">
        <v>32.237949999999998</v>
      </c>
      <c r="E38" s="37">
        <f t="shared" si="4"/>
        <v>32.237949999999998</v>
      </c>
      <c r="F38" s="37">
        <v>200279.60754</v>
      </c>
      <c r="G38" s="37">
        <v>42112.310090000006</v>
      </c>
      <c r="H38" s="37">
        <f t="shared" si="5"/>
        <v>242391.91763000001</v>
      </c>
      <c r="I38" s="37">
        <v>303415.49281999998</v>
      </c>
      <c r="J38" s="37">
        <v>371925.38968000002</v>
      </c>
      <c r="K38" s="37">
        <v>1584626.7112469599</v>
      </c>
      <c r="L38" s="37">
        <v>3366455.6874371702</v>
      </c>
      <c r="M38" s="37">
        <f t="shared" si="6"/>
        <v>5626423.2811841303</v>
      </c>
      <c r="N38" s="37">
        <f t="shared" si="3"/>
        <v>5868847.4367641304</v>
      </c>
      <c r="O38" s="37">
        <v>1340226.5568537395</v>
      </c>
      <c r="P38" s="37">
        <f t="shared" si="7"/>
        <v>7209073.9936178699</v>
      </c>
    </row>
    <row r="39" spans="1:16" x14ac:dyDescent="0.3">
      <c r="A39" s="18"/>
      <c r="B39" s="45" t="s">
        <v>106</v>
      </c>
      <c r="C39" s="37">
        <v>0</v>
      </c>
      <c r="D39" s="37">
        <v>98.911860000000004</v>
      </c>
      <c r="E39" s="37">
        <f t="shared" si="4"/>
        <v>98.911860000000004</v>
      </c>
      <c r="F39" s="37">
        <v>176280.34083999999</v>
      </c>
      <c r="G39" s="37">
        <v>41799.276669999999</v>
      </c>
      <c r="H39" s="37">
        <f t="shared" si="5"/>
        <v>218079.61750999998</v>
      </c>
      <c r="I39" s="37">
        <v>257906.55009999999</v>
      </c>
      <c r="J39" s="37">
        <v>390467.23025999998</v>
      </c>
      <c r="K39" s="37">
        <v>1579225.4679072199</v>
      </c>
      <c r="L39" s="37">
        <v>3384276.2129575899</v>
      </c>
      <c r="M39" s="37">
        <f t="shared" si="6"/>
        <v>5611875.4612248093</v>
      </c>
      <c r="N39" s="37">
        <f t="shared" si="3"/>
        <v>5830053.9905948099</v>
      </c>
      <c r="O39" s="37">
        <v>1338775.6495480787</v>
      </c>
      <c r="P39" s="37">
        <f t="shared" si="7"/>
        <v>7168829.6401428888</v>
      </c>
    </row>
    <row r="40" spans="1:16" x14ac:dyDescent="0.3">
      <c r="A40" s="18"/>
      <c r="B40" s="45" t="s">
        <v>107</v>
      </c>
      <c r="C40" s="37">
        <v>0</v>
      </c>
      <c r="D40" s="37">
        <v>76.73002000000001</v>
      </c>
      <c r="E40" s="37">
        <f t="shared" si="4"/>
        <v>76.73002000000001</v>
      </c>
      <c r="F40" s="37">
        <v>199668.33364</v>
      </c>
      <c r="G40" s="37">
        <v>41512.538780000003</v>
      </c>
      <c r="H40" s="37">
        <f t="shared" si="5"/>
        <v>241180.87242</v>
      </c>
      <c r="I40" s="37">
        <v>218845.52863999997</v>
      </c>
      <c r="J40" s="37">
        <v>364522.74097000004</v>
      </c>
      <c r="K40" s="37">
        <v>1599495.8597800001</v>
      </c>
      <c r="L40" s="37">
        <v>3393308.8958400004</v>
      </c>
      <c r="M40" s="37">
        <f t="shared" si="6"/>
        <v>5576173.0252300007</v>
      </c>
      <c r="N40" s="37">
        <f t="shared" si="3"/>
        <v>5817430.6276700003</v>
      </c>
      <c r="O40" s="37">
        <v>1338063.1182761202</v>
      </c>
      <c r="P40" s="37">
        <f t="shared" si="7"/>
        <v>7155493.7459461205</v>
      </c>
    </row>
    <row r="41" spans="1:16" x14ac:dyDescent="0.3">
      <c r="A41" s="18"/>
      <c r="B41" s="45" t="s">
        <v>108</v>
      </c>
      <c r="C41" s="37">
        <v>0</v>
      </c>
      <c r="D41" s="37">
        <v>101.05461</v>
      </c>
      <c r="E41" s="37">
        <f t="shared" si="4"/>
        <v>101.05461</v>
      </c>
      <c r="F41" s="37">
        <v>198785.37192999999</v>
      </c>
      <c r="G41" s="37">
        <v>42278.551299999999</v>
      </c>
      <c r="H41" s="37">
        <f t="shared" si="5"/>
        <v>241063.92322999999</v>
      </c>
      <c r="I41" s="37">
        <v>237901.72334999999</v>
      </c>
      <c r="J41" s="37">
        <v>347227.08731999999</v>
      </c>
      <c r="K41" s="37">
        <v>1599619.9209700001</v>
      </c>
      <c r="L41" s="37">
        <v>3395422.2520400002</v>
      </c>
      <c r="M41" s="37">
        <f t="shared" si="6"/>
        <v>5580170.9836800005</v>
      </c>
      <c r="N41" s="37">
        <f t="shared" si="3"/>
        <v>5821335.9615200004</v>
      </c>
      <c r="O41" s="37">
        <v>1337371.20650612</v>
      </c>
      <c r="P41" s="37">
        <f t="shared" si="7"/>
        <v>7158707.1680261204</v>
      </c>
    </row>
    <row r="42" spans="1:16" x14ac:dyDescent="0.3">
      <c r="A42" s="18"/>
      <c r="B42" s="45" t="s">
        <v>109</v>
      </c>
      <c r="C42" s="37">
        <v>0</v>
      </c>
      <c r="D42" s="37">
        <v>3.0608200000000001</v>
      </c>
      <c r="E42" s="37">
        <f t="shared" si="4"/>
        <v>3.0608200000000001</v>
      </c>
      <c r="F42" s="37">
        <v>197444.48100999999</v>
      </c>
      <c r="G42" s="37">
        <v>42927.105990000004</v>
      </c>
      <c r="H42" s="37">
        <f t="shared" si="5"/>
        <v>240371.587</v>
      </c>
      <c r="I42" s="37">
        <v>206597.48341999998</v>
      </c>
      <c r="J42" s="37">
        <v>371488.43654000002</v>
      </c>
      <c r="K42" s="37">
        <v>1606813.9036900001</v>
      </c>
      <c r="L42" s="37">
        <v>3395617.5184400002</v>
      </c>
      <c r="M42" s="37">
        <f t="shared" si="6"/>
        <v>5580517.3420900004</v>
      </c>
      <c r="N42" s="37">
        <f t="shared" si="3"/>
        <v>5820891.9899100009</v>
      </c>
      <c r="O42" s="37">
        <v>1337394.76285612</v>
      </c>
      <c r="P42" s="37">
        <f t="shared" si="7"/>
        <v>7158286.7527661212</v>
      </c>
    </row>
    <row r="43" spans="1:16" x14ac:dyDescent="0.3">
      <c r="A43" s="18"/>
      <c r="B43" s="45" t="s">
        <v>110</v>
      </c>
      <c r="C43" s="37">
        <v>0</v>
      </c>
      <c r="D43" s="37">
        <v>38.612490000000001</v>
      </c>
      <c r="E43" s="37">
        <f t="shared" si="4"/>
        <v>38.612490000000001</v>
      </c>
      <c r="F43" s="37">
        <v>173063.58634000001</v>
      </c>
      <c r="G43" s="37">
        <v>47970.524310000001</v>
      </c>
      <c r="H43" s="37">
        <f t="shared" si="5"/>
        <v>221034.11065000002</v>
      </c>
      <c r="I43" s="37">
        <v>217776.19099</v>
      </c>
      <c r="J43" s="37">
        <v>361615.07423999999</v>
      </c>
      <c r="K43" s="37">
        <v>1601205.567</v>
      </c>
      <c r="L43" s="37">
        <v>3409288.8348099999</v>
      </c>
      <c r="M43" s="37">
        <f t="shared" si="6"/>
        <v>5589885.6670399997</v>
      </c>
      <c r="N43" s="37">
        <f t="shared" si="3"/>
        <v>5810958.3901800001</v>
      </c>
      <c r="O43" s="37">
        <v>1335926.0190461199</v>
      </c>
      <c r="P43" s="37">
        <f t="shared" si="7"/>
        <v>7146884.4092261195</v>
      </c>
    </row>
    <row r="44" spans="1:16" x14ac:dyDescent="0.3">
      <c r="A44" s="18"/>
      <c r="B44" s="45" t="s">
        <v>111</v>
      </c>
      <c r="C44" s="37">
        <v>0</v>
      </c>
      <c r="D44" s="37">
        <v>13.43694</v>
      </c>
      <c r="E44" s="37">
        <f t="shared" si="4"/>
        <v>13.43694</v>
      </c>
      <c r="F44" s="37">
        <v>173066.30383000002</v>
      </c>
      <c r="G44" s="37">
        <v>44428.063999999998</v>
      </c>
      <c r="H44" s="37">
        <f t="shared" si="5"/>
        <v>217494.36783</v>
      </c>
      <c r="I44" s="37">
        <v>240084.73931</v>
      </c>
      <c r="J44" s="37">
        <v>363350.41104000004</v>
      </c>
      <c r="K44" s="37">
        <v>1600697.84094</v>
      </c>
      <c r="L44" s="37">
        <v>3425874.9421399999</v>
      </c>
      <c r="M44" s="37">
        <f t="shared" si="6"/>
        <v>5630007.9334300002</v>
      </c>
      <c r="N44" s="37">
        <f t="shared" si="3"/>
        <v>5847515.7382000005</v>
      </c>
      <c r="O44" s="37">
        <v>1338573.8183661199</v>
      </c>
      <c r="P44" s="37">
        <f t="shared" si="7"/>
        <v>7186089.5565661201</v>
      </c>
    </row>
    <row r="45" spans="1:16" x14ac:dyDescent="0.3">
      <c r="A45" s="18"/>
      <c r="B45" s="45" t="s">
        <v>112</v>
      </c>
      <c r="C45" s="37">
        <v>0</v>
      </c>
      <c r="D45" s="37">
        <v>22.184819999999998</v>
      </c>
      <c r="E45" s="37">
        <f t="shared" si="4"/>
        <v>22.184819999999998</v>
      </c>
      <c r="F45" s="37">
        <v>172007.77471</v>
      </c>
      <c r="G45" s="37">
        <v>45007.092779999999</v>
      </c>
      <c r="H45" s="37">
        <f t="shared" si="5"/>
        <v>217014.86749</v>
      </c>
      <c r="I45" s="37">
        <v>163938.26757</v>
      </c>
      <c r="J45" s="37">
        <v>362580.24200999999</v>
      </c>
      <c r="K45" s="37">
        <v>1597518.3047799999</v>
      </c>
      <c r="L45" s="37">
        <v>3429582.2498400002</v>
      </c>
      <c r="M45" s="37">
        <f t="shared" si="6"/>
        <v>5553619.0641999999</v>
      </c>
      <c r="N45" s="37">
        <f t="shared" si="3"/>
        <v>5770656.1165100001</v>
      </c>
      <c r="O45" s="37">
        <v>1331146.3999833202</v>
      </c>
      <c r="P45" s="37">
        <f t="shared" si="7"/>
        <v>7101802.5164933205</v>
      </c>
    </row>
    <row r="46" spans="1:16" x14ac:dyDescent="0.3">
      <c r="A46" s="18"/>
      <c r="B46" s="45" t="s">
        <v>113</v>
      </c>
      <c r="C46" s="37">
        <v>0</v>
      </c>
      <c r="D46" s="37">
        <v>83.498340000009506</v>
      </c>
      <c r="E46" s="37">
        <f t="shared" si="4"/>
        <v>83.498340000009506</v>
      </c>
      <c r="F46" s="37">
        <v>172007.44099</v>
      </c>
      <c r="G46" s="37">
        <v>45887.082630000004</v>
      </c>
      <c r="H46" s="37">
        <f t="shared" si="5"/>
        <v>217894.52361999999</v>
      </c>
      <c r="I46" s="37">
        <v>175179.32666999998</v>
      </c>
      <c r="J46" s="37">
        <v>356561.16158999997</v>
      </c>
      <c r="K46" s="37">
        <v>1612845.67478</v>
      </c>
      <c r="L46" s="37">
        <v>3433852.6782300002</v>
      </c>
      <c r="M46" s="37">
        <f t="shared" si="6"/>
        <v>5578438.8412699997</v>
      </c>
      <c r="N46" s="37">
        <f t="shared" si="3"/>
        <v>5796416.8632300003</v>
      </c>
      <c r="O46" s="37">
        <v>1328892.6927033199</v>
      </c>
      <c r="P46" s="37">
        <f t="shared" si="7"/>
        <v>7125309.55593332</v>
      </c>
    </row>
    <row r="47" spans="1:16" x14ac:dyDescent="0.3">
      <c r="A47" s="18"/>
      <c r="B47" s="45" t="s">
        <v>114</v>
      </c>
      <c r="C47" s="37">
        <v>0</v>
      </c>
      <c r="D47" s="37">
        <v>188.77835000000002</v>
      </c>
      <c r="E47" s="37">
        <f t="shared" si="4"/>
        <v>188.77835000000002</v>
      </c>
      <c r="F47" s="37">
        <v>172007.37986000002</v>
      </c>
      <c r="G47" s="37">
        <v>45404.73229</v>
      </c>
      <c r="H47" s="37">
        <f t="shared" si="5"/>
        <v>217412.11215</v>
      </c>
      <c r="I47" s="37">
        <v>123958.8328</v>
      </c>
      <c r="J47" s="37">
        <v>347962.64654000005</v>
      </c>
      <c r="K47" s="37">
        <v>1589357.7527900001</v>
      </c>
      <c r="L47" s="37">
        <v>3428764.2128400002</v>
      </c>
      <c r="M47" s="37">
        <f t="shared" si="6"/>
        <v>5490043.4449700005</v>
      </c>
      <c r="N47" s="37">
        <f t="shared" si="3"/>
        <v>5707644.3354700012</v>
      </c>
      <c r="O47" s="37">
        <v>1394893.6153533198</v>
      </c>
      <c r="P47" s="37">
        <f t="shared" si="7"/>
        <v>7102537.950823321</v>
      </c>
    </row>
    <row r="48" spans="1:16" x14ac:dyDescent="0.3">
      <c r="A48" s="18"/>
      <c r="B48" s="45" t="s">
        <v>115</v>
      </c>
      <c r="C48" s="37">
        <v>0</v>
      </c>
      <c r="D48" s="37">
        <v>182.67174</v>
      </c>
      <c r="E48" s="37">
        <f t="shared" si="4"/>
        <v>182.67174</v>
      </c>
      <c r="F48" s="37">
        <v>170928.38175</v>
      </c>
      <c r="G48" s="37">
        <v>45527.572740000003</v>
      </c>
      <c r="H48" s="37">
        <f t="shared" si="5"/>
        <v>216455.95449</v>
      </c>
      <c r="I48" s="37">
        <v>122480.08834</v>
      </c>
      <c r="J48" s="37">
        <v>324863.23035000003</v>
      </c>
      <c r="K48" s="37">
        <v>1556856.5675299999</v>
      </c>
      <c r="L48" s="37">
        <v>3426774.5274699996</v>
      </c>
      <c r="M48" s="37">
        <f t="shared" si="6"/>
        <v>5430974.4136899998</v>
      </c>
      <c r="N48" s="37">
        <f t="shared" si="3"/>
        <v>5647613.0399200004</v>
      </c>
      <c r="O48" s="37">
        <v>1397080.8468500501</v>
      </c>
      <c r="P48" s="37">
        <f t="shared" si="7"/>
        <v>7044693.886770051</v>
      </c>
    </row>
    <row r="49" spans="1:16" x14ac:dyDescent="0.3">
      <c r="A49" s="18"/>
      <c r="B49" s="45" t="s">
        <v>116</v>
      </c>
      <c r="C49" s="37">
        <v>0</v>
      </c>
      <c r="D49" s="37">
        <v>78.394649999999999</v>
      </c>
      <c r="E49" s="37">
        <f t="shared" si="4"/>
        <v>78.394649999999999</v>
      </c>
      <c r="F49" s="37">
        <v>169008.91467</v>
      </c>
      <c r="G49" s="37">
        <v>45432.592280000004</v>
      </c>
      <c r="H49" s="37">
        <f t="shared" si="5"/>
        <v>214441.50695000001</v>
      </c>
      <c r="I49" s="37">
        <v>141075.47282</v>
      </c>
      <c r="J49" s="37">
        <v>334505.49002999999</v>
      </c>
      <c r="K49" s="37">
        <v>1564243.20257</v>
      </c>
      <c r="L49" s="37">
        <v>3432016.8654099996</v>
      </c>
      <c r="M49" s="37">
        <f t="shared" si="6"/>
        <v>5471841.0308299996</v>
      </c>
      <c r="N49" s="37">
        <f t="shared" si="3"/>
        <v>5686360.93243</v>
      </c>
      <c r="O49" s="37">
        <v>1359736.82818005</v>
      </c>
      <c r="P49" s="37">
        <f t="shared" si="7"/>
        <v>7046097.7606100496</v>
      </c>
    </row>
    <row r="50" spans="1:16" x14ac:dyDescent="0.3">
      <c r="A50" s="18"/>
      <c r="B50" s="45" t="s">
        <v>117</v>
      </c>
      <c r="C50" s="37">
        <v>0</v>
      </c>
      <c r="D50" s="37">
        <v>78.407929999999993</v>
      </c>
      <c r="E50" s="37">
        <f t="shared" si="4"/>
        <v>78.407929999999993</v>
      </c>
      <c r="F50" s="37">
        <v>169008.92204</v>
      </c>
      <c r="G50" s="37">
        <v>46108.76556</v>
      </c>
      <c r="H50" s="37">
        <f t="shared" si="5"/>
        <v>215117.6876</v>
      </c>
      <c r="I50" s="37">
        <v>136501.09843000001</v>
      </c>
      <c r="J50" s="37">
        <v>343294.28262999997</v>
      </c>
      <c r="K50" s="37">
        <v>1532907.1509700001</v>
      </c>
      <c r="L50" s="37">
        <v>3424318.5730500002</v>
      </c>
      <c r="M50" s="37">
        <f t="shared" si="6"/>
        <v>5437021.1050800001</v>
      </c>
      <c r="N50" s="37">
        <f t="shared" si="3"/>
        <v>5652217.2006099997</v>
      </c>
      <c r="O50" s="37">
        <v>1352056.9560941001</v>
      </c>
      <c r="P50" s="37">
        <f t="shared" si="7"/>
        <v>7004274.1567040998</v>
      </c>
    </row>
    <row r="51" spans="1:16" x14ac:dyDescent="0.3">
      <c r="A51" s="18"/>
      <c r="B51" s="45" t="s">
        <v>118</v>
      </c>
      <c r="C51" s="37">
        <v>0</v>
      </c>
      <c r="D51" s="37">
        <v>13.0123</v>
      </c>
      <c r="E51" s="37">
        <f t="shared" si="4"/>
        <v>13.0123</v>
      </c>
      <c r="F51" s="37">
        <v>167921.00294000001</v>
      </c>
      <c r="G51" s="37">
        <v>48457.779710000003</v>
      </c>
      <c r="H51" s="37">
        <f t="shared" si="5"/>
        <v>216378.78265000001</v>
      </c>
      <c r="I51" s="37">
        <v>134625.43729</v>
      </c>
      <c r="J51" s="37">
        <v>333443.74085</v>
      </c>
      <c r="K51" s="37">
        <v>1524912.8671300001</v>
      </c>
      <c r="L51" s="37">
        <v>3430995.9397499999</v>
      </c>
      <c r="M51" s="37">
        <f t="shared" si="6"/>
        <v>5423977.9850200005</v>
      </c>
      <c r="N51" s="37">
        <f t="shared" si="3"/>
        <v>5640369.7799700005</v>
      </c>
      <c r="O51" s="37">
        <v>1353590.0616141001</v>
      </c>
      <c r="P51" s="37">
        <f t="shared" si="7"/>
        <v>6993959.8415841004</v>
      </c>
    </row>
    <row r="52" spans="1:16" x14ac:dyDescent="0.3">
      <c r="A52" s="18"/>
      <c r="B52" s="45" t="s">
        <v>119</v>
      </c>
      <c r="C52" s="37">
        <v>0</v>
      </c>
      <c r="D52" s="37">
        <v>155.35901000000001</v>
      </c>
      <c r="E52" s="37">
        <f t="shared" si="4"/>
        <v>155.35901000000001</v>
      </c>
      <c r="F52" s="37">
        <v>167920.02995</v>
      </c>
      <c r="G52" s="37">
        <v>48908.035889999999</v>
      </c>
      <c r="H52" s="37">
        <f t="shared" si="5"/>
        <v>216828.06584</v>
      </c>
      <c r="I52" s="37">
        <v>146829.46628999998</v>
      </c>
      <c r="J52" s="37">
        <v>317137.18345000001</v>
      </c>
      <c r="K52" s="37">
        <v>1539211.2010349301</v>
      </c>
      <c r="L52" s="37">
        <v>3434784.4957717801</v>
      </c>
      <c r="M52" s="37">
        <f t="shared" si="6"/>
        <v>5437962.3465467105</v>
      </c>
      <c r="N52" s="37">
        <f t="shared" si="3"/>
        <v>5654945.7713967105</v>
      </c>
      <c r="O52" s="37">
        <v>1351973.1902141001</v>
      </c>
      <c r="P52" s="37">
        <f t="shared" si="7"/>
        <v>7006918.9616108108</v>
      </c>
    </row>
    <row r="53" spans="1:16" x14ac:dyDescent="0.3">
      <c r="A53" s="18"/>
      <c r="B53" s="45" t="s">
        <v>120</v>
      </c>
      <c r="C53" s="37">
        <v>0</v>
      </c>
      <c r="D53" s="37">
        <v>55.30189</v>
      </c>
      <c r="E53" s="37">
        <f t="shared" si="4"/>
        <v>55.30189</v>
      </c>
      <c r="F53" s="37">
        <v>166824.63853999999</v>
      </c>
      <c r="G53" s="37">
        <v>45762.678679999997</v>
      </c>
      <c r="H53" s="37">
        <f t="shared" si="5"/>
        <v>212587.31721999997</v>
      </c>
      <c r="I53" s="37">
        <v>165982.72584</v>
      </c>
      <c r="J53" s="37">
        <v>311349.67296</v>
      </c>
      <c r="K53" s="37">
        <v>1565497.1744200001</v>
      </c>
      <c r="L53" s="37">
        <v>3444518.6701500001</v>
      </c>
      <c r="M53" s="37">
        <f t="shared" si="6"/>
        <v>5487348.2433700003</v>
      </c>
      <c r="N53" s="37">
        <f t="shared" si="3"/>
        <v>5699990.8624799997</v>
      </c>
      <c r="O53" s="37">
        <v>1352865.3602841001</v>
      </c>
      <c r="P53" s="37">
        <f t="shared" si="7"/>
        <v>7052856.2227640999</v>
      </c>
    </row>
    <row r="54" spans="1:16" x14ac:dyDescent="0.3">
      <c r="A54" s="18"/>
      <c r="B54" s="45" t="s">
        <v>121</v>
      </c>
      <c r="C54" s="37">
        <v>0</v>
      </c>
      <c r="D54" s="37">
        <v>48.211829999999999</v>
      </c>
      <c r="E54" s="37">
        <f t="shared" si="4"/>
        <v>48.211829999999999</v>
      </c>
      <c r="F54" s="37">
        <v>166829.82636000001</v>
      </c>
      <c r="G54" s="37">
        <v>46885.975079999997</v>
      </c>
      <c r="H54" s="37">
        <f t="shared" si="5"/>
        <v>213715.80144000001</v>
      </c>
      <c r="I54" s="37">
        <v>190311.90649000002</v>
      </c>
      <c r="J54" s="37">
        <v>305093.10586000001</v>
      </c>
      <c r="K54" s="37">
        <v>1525498.9533800001</v>
      </c>
      <c r="L54" s="37">
        <v>3465369.44202</v>
      </c>
      <c r="M54" s="37">
        <f t="shared" si="6"/>
        <v>5486273.4077500002</v>
      </c>
      <c r="N54" s="37">
        <f t="shared" si="3"/>
        <v>5700037.4210200002</v>
      </c>
      <c r="O54" s="37">
        <v>1354876.3479140997</v>
      </c>
      <c r="P54" s="37">
        <f t="shared" si="7"/>
        <v>7054913.7689340999</v>
      </c>
    </row>
    <row r="55" spans="1:16" x14ac:dyDescent="0.3">
      <c r="A55" s="18"/>
      <c r="B55" s="45" t="s">
        <v>122</v>
      </c>
      <c r="C55" s="37">
        <v>0</v>
      </c>
      <c r="D55" s="37">
        <v>24.265400000000003</v>
      </c>
      <c r="E55" s="37">
        <f t="shared" si="4"/>
        <v>24.265400000000003</v>
      </c>
      <c r="F55" s="37">
        <v>164795.13824</v>
      </c>
      <c r="G55" s="37">
        <v>44700.616780000004</v>
      </c>
      <c r="H55" s="37">
        <f t="shared" si="5"/>
        <v>209495.75502000001</v>
      </c>
      <c r="I55" s="37">
        <v>202086.46309</v>
      </c>
      <c r="J55" s="37">
        <v>299894.86749000003</v>
      </c>
      <c r="K55" s="37">
        <v>1541451.8268299999</v>
      </c>
      <c r="L55" s="37">
        <v>3487102.6499299998</v>
      </c>
      <c r="M55" s="37">
        <f t="shared" si="6"/>
        <v>5530535.8073399998</v>
      </c>
      <c r="N55" s="37">
        <f t="shared" si="3"/>
        <v>5740055.8277599998</v>
      </c>
      <c r="O55" s="37">
        <v>1386361.1924941</v>
      </c>
      <c r="P55" s="37">
        <f t="shared" si="7"/>
        <v>7126417.0202540997</v>
      </c>
    </row>
    <row r="56" spans="1:16" x14ac:dyDescent="0.3">
      <c r="A56" s="18"/>
      <c r="B56" s="45" t="s">
        <v>123</v>
      </c>
      <c r="C56" s="37">
        <v>0</v>
      </c>
      <c r="D56" s="37">
        <v>10025.333140000001</v>
      </c>
      <c r="E56" s="37">
        <f t="shared" si="4"/>
        <v>10025.333140000001</v>
      </c>
      <c r="F56" s="37">
        <v>163993.72288999998</v>
      </c>
      <c r="G56" s="37">
        <v>44920.25058</v>
      </c>
      <c r="H56" s="37">
        <f t="shared" si="5"/>
        <v>208913.97346999997</v>
      </c>
      <c r="I56" s="37">
        <v>250231.06243000002</v>
      </c>
      <c r="J56" s="37">
        <v>290755.32927999995</v>
      </c>
      <c r="K56" s="37">
        <v>1517399.2205099999</v>
      </c>
      <c r="L56" s="37">
        <v>3487444.78468</v>
      </c>
      <c r="M56" s="37">
        <f t="shared" si="6"/>
        <v>5545830.3969000001</v>
      </c>
      <c r="N56" s="37">
        <f t="shared" si="3"/>
        <v>5764769.7035099994</v>
      </c>
      <c r="O56" s="37">
        <v>1378107.4326641001</v>
      </c>
      <c r="P56" s="37">
        <f t="shared" si="7"/>
        <v>7142877.1361740995</v>
      </c>
    </row>
    <row r="57" spans="1:16" x14ac:dyDescent="0.3">
      <c r="A57" s="18"/>
      <c r="B57" s="45" t="s">
        <v>124</v>
      </c>
      <c r="C57" s="37">
        <v>0</v>
      </c>
      <c r="D57" s="37">
        <v>26.488029999999998</v>
      </c>
      <c r="E57" s="37">
        <f t="shared" si="4"/>
        <v>26.488029999999998</v>
      </c>
      <c r="F57" s="37">
        <v>163992.48121999999</v>
      </c>
      <c r="G57" s="37">
        <v>44292.711799999997</v>
      </c>
      <c r="H57" s="37">
        <f t="shared" si="5"/>
        <v>208285.19301999998</v>
      </c>
      <c r="I57" s="37">
        <v>248884.77893</v>
      </c>
      <c r="J57" s="37">
        <v>284316.63915</v>
      </c>
      <c r="K57" s="37">
        <v>1517887.55804</v>
      </c>
      <c r="L57" s="37">
        <v>3491161.1555100004</v>
      </c>
      <c r="M57" s="37">
        <f t="shared" si="6"/>
        <v>5542250.1316300007</v>
      </c>
      <c r="N57" s="37">
        <f t="shared" si="3"/>
        <v>5750561.8126800004</v>
      </c>
      <c r="O57" s="37">
        <v>1376050.8174740998</v>
      </c>
      <c r="P57" s="37">
        <f t="shared" si="7"/>
        <v>7126612.6301541002</v>
      </c>
    </row>
    <row r="58" spans="1:16" x14ac:dyDescent="0.3">
      <c r="A58" s="18"/>
      <c r="B58" s="45" t="s">
        <v>125</v>
      </c>
      <c r="C58" s="37">
        <v>0</v>
      </c>
      <c r="D58" s="37">
        <v>175.96731</v>
      </c>
      <c r="E58" s="37">
        <f t="shared" si="4"/>
        <v>175.96731</v>
      </c>
      <c r="F58" s="37">
        <v>163993.08441000001</v>
      </c>
      <c r="G58" s="37">
        <v>44187.180200000003</v>
      </c>
      <c r="H58" s="37">
        <f t="shared" si="5"/>
        <v>208180.26461000001</v>
      </c>
      <c r="I58" s="37">
        <v>259307.2384</v>
      </c>
      <c r="J58" s="37">
        <v>284171.98031999997</v>
      </c>
      <c r="K58" s="37">
        <v>1499136.3951400002</v>
      </c>
      <c r="L58" s="37">
        <v>3484798.82938</v>
      </c>
      <c r="M58" s="37">
        <f t="shared" si="6"/>
        <v>5527414.4432399999</v>
      </c>
      <c r="N58" s="37">
        <f t="shared" si="3"/>
        <v>5735770.6751600001</v>
      </c>
      <c r="O58" s="37">
        <v>1373893.9294331879</v>
      </c>
      <c r="P58" s="37">
        <f t="shared" si="7"/>
        <v>7109664.6045931876</v>
      </c>
    </row>
    <row r="59" spans="1:16" x14ac:dyDescent="0.3">
      <c r="A59" s="18"/>
      <c r="B59" s="45" t="s">
        <v>126</v>
      </c>
      <c r="C59" s="37">
        <v>0</v>
      </c>
      <c r="D59" s="37">
        <v>188.99393000000001</v>
      </c>
      <c r="E59" s="37">
        <f t="shared" si="4"/>
        <v>188.99393000000001</v>
      </c>
      <c r="F59" s="37">
        <v>162918.77108999999</v>
      </c>
      <c r="G59" s="37">
        <v>45292.175860000003</v>
      </c>
      <c r="H59" s="37">
        <f t="shared" si="5"/>
        <v>208210.94695000001</v>
      </c>
      <c r="I59" s="37">
        <v>248987.28091</v>
      </c>
      <c r="J59" s="37">
        <v>284812.85874</v>
      </c>
      <c r="K59" s="37">
        <v>1483821.07158</v>
      </c>
      <c r="L59" s="37">
        <v>3483103.3488699999</v>
      </c>
      <c r="M59" s="37">
        <f t="shared" si="6"/>
        <v>5500724.5601000004</v>
      </c>
      <c r="N59" s="37">
        <f t="shared" si="3"/>
        <v>5709124.50098</v>
      </c>
      <c r="O59" s="37">
        <v>1384004.2537168651</v>
      </c>
      <c r="P59" s="37">
        <f t="shared" si="7"/>
        <v>7093128.7546968646</v>
      </c>
    </row>
    <row r="60" spans="1:16" x14ac:dyDescent="0.3">
      <c r="A60" s="18"/>
      <c r="B60" s="45" t="s">
        <v>127</v>
      </c>
      <c r="C60" s="37">
        <v>0</v>
      </c>
      <c r="D60" s="37">
        <v>88.584960000000009</v>
      </c>
      <c r="E60" s="37">
        <f t="shared" si="4"/>
        <v>88.584960000000009</v>
      </c>
      <c r="F60" s="37">
        <v>162843.61416999999</v>
      </c>
      <c r="G60" s="37">
        <v>44354.495490000001</v>
      </c>
      <c r="H60" s="37">
        <f t="shared" si="5"/>
        <v>207198.10965999999</v>
      </c>
      <c r="I60" s="37">
        <v>234850.89852000002</v>
      </c>
      <c r="J60" s="37">
        <v>288418.89447000006</v>
      </c>
      <c r="K60" s="37">
        <v>1471110.3762000001</v>
      </c>
      <c r="L60" s="37">
        <v>3509100.0727900001</v>
      </c>
      <c r="M60" s="37">
        <f t="shared" si="6"/>
        <v>5503480.2419800004</v>
      </c>
      <c r="N60" s="37">
        <f t="shared" si="3"/>
        <v>5710766.9365999997</v>
      </c>
      <c r="O60" s="37">
        <v>1382899.2385951793</v>
      </c>
      <c r="P60" s="37">
        <f t="shared" si="7"/>
        <v>7093666.1751951789</v>
      </c>
    </row>
    <row r="61" spans="1:16" x14ac:dyDescent="0.3">
      <c r="A61" s="18"/>
      <c r="B61" s="45" t="s">
        <v>128</v>
      </c>
      <c r="C61" s="37">
        <v>0</v>
      </c>
      <c r="D61" s="37">
        <v>56.47231</v>
      </c>
      <c r="E61" s="37">
        <f t="shared" si="4"/>
        <v>56.47231</v>
      </c>
      <c r="F61" s="37">
        <v>160672.68218</v>
      </c>
      <c r="G61" s="37">
        <v>42387.436969999995</v>
      </c>
      <c r="H61" s="37">
        <f t="shared" si="5"/>
        <v>203060.11914999998</v>
      </c>
      <c r="I61" s="37">
        <v>232872.53777000002</v>
      </c>
      <c r="J61" s="37">
        <v>275932.50975000003</v>
      </c>
      <c r="K61" s="37">
        <v>1460507.23591</v>
      </c>
      <c r="L61" s="37">
        <v>3487042.5762399998</v>
      </c>
      <c r="M61" s="37">
        <f t="shared" si="6"/>
        <v>5456354.8596700002</v>
      </c>
      <c r="N61" s="37">
        <f t="shared" si="3"/>
        <v>5659471.4511299999</v>
      </c>
      <c r="O61" s="37">
        <v>1384168.9457345852</v>
      </c>
      <c r="P61" s="37">
        <f t="shared" si="7"/>
        <v>7043640.3968645856</v>
      </c>
    </row>
    <row r="62" spans="1:16" x14ac:dyDescent="0.3">
      <c r="A62" s="18"/>
      <c r="B62" s="45" t="s">
        <v>129</v>
      </c>
      <c r="C62" s="37">
        <v>0</v>
      </c>
      <c r="D62" s="37">
        <v>46.972650000000002</v>
      </c>
      <c r="E62" s="37">
        <f t="shared" si="4"/>
        <v>46.972650000000002</v>
      </c>
      <c r="F62" s="37">
        <v>159532.17019</v>
      </c>
      <c r="G62" s="37">
        <v>43552.003450000004</v>
      </c>
      <c r="H62" s="37">
        <f t="shared" si="5"/>
        <v>203084.17363999999</v>
      </c>
      <c r="I62" s="37">
        <v>225791.43786000001</v>
      </c>
      <c r="J62" s="37">
        <v>273435.38932999998</v>
      </c>
      <c r="K62" s="37">
        <v>1470384.6531099998</v>
      </c>
      <c r="L62" s="37">
        <v>3482222.1218400002</v>
      </c>
      <c r="M62" s="37">
        <f t="shared" si="6"/>
        <v>5451833.6021400001</v>
      </c>
      <c r="N62" s="37">
        <f t="shared" si="3"/>
        <v>5654964.7484299997</v>
      </c>
      <c r="O62" s="37">
        <v>1373044.90300124</v>
      </c>
      <c r="P62" s="37">
        <f t="shared" si="7"/>
        <v>7028009.6514312401</v>
      </c>
    </row>
    <row r="63" spans="1:16" x14ac:dyDescent="0.3">
      <c r="A63" s="18"/>
      <c r="B63" s="45" t="s">
        <v>130</v>
      </c>
      <c r="C63" s="37">
        <v>0</v>
      </c>
      <c r="D63" s="37">
        <v>44.613109999999999</v>
      </c>
      <c r="E63" s="37">
        <f t="shared" si="4"/>
        <v>44.613109999999999</v>
      </c>
      <c r="F63" s="37">
        <v>159532.99061000001</v>
      </c>
      <c r="G63" s="37">
        <v>44712.691840000007</v>
      </c>
      <c r="H63" s="37">
        <f t="shared" si="5"/>
        <v>204245.68245000002</v>
      </c>
      <c r="I63" s="37">
        <v>231830.37399000002</v>
      </c>
      <c r="J63" s="37">
        <v>273857.73388999997</v>
      </c>
      <c r="K63" s="37">
        <v>1476420.1568800001</v>
      </c>
      <c r="L63" s="37">
        <v>3491963.9243800002</v>
      </c>
      <c r="M63" s="37">
        <f t="shared" si="6"/>
        <v>5474072.1891400004</v>
      </c>
      <c r="N63" s="37">
        <f t="shared" si="3"/>
        <v>5678362.4847000008</v>
      </c>
      <c r="O63" s="37">
        <v>1373393.4072858319</v>
      </c>
      <c r="P63" s="37">
        <f t="shared" si="7"/>
        <v>7051755.8919858327</v>
      </c>
    </row>
    <row r="64" spans="1:16" x14ac:dyDescent="0.3">
      <c r="A64" s="18"/>
      <c r="B64" s="45" t="s">
        <v>131</v>
      </c>
      <c r="C64" s="37">
        <v>0</v>
      </c>
      <c r="D64" s="37">
        <v>29.197490000000002</v>
      </c>
      <c r="E64" s="37">
        <f t="shared" si="4"/>
        <v>29.197490000000002</v>
      </c>
      <c r="F64" s="37">
        <v>159532.53825000001</v>
      </c>
      <c r="G64" s="37">
        <v>46650.697639999999</v>
      </c>
      <c r="H64" s="37">
        <f t="shared" si="5"/>
        <v>206183.23589000001</v>
      </c>
      <c r="I64" s="37">
        <v>219211.10238</v>
      </c>
      <c r="J64" s="37">
        <v>270574.92869999999</v>
      </c>
      <c r="K64" s="37">
        <v>1502946.1747000001</v>
      </c>
      <c r="L64" s="37">
        <v>3496812.7816599999</v>
      </c>
      <c r="M64" s="37">
        <f t="shared" si="6"/>
        <v>5489544.9874399994</v>
      </c>
      <c r="N64" s="37">
        <f t="shared" si="3"/>
        <v>5695757.4208199997</v>
      </c>
      <c r="O64" s="37">
        <v>1372738.4429697969</v>
      </c>
      <c r="P64" s="37">
        <f t="shared" si="7"/>
        <v>7068495.8637897968</v>
      </c>
    </row>
    <row r="65" spans="1:16" x14ac:dyDescent="0.3">
      <c r="A65" s="18"/>
      <c r="B65" s="45" t="s">
        <v>132</v>
      </c>
      <c r="C65" s="37">
        <v>0</v>
      </c>
      <c r="D65" s="37">
        <v>90.155559999999994</v>
      </c>
      <c r="E65" s="37">
        <f t="shared" si="4"/>
        <v>90.155559999999994</v>
      </c>
      <c r="F65" s="37">
        <v>158378.39728</v>
      </c>
      <c r="G65" s="37">
        <v>47395.537729999996</v>
      </c>
      <c r="H65" s="37">
        <f t="shared" si="5"/>
        <v>205773.93501000002</v>
      </c>
      <c r="I65" s="37">
        <v>232436.15446000002</v>
      </c>
      <c r="J65" s="37">
        <v>261826.33843999999</v>
      </c>
      <c r="K65" s="37">
        <v>1488883.21734</v>
      </c>
      <c r="L65" s="37">
        <v>3493551.4053600002</v>
      </c>
      <c r="M65" s="37">
        <f t="shared" si="6"/>
        <v>5476697.1156000001</v>
      </c>
      <c r="N65" s="37">
        <f t="shared" si="3"/>
        <v>5682561.2061700001</v>
      </c>
      <c r="O65" s="37">
        <v>1369029.5612841649</v>
      </c>
      <c r="P65" s="37">
        <f t="shared" si="7"/>
        <v>7051590.767454165</v>
      </c>
    </row>
    <row r="66" spans="1:16" x14ac:dyDescent="0.3">
      <c r="A66" s="18"/>
      <c r="B66" s="45" t="s">
        <v>133</v>
      </c>
      <c r="C66" s="37">
        <v>0</v>
      </c>
      <c r="D66" s="37">
        <v>553.36853000000008</v>
      </c>
      <c r="E66" s="37">
        <f t="shared" si="4"/>
        <v>553.36853000000008</v>
      </c>
      <c r="F66" s="37">
        <v>158378.19540999999</v>
      </c>
      <c r="G66" s="37">
        <v>44734.016539999997</v>
      </c>
      <c r="H66" s="37">
        <f t="shared" si="5"/>
        <v>203112.21194999997</v>
      </c>
      <c r="I66" s="37">
        <v>220540.78953000001</v>
      </c>
      <c r="J66" s="37">
        <v>257913.4197</v>
      </c>
      <c r="K66" s="37">
        <v>1539990.21428</v>
      </c>
      <c r="L66" s="37">
        <v>3481360.1981899999</v>
      </c>
      <c r="M66" s="37">
        <f t="shared" si="6"/>
        <v>5499804.6217</v>
      </c>
      <c r="N66" s="37">
        <f t="shared" si="3"/>
        <v>5703470.20218</v>
      </c>
      <c r="O66" s="37">
        <v>1368644.131052657</v>
      </c>
      <c r="P66" s="37">
        <f t="shared" si="7"/>
        <v>7072114.3332326571</v>
      </c>
    </row>
    <row r="67" spans="1:16" x14ac:dyDescent="0.3">
      <c r="A67" s="18"/>
      <c r="B67" s="45" t="s">
        <v>134</v>
      </c>
      <c r="C67" s="37">
        <v>0</v>
      </c>
      <c r="D67" s="37">
        <v>107.89967999999999</v>
      </c>
      <c r="E67" s="37">
        <f t="shared" si="4"/>
        <v>107.89967999999999</v>
      </c>
      <c r="F67" s="37">
        <v>156178.30768999999</v>
      </c>
      <c r="G67" s="37">
        <v>43777.64602</v>
      </c>
      <c r="H67" s="37">
        <f t="shared" si="5"/>
        <v>199955.95370999997</v>
      </c>
      <c r="I67" s="37">
        <v>218699.86400999999</v>
      </c>
      <c r="J67" s="37">
        <v>257947.38123</v>
      </c>
      <c r="K67" s="37">
        <v>1526234.1224799999</v>
      </c>
      <c r="L67" s="37">
        <v>3506682.6097199996</v>
      </c>
      <c r="M67" s="37">
        <f t="shared" si="6"/>
        <v>5509563.9774399996</v>
      </c>
      <c r="N67" s="37">
        <f t="shared" si="3"/>
        <v>5709627.8308299994</v>
      </c>
      <c r="O67" s="37">
        <v>1374674.258670982</v>
      </c>
      <c r="P67" s="37">
        <f t="shared" si="7"/>
        <v>7084302.0895009814</v>
      </c>
    </row>
    <row r="68" spans="1:16" x14ac:dyDescent="0.3">
      <c r="A68" s="18"/>
      <c r="B68" s="45" t="s">
        <v>135</v>
      </c>
      <c r="C68" s="37">
        <v>0</v>
      </c>
      <c r="D68" s="37">
        <v>593.34279000000004</v>
      </c>
      <c r="E68" s="37">
        <f t="shared" si="4"/>
        <v>593.34279000000004</v>
      </c>
      <c r="F68" s="37">
        <v>155004.02544999999</v>
      </c>
      <c r="G68" s="37">
        <v>42964.08165</v>
      </c>
      <c r="H68" s="37">
        <f t="shared" si="5"/>
        <v>197968.10709999999</v>
      </c>
      <c r="I68" s="37">
        <v>229182.37263999999</v>
      </c>
      <c r="J68" s="37">
        <v>257452.05945</v>
      </c>
      <c r="K68" s="37">
        <v>1534756.3024800001</v>
      </c>
      <c r="L68" s="37">
        <v>3520992.96527</v>
      </c>
      <c r="M68" s="37">
        <f t="shared" si="6"/>
        <v>5542383.6998399999</v>
      </c>
      <c r="N68" s="37">
        <f t="shared" si="3"/>
        <v>5740945.1497299997</v>
      </c>
      <c r="O68" s="37">
        <v>1362050.11758707</v>
      </c>
      <c r="P68" s="37">
        <f t="shared" si="7"/>
        <v>7102995.2673170697</v>
      </c>
    </row>
    <row r="69" spans="1:16" x14ac:dyDescent="0.3">
      <c r="A69" s="18"/>
      <c r="B69" s="45" t="s">
        <v>136</v>
      </c>
      <c r="C69" s="37">
        <v>0</v>
      </c>
      <c r="D69" s="37">
        <v>144.26191</v>
      </c>
      <c r="E69" s="37">
        <f t="shared" si="4"/>
        <v>144.26191</v>
      </c>
      <c r="F69" s="37">
        <v>155027.87862</v>
      </c>
      <c r="G69" s="37">
        <v>42638.738020000004</v>
      </c>
      <c r="H69" s="37">
        <f t="shared" si="5"/>
        <v>197666.61664000002</v>
      </c>
      <c r="I69" s="37">
        <v>226428.27130000002</v>
      </c>
      <c r="J69" s="37">
        <v>249737.36343</v>
      </c>
      <c r="K69" s="37">
        <v>1547560.1034500001</v>
      </c>
      <c r="L69" s="37">
        <v>3514205.3445600001</v>
      </c>
      <c r="M69" s="37">
        <f t="shared" si="6"/>
        <v>5537931.0827400004</v>
      </c>
      <c r="N69" s="37">
        <f t="shared" si="3"/>
        <v>5735741.96129</v>
      </c>
      <c r="O69" s="37">
        <v>1352083.595650112</v>
      </c>
      <c r="P69" s="37">
        <f t="shared" si="7"/>
        <v>7087825.5569401123</v>
      </c>
    </row>
    <row r="70" spans="1:16" x14ac:dyDescent="0.3">
      <c r="A70" s="18"/>
      <c r="B70" s="45" t="s">
        <v>137</v>
      </c>
      <c r="C70" s="37">
        <v>0</v>
      </c>
      <c r="D70" s="37">
        <v>79.885199999999998</v>
      </c>
      <c r="E70" s="37">
        <f t="shared" si="4"/>
        <v>79.885199999999998</v>
      </c>
      <c r="F70" s="37">
        <v>156893.39377000002</v>
      </c>
      <c r="G70" s="37">
        <v>41464.196040000003</v>
      </c>
      <c r="H70" s="37">
        <f t="shared" si="5"/>
        <v>198357.58981000003</v>
      </c>
      <c r="I70" s="37">
        <v>225911.75866999998</v>
      </c>
      <c r="J70" s="37">
        <v>246923.54311000003</v>
      </c>
      <c r="K70" s="37">
        <v>1581143.84726</v>
      </c>
      <c r="L70" s="37">
        <v>3514563.1641899999</v>
      </c>
      <c r="M70" s="37">
        <f t="shared" si="6"/>
        <v>5568542.3132300004</v>
      </c>
      <c r="N70" s="37">
        <f t="shared" si="3"/>
        <v>5766979.7882400006</v>
      </c>
      <c r="O70" s="37">
        <v>1346744.0608010241</v>
      </c>
      <c r="P70" s="37">
        <f t="shared" si="7"/>
        <v>7113723.8490410242</v>
      </c>
    </row>
    <row r="71" spans="1:16" x14ac:dyDescent="0.3">
      <c r="A71" s="18"/>
      <c r="B71" s="45" t="s">
        <v>138</v>
      </c>
      <c r="C71" s="37">
        <v>0</v>
      </c>
      <c r="D71" s="37">
        <v>101.84238999999999</v>
      </c>
      <c r="E71" s="37">
        <f t="shared" si="4"/>
        <v>101.84238999999999</v>
      </c>
      <c r="F71" s="37">
        <v>155686.85329</v>
      </c>
      <c r="G71" s="37">
        <v>42296.793429999998</v>
      </c>
      <c r="H71" s="37">
        <f t="shared" si="5"/>
        <v>197983.64671999999</v>
      </c>
      <c r="I71" s="37">
        <v>217707.57597000001</v>
      </c>
      <c r="J71" s="37">
        <v>243177.31213999999</v>
      </c>
      <c r="K71" s="37">
        <v>1557919.5409200001</v>
      </c>
      <c r="L71" s="37">
        <v>3511360.0040300004</v>
      </c>
      <c r="M71" s="37">
        <f t="shared" si="6"/>
        <v>5530164.4330600007</v>
      </c>
      <c r="N71" s="37">
        <f t="shared" si="3"/>
        <v>5728249.9221700002</v>
      </c>
      <c r="O71" s="37">
        <v>1340317.1468139349</v>
      </c>
      <c r="P71" s="37">
        <f t="shared" si="7"/>
        <v>7068567.0689839348</v>
      </c>
    </row>
    <row r="72" spans="1:16" x14ac:dyDescent="0.3">
      <c r="A72" s="18"/>
      <c r="B72" s="45" t="s">
        <v>139</v>
      </c>
      <c r="C72" s="37">
        <v>0</v>
      </c>
      <c r="D72" s="37">
        <v>8.2374500000000008</v>
      </c>
      <c r="E72" s="37">
        <f t="shared" si="4"/>
        <v>8.2374500000000008</v>
      </c>
      <c r="F72" s="37">
        <v>155686.86585</v>
      </c>
      <c r="G72" s="37">
        <v>43464.047880000006</v>
      </c>
      <c r="H72" s="37">
        <f t="shared" si="5"/>
        <v>199150.91373</v>
      </c>
      <c r="I72" s="37">
        <v>212123.96190999998</v>
      </c>
      <c r="J72" s="37">
        <v>241855.99833</v>
      </c>
      <c r="K72" s="37">
        <v>1563114.8208099999</v>
      </c>
      <c r="L72" s="37">
        <v>3529254.8613200001</v>
      </c>
      <c r="M72" s="37">
        <f t="shared" si="6"/>
        <v>5546349.6423700005</v>
      </c>
      <c r="N72" s="37">
        <f t="shared" si="3"/>
        <v>5745508.7935500005</v>
      </c>
      <c r="O72" s="37">
        <v>1334945.171060574</v>
      </c>
      <c r="P72" s="37">
        <f t="shared" si="7"/>
        <v>7080453.9646105748</v>
      </c>
    </row>
    <row r="73" spans="1:16" x14ac:dyDescent="0.3">
      <c r="A73" s="18"/>
      <c r="B73" s="45" t="s">
        <v>140</v>
      </c>
      <c r="C73" s="37">
        <v>0</v>
      </c>
      <c r="D73" s="37">
        <v>196.52217000000002</v>
      </c>
      <c r="E73" s="37">
        <f t="shared" si="4"/>
        <v>196.52217000000002</v>
      </c>
      <c r="F73" s="37">
        <v>151363.43134000001</v>
      </c>
      <c r="G73" s="37">
        <v>42047.451049999996</v>
      </c>
      <c r="H73" s="37">
        <f t="shared" si="5"/>
        <v>193410.88239000001</v>
      </c>
      <c r="I73" s="37">
        <v>208290.22555</v>
      </c>
      <c r="J73" s="37">
        <v>237588.20157</v>
      </c>
      <c r="K73" s="37">
        <v>1575789.5951400001</v>
      </c>
      <c r="L73" s="37">
        <v>3518941.15912</v>
      </c>
      <c r="M73" s="37">
        <f t="shared" si="6"/>
        <v>5540609.18138</v>
      </c>
      <c r="N73" s="37">
        <f t="shared" ref="N73:N136" si="8">M73+H73+E73</f>
        <v>5734216.5859399997</v>
      </c>
      <c r="O73" s="37">
        <v>1329965.084053786</v>
      </c>
      <c r="P73" s="37">
        <f t="shared" si="7"/>
        <v>7064181.6699937861</v>
      </c>
    </row>
    <row r="74" spans="1:16" x14ac:dyDescent="0.3">
      <c r="A74" s="18"/>
      <c r="B74" s="45" t="s">
        <v>141</v>
      </c>
      <c r="C74" s="37">
        <v>0</v>
      </c>
      <c r="D74" s="37">
        <v>17.755710000000001</v>
      </c>
      <c r="E74" s="37">
        <f t="shared" ref="E74:E137" si="9">SUM(C74:D74)</f>
        <v>17.755710000000001</v>
      </c>
      <c r="F74" s="37">
        <v>150162.51883000002</v>
      </c>
      <c r="G74" s="37">
        <v>40084.049869999995</v>
      </c>
      <c r="H74" s="37">
        <f t="shared" ref="H74:H137" si="10">SUM(F74:G74)</f>
        <v>190246.5687</v>
      </c>
      <c r="I74" s="37">
        <v>201417.84669999999</v>
      </c>
      <c r="J74" s="37">
        <v>233448.98738999999</v>
      </c>
      <c r="K74" s="37">
        <v>1590583.21196</v>
      </c>
      <c r="L74" s="37">
        <v>3521451.5251799999</v>
      </c>
      <c r="M74" s="37">
        <f t="shared" ref="M74:M137" si="11">SUM(I74:L74)</f>
        <v>5546901.5712299999</v>
      </c>
      <c r="N74" s="37">
        <f t="shared" si="8"/>
        <v>5737165.8956399998</v>
      </c>
      <c r="O74" s="37">
        <v>1316660.9763215121</v>
      </c>
      <c r="P74" s="37">
        <f t="shared" ref="P74:P137" si="12">N74+O74</f>
        <v>7053826.8719615117</v>
      </c>
    </row>
    <row r="75" spans="1:16" x14ac:dyDescent="0.3">
      <c r="A75" s="18"/>
      <c r="B75" s="45" t="s">
        <v>142</v>
      </c>
      <c r="C75" s="37">
        <v>0</v>
      </c>
      <c r="D75" s="37">
        <v>305.64774</v>
      </c>
      <c r="E75" s="37">
        <f t="shared" si="9"/>
        <v>305.64774</v>
      </c>
      <c r="F75" s="37">
        <v>150162.35761000001</v>
      </c>
      <c r="G75" s="37">
        <v>37194.237999999998</v>
      </c>
      <c r="H75" s="37">
        <f t="shared" si="10"/>
        <v>187356.59561000002</v>
      </c>
      <c r="I75" s="37">
        <v>194550.97405000002</v>
      </c>
      <c r="J75" s="37">
        <v>230911.15403000001</v>
      </c>
      <c r="K75" s="37">
        <v>1609478.9451400002</v>
      </c>
      <c r="L75" s="37">
        <v>3526585.7050100002</v>
      </c>
      <c r="M75" s="37">
        <f t="shared" si="11"/>
        <v>5561526.7782300003</v>
      </c>
      <c r="N75" s="37">
        <f t="shared" si="8"/>
        <v>5749189.0215800004</v>
      </c>
      <c r="O75" s="37">
        <v>1316043.8847708819</v>
      </c>
      <c r="P75" s="37">
        <f t="shared" si="12"/>
        <v>7065232.9063508827</v>
      </c>
    </row>
    <row r="76" spans="1:16" x14ac:dyDescent="0.3">
      <c r="A76" s="18"/>
      <c r="B76" s="45" t="s">
        <v>143</v>
      </c>
      <c r="C76" s="37">
        <v>0</v>
      </c>
      <c r="D76" s="37">
        <v>29.25244</v>
      </c>
      <c r="E76" s="37">
        <f t="shared" si="9"/>
        <v>29.25244</v>
      </c>
      <c r="F76" s="37">
        <v>150162.0447</v>
      </c>
      <c r="G76" s="37">
        <v>37453.60181</v>
      </c>
      <c r="H76" s="37">
        <f t="shared" si="10"/>
        <v>187615.64650999999</v>
      </c>
      <c r="I76" s="37">
        <v>192443.14872999999</v>
      </c>
      <c r="J76" s="37">
        <v>228031.52990999998</v>
      </c>
      <c r="K76" s="37">
        <v>1643820.6600799998</v>
      </c>
      <c r="L76" s="37">
        <v>3539932.9826700003</v>
      </c>
      <c r="M76" s="37">
        <f t="shared" si="11"/>
        <v>5604228.3213900002</v>
      </c>
      <c r="N76" s="37">
        <f t="shared" si="8"/>
        <v>5791873.2203400005</v>
      </c>
      <c r="O76" s="37">
        <v>1323844.1549385381</v>
      </c>
      <c r="P76" s="37">
        <f t="shared" si="12"/>
        <v>7115717.3752785381</v>
      </c>
    </row>
    <row r="77" spans="1:16" x14ac:dyDescent="0.3">
      <c r="A77" s="18"/>
      <c r="B77" s="45" t="s">
        <v>144</v>
      </c>
      <c r="C77" s="37">
        <v>0</v>
      </c>
      <c r="D77" s="37">
        <v>27.215910000000001</v>
      </c>
      <c r="E77" s="37">
        <f t="shared" si="9"/>
        <v>27.215910000000001</v>
      </c>
      <c r="F77" s="37">
        <v>148877.62466999999</v>
      </c>
      <c r="G77" s="37">
        <v>39739.654240000003</v>
      </c>
      <c r="H77" s="37">
        <f t="shared" si="10"/>
        <v>188617.27890999999</v>
      </c>
      <c r="I77" s="37">
        <v>194614.26324999999</v>
      </c>
      <c r="J77" s="37">
        <v>231743.35096000001</v>
      </c>
      <c r="K77" s="37">
        <v>1677691.5268499998</v>
      </c>
      <c r="L77" s="37">
        <v>3551679.6962199998</v>
      </c>
      <c r="M77" s="37">
        <f t="shared" si="11"/>
        <v>5655728.8372799996</v>
      </c>
      <c r="N77" s="37">
        <f t="shared" si="8"/>
        <v>5844373.3320999993</v>
      </c>
      <c r="O77" s="37">
        <v>1326324.7484237859</v>
      </c>
      <c r="P77" s="37">
        <f t="shared" si="12"/>
        <v>7170698.0805237852</v>
      </c>
    </row>
    <row r="78" spans="1:16" x14ac:dyDescent="0.3">
      <c r="A78" s="18"/>
      <c r="B78" s="45" t="s">
        <v>145</v>
      </c>
      <c r="C78" s="37">
        <v>0</v>
      </c>
      <c r="D78" s="37">
        <v>17.44332</v>
      </c>
      <c r="E78" s="37">
        <f t="shared" si="9"/>
        <v>17.44332</v>
      </c>
      <c r="F78" s="37">
        <v>148877.86174000002</v>
      </c>
      <c r="G78" s="37">
        <v>38548.456869999995</v>
      </c>
      <c r="H78" s="37">
        <f t="shared" si="10"/>
        <v>187426.31861000002</v>
      </c>
      <c r="I78" s="37">
        <v>199059.36324000001</v>
      </c>
      <c r="J78" s="37">
        <v>221661.87261000002</v>
      </c>
      <c r="K78" s="37">
        <v>1674880.6234500001</v>
      </c>
      <c r="L78" s="37">
        <v>3561026.4188600001</v>
      </c>
      <c r="M78" s="37">
        <f t="shared" si="11"/>
        <v>5656628.2781600002</v>
      </c>
      <c r="N78" s="37">
        <f t="shared" si="8"/>
        <v>5844072.0400900003</v>
      </c>
      <c r="O78" s="37">
        <v>1321896.7022841</v>
      </c>
      <c r="P78" s="37">
        <f t="shared" si="12"/>
        <v>7165968.7423740998</v>
      </c>
    </row>
    <row r="79" spans="1:16" x14ac:dyDescent="0.3">
      <c r="A79" s="18"/>
      <c r="B79" s="45" t="s">
        <v>146</v>
      </c>
      <c r="C79" s="37">
        <v>0</v>
      </c>
      <c r="D79" s="37">
        <v>66.544350000000009</v>
      </c>
      <c r="E79" s="37">
        <f t="shared" si="9"/>
        <v>66.544350000000009</v>
      </c>
      <c r="F79" s="37">
        <v>146489.03450000001</v>
      </c>
      <c r="G79" s="37">
        <v>39047.322340000006</v>
      </c>
      <c r="H79" s="37">
        <f t="shared" si="10"/>
        <v>185536.35684000002</v>
      </c>
      <c r="I79" s="37">
        <v>193355.80321000001</v>
      </c>
      <c r="J79" s="37">
        <v>218456.02799999999</v>
      </c>
      <c r="K79" s="37">
        <v>1659224.1386630002</v>
      </c>
      <c r="L79" s="37">
        <v>3593135.3045999999</v>
      </c>
      <c r="M79" s="37">
        <f t="shared" si="11"/>
        <v>5664171.2744730003</v>
      </c>
      <c r="N79" s="37">
        <f t="shared" si="8"/>
        <v>5849774.175663</v>
      </c>
      <c r="O79" s="37">
        <v>1317298.0609669911</v>
      </c>
      <c r="P79" s="37">
        <f t="shared" si="12"/>
        <v>7167072.2366299909</v>
      </c>
    </row>
    <row r="80" spans="1:16" x14ac:dyDescent="0.3">
      <c r="A80" s="18"/>
      <c r="B80" s="45" t="s">
        <v>147</v>
      </c>
      <c r="C80" s="37">
        <v>0</v>
      </c>
      <c r="D80" s="37">
        <v>150.70204000000001</v>
      </c>
      <c r="E80" s="37">
        <f t="shared" si="9"/>
        <v>150.70204000000001</v>
      </c>
      <c r="F80" s="37">
        <v>145277.69602</v>
      </c>
      <c r="G80" s="37">
        <v>39541.13048</v>
      </c>
      <c r="H80" s="37">
        <f t="shared" si="10"/>
        <v>184818.8265</v>
      </c>
      <c r="I80" s="37">
        <v>201264.95916</v>
      </c>
      <c r="J80" s="37">
        <v>228235.31391999999</v>
      </c>
      <c r="K80" s="37">
        <v>1648975.2814200001</v>
      </c>
      <c r="L80" s="37">
        <v>3611622.48171</v>
      </c>
      <c r="M80" s="37">
        <f t="shared" si="11"/>
        <v>5690098.0362100005</v>
      </c>
      <c r="N80" s="37">
        <f t="shared" si="8"/>
        <v>5875067.5647500008</v>
      </c>
      <c r="O80" s="37">
        <v>1315720.880854185</v>
      </c>
      <c r="P80" s="37">
        <f t="shared" si="12"/>
        <v>7190788.4456041856</v>
      </c>
    </row>
    <row r="81" spans="1:16" x14ac:dyDescent="0.3">
      <c r="A81" s="18"/>
      <c r="B81" s="45" t="s">
        <v>148</v>
      </c>
      <c r="C81" s="37">
        <v>0</v>
      </c>
      <c r="D81" s="37">
        <v>51.40851</v>
      </c>
      <c r="E81" s="37">
        <f t="shared" si="9"/>
        <v>51.40851</v>
      </c>
      <c r="F81" s="37">
        <v>145267.26850000001</v>
      </c>
      <c r="G81" s="37">
        <v>38065.896350000003</v>
      </c>
      <c r="H81" s="37">
        <f t="shared" si="10"/>
        <v>183333.16485</v>
      </c>
      <c r="I81" s="37">
        <v>226344.55838999999</v>
      </c>
      <c r="J81" s="37">
        <v>209174.51862000002</v>
      </c>
      <c r="K81" s="37">
        <v>1634756.8360599999</v>
      </c>
      <c r="L81" s="37">
        <v>3597644.6425799998</v>
      </c>
      <c r="M81" s="37">
        <f t="shared" si="11"/>
        <v>5667920.5556499995</v>
      </c>
      <c r="N81" s="37">
        <f t="shared" si="8"/>
        <v>5851305.1290100003</v>
      </c>
      <c r="O81" s="37">
        <v>1314501.9206141001</v>
      </c>
      <c r="P81" s="37">
        <f t="shared" si="12"/>
        <v>7165807.0496241003</v>
      </c>
    </row>
    <row r="82" spans="1:16" x14ac:dyDescent="0.3">
      <c r="A82" s="18"/>
      <c r="B82" s="45" t="s">
        <v>149</v>
      </c>
      <c r="C82" s="37">
        <v>0</v>
      </c>
      <c r="D82" s="37">
        <v>72.944829999999996</v>
      </c>
      <c r="E82" s="37">
        <f t="shared" si="9"/>
        <v>72.944829999999996</v>
      </c>
      <c r="F82" s="37">
        <v>145253.60422000001</v>
      </c>
      <c r="G82" s="37">
        <v>36228.81914</v>
      </c>
      <c r="H82" s="37">
        <f t="shared" si="10"/>
        <v>181482.42336000002</v>
      </c>
      <c r="I82" s="37">
        <v>238644.96737</v>
      </c>
      <c r="J82" s="37">
        <v>230934.44555999999</v>
      </c>
      <c r="K82" s="37">
        <v>1651223.3436800002</v>
      </c>
      <c r="L82" s="37">
        <v>3588894.22988</v>
      </c>
      <c r="M82" s="37">
        <f t="shared" si="11"/>
        <v>5709696.98649</v>
      </c>
      <c r="N82" s="37">
        <f t="shared" si="8"/>
        <v>5891252.3546800008</v>
      </c>
      <c r="O82" s="37">
        <v>1309889.599381401</v>
      </c>
      <c r="P82" s="37">
        <f t="shared" si="12"/>
        <v>7201141.954061402</v>
      </c>
    </row>
    <row r="83" spans="1:16" x14ac:dyDescent="0.3">
      <c r="A83" s="18"/>
      <c r="B83" s="45" t="s">
        <v>150</v>
      </c>
      <c r="C83" s="37">
        <v>0</v>
      </c>
      <c r="D83" s="37">
        <v>91.274889999999999</v>
      </c>
      <c r="E83" s="37">
        <f t="shared" si="9"/>
        <v>91.274889999999999</v>
      </c>
      <c r="F83" s="37">
        <v>143998.86040999999</v>
      </c>
      <c r="G83" s="37">
        <v>36521.310530000002</v>
      </c>
      <c r="H83" s="37">
        <f t="shared" si="10"/>
        <v>180520.17093999998</v>
      </c>
      <c r="I83" s="37">
        <v>224008.16050999999</v>
      </c>
      <c r="J83" s="37">
        <v>215553.64716999998</v>
      </c>
      <c r="K83" s="37">
        <v>1661428.1826900002</v>
      </c>
      <c r="L83" s="37">
        <v>3586737.4324599998</v>
      </c>
      <c r="M83" s="37">
        <f t="shared" si="11"/>
        <v>5687727.4228300005</v>
      </c>
      <c r="N83" s="37">
        <f t="shared" si="8"/>
        <v>5868338.8686600002</v>
      </c>
      <c r="O83" s="37">
        <v>1308690.746819688</v>
      </c>
      <c r="P83" s="37">
        <f t="shared" si="12"/>
        <v>7177029.6154796882</v>
      </c>
    </row>
    <row r="84" spans="1:16" x14ac:dyDescent="0.3">
      <c r="A84" s="18"/>
      <c r="B84" s="45" t="s">
        <v>151</v>
      </c>
      <c r="C84" s="37">
        <v>0</v>
      </c>
      <c r="D84" s="37">
        <v>90.190690000000004</v>
      </c>
      <c r="E84" s="37">
        <f t="shared" si="9"/>
        <v>90.190690000000004</v>
      </c>
      <c r="F84" s="37">
        <v>143998.86601</v>
      </c>
      <c r="G84" s="37">
        <v>50638.014210000001</v>
      </c>
      <c r="H84" s="37">
        <f t="shared" si="10"/>
        <v>194636.88021999999</v>
      </c>
      <c r="I84" s="37">
        <v>231818.98446000001</v>
      </c>
      <c r="J84" s="37">
        <v>203102.52074000001</v>
      </c>
      <c r="K84" s="37">
        <v>1671833.9730499999</v>
      </c>
      <c r="L84" s="37">
        <v>3821034.8059</v>
      </c>
      <c r="M84" s="37">
        <f t="shared" si="11"/>
        <v>5927790.2841499997</v>
      </c>
      <c r="N84" s="37">
        <f t="shared" si="8"/>
        <v>6122517.355059999</v>
      </c>
      <c r="O84" s="37">
        <v>1304132.4945412881</v>
      </c>
      <c r="P84" s="37">
        <f t="shared" si="12"/>
        <v>7426649.8496012874</v>
      </c>
    </row>
    <row r="85" spans="1:16" x14ac:dyDescent="0.3">
      <c r="A85" s="18"/>
      <c r="B85" s="45" t="s">
        <v>152</v>
      </c>
      <c r="C85" s="37">
        <v>0</v>
      </c>
      <c r="D85" s="37">
        <v>67.651719999999997</v>
      </c>
      <c r="E85" s="37">
        <f t="shared" si="9"/>
        <v>67.651719999999997</v>
      </c>
      <c r="F85" s="37">
        <v>141431.63045</v>
      </c>
      <c r="G85" s="37">
        <v>46764.914490000003</v>
      </c>
      <c r="H85" s="37">
        <f t="shared" si="10"/>
        <v>188196.54493999999</v>
      </c>
      <c r="I85" s="37">
        <v>229527.22026</v>
      </c>
      <c r="J85" s="37">
        <v>211875.47516</v>
      </c>
      <c r="K85" s="37">
        <v>1658408.85042</v>
      </c>
      <c r="L85" s="37">
        <v>3806406.3184499997</v>
      </c>
      <c r="M85" s="37">
        <f t="shared" si="11"/>
        <v>5906217.864289999</v>
      </c>
      <c r="N85" s="37">
        <f t="shared" si="8"/>
        <v>6094482.0609499998</v>
      </c>
      <c r="O85" s="37">
        <v>1304814.4992737621</v>
      </c>
      <c r="P85" s="37">
        <f t="shared" si="12"/>
        <v>7399296.5602237619</v>
      </c>
    </row>
    <row r="86" spans="1:16" x14ac:dyDescent="0.3">
      <c r="A86" s="18"/>
      <c r="B86" s="45" t="s">
        <v>153</v>
      </c>
      <c r="C86" s="37">
        <v>0</v>
      </c>
      <c r="D86" s="37">
        <v>77.718990000000005</v>
      </c>
      <c r="E86" s="37">
        <f t="shared" si="9"/>
        <v>77.718990000000005</v>
      </c>
      <c r="F86" s="37">
        <v>140165.32512999998</v>
      </c>
      <c r="G86" s="37">
        <v>47382.581850000002</v>
      </c>
      <c r="H86" s="37">
        <f t="shared" si="10"/>
        <v>187547.90697999997</v>
      </c>
      <c r="I86" s="37">
        <v>233647.32049000001</v>
      </c>
      <c r="J86" s="37">
        <v>209686.54631999999</v>
      </c>
      <c r="K86" s="37">
        <v>1666715.6073699999</v>
      </c>
      <c r="L86" s="37">
        <v>3812219.2874600003</v>
      </c>
      <c r="M86" s="37">
        <f t="shared" si="11"/>
        <v>5922268.7616400002</v>
      </c>
      <c r="N86" s="37">
        <f t="shared" si="8"/>
        <v>6109894.3876099996</v>
      </c>
      <c r="O86" s="37">
        <v>1304793.490937927</v>
      </c>
      <c r="P86" s="37">
        <f t="shared" si="12"/>
        <v>7414687.8785479264</v>
      </c>
    </row>
    <row r="87" spans="1:16" x14ac:dyDescent="0.3">
      <c r="A87" s="18"/>
      <c r="B87" s="45" t="s">
        <v>154</v>
      </c>
      <c r="C87" s="37">
        <v>0</v>
      </c>
      <c r="D87" s="37">
        <v>101.37685999999999</v>
      </c>
      <c r="E87" s="37">
        <f t="shared" si="9"/>
        <v>101.37685999999999</v>
      </c>
      <c r="F87" s="37">
        <v>140166.13498</v>
      </c>
      <c r="G87" s="37">
        <v>48171.962700000004</v>
      </c>
      <c r="H87" s="37">
        <f t="shared" si="10"/>
        <v>188338.09768000001</v>
      </c>
      <c r="I87" s="37">
        <v>217373.85762999998</v>
      </c>
      <c r="J87" s="37">
        <v>193062.24294</v>
      </c>
      <c r="K87" s="37">
        <v>1669030.5021500001</v>
      </c>
      <c r="L87" s="37">
        <v>3805054.1654400001</v>
      </c>
      <c r="M87" s="37">
        <f t="shared" si="11"/>
        <v>5884520.7681600004</v>
      </c>
      <c r="N87" s="37">
        <f t="shared" si="8"/>
        <v>6072960.2427000003</v>
      </c>
      <c r="O87" s="37">
        <v>300376.18865160702</v>
      </c>
      <c r="P87" s="37">
        <f t="shared" si="12"/>
        <v>6373336.4313516077</v>
      </c>
    </row>
    <row r="88" spans="1:16" x14ac:dyDescent="0.3">
      <c r="A88" s="18"/>
      <c r="B88" s="45" t="s">
        <v>155</v>
      </c>
      <c r="C88" s="37">
        <v>0</v>
      </c>
      <c r="D88" s="37">
        <v>87.490449999999996</v>
      </c>
      <c r="E88" s="37">
        <f t="shared" si="9"/>
        <v>87.490449999999996</v>
      </c>
      <c r="F88" s="37">
        <v>140165.88411000001</v>
      </c>
      <c r="G88" s="37">
        <v>47946.751939999995</v>
      </c>
      <c r="H88" s="37">
        <f t="shared" si="10"/>
        <v>188112.63605</v>
      </c>
      <c r="I88" s="37">
        <v>222544.84275000001</v>
      </c>
      <c r="J88" s="37">
        <v>220437.08266999997</v>
      </c>
      <c r="K88" s="37">
        <v>1672740.0799400001</v>
      </c>
      <c r="L88" s="37">
        <v>3799905.6930900002</v>
      </c>
      <c r="M88" s="37">
        <f t="shared" si="11"/>
        <v>5915627.69845</v>
      </c>
      <c r="N88" s="37">
        <f t="shared" si="8"/>
        <v>6103827.8249500003</v>
      </c>
      <c r="O88" s="37">
        <v>298177.94067291898</v>
      </c>
      <c r="P88" s="37">
        <f t="shared" si="12"/>
        <v>6402005.7656229194</v>
      </c>
    </row>
    <row r="89" spans="1:16" x14ac:dyDescent="0.3">
      <c r="A89" s="18"/>
      <c r="B89" s="45" t="s">
        <v>156</v>
      </c>
      <c r="C89" s="37">
        <v>0</v>
      </c>
      <c r="D89" s="37">
        <v>8464.2585600000002</v>
      </c>
      <c r="E89" s="37">
        <f t="shared" si="9"/>
        <v>8464.2585600000002</v>
      </c>
      <c r="F89" s="37">
        <v>140166.00183000002</v>
      </c>
      <c r="G89" s="37">
        <v>48965.999889999999</v>
      </c>
      <c r="H89" s="37">
        <f t="shared" si="10"/>
        <v>189132.00172000003</v>
      </c>
      <c r="I89" s="37">
        <v>220899.10596000002</v>
      </c>
      <c r="J89" s="37">
        <v>189534.09011000002</v>
      </c>
      <c r="K89" s="37">
        <v>1690541.6026300001</v>
      </c>
      <c r="L89" s="37">
        <v>3814019.4526999998</v>
      </c>
      <c r="M89" s="37">
        <f t="shared" si="11"/>
        <v>5914994.2513999995</v>
      </c>
      <c r="N89" s="37">
        <f t="shared" si="8"/>
        <v>6112590.5116799995</v>
      </c>
      <c r="O89" s="37">
        <v>297530.43609955697</v>
      </c>
      <c r="P89" s="37">
        <f t="shared" si="12"/>
        <v>6410120.9477795567</v>
      </c>
    </row>
    <row r="90" spans="1:16" x14ac:dyDescent="0.3">
      <c r="A90" s="18"/>
      <c r="B90" s="45" t="s">
        <v>157</v>
      </c>
      <c r="C90" s="37">
        <v>0</v>
      </c>
      <c r="D90" s="37">
        <v>8538.7469099999998</v>
      </c>
      <c r="E90" s="37">
        <f t="shared" si="9"/>
        <v>8538.7469099999998</v>
      </c>
      <c r="F90" s="37">
        <v>16551.828420000002</v>
      </c>
      <c r="G90" s="37">
        <v>50139.099119999999</v>
      </c>
      <c r="H90" s="37">
        <f t="shared" si="10"/>
        <v>66690.927540000004</v>
      </c>
      <c r="I90" s="37">
        <v>224029.73436999999</v>
      </c>
      <c r="J90" s="37">
        <v>136636.94675</v>
      </c>
      <c r="K90" s="37">
        <v>1701653.8597599999</v>
      </c>
      <c r="L90" s="37">
        <v>3805156.0543499999</v>
      </c>
      <c r="M90" s="37">
        <f t="shared" si="11"/>
        <v>5867476.5952300001</v>
      </c>
      <c r="N90" s="37">
        <f t="shared" si="8"/>
        <v>5942706.2696799999</v>
      </c>
      <c r="O90" s="37">
        <v>249937.358024763</v>
      </c>
      <c r="P90" s="37">
        <f t="shared" si="12"/>
        <v>6192643.6277047629</v>
      </c>
    </row>
    <row r="91" spans="1:16" x14ac:dyDescent="0.3">
      <c r="A91" s="18"/>
      <c r="B91" s="45" t="s">
        <v>158</v>
      </c>
      <c r="C91" s="37">
        <v>0</v>
      </c>
      <c r="D91" s="37">
        <v>96.721249999999998</v>
      </c>
      <c r="E91" s="37">
        <f t="shared" si="9"/>
        <v>96.721249999999998</v>
      </c>
      <c r="F91" s="37">
        <v>16551.80272</v>
      </c>
      <c r="G91" s="37">
        <v>47117.888890000002</v>
      </c>
      <c r="H91" s="37">
        <f t="shared" si="10"/>
        <v>63669.691610000002</v>
      </c>
      <c r="I91" s="37">
        <v>224482.82265000002</v>
      </c>
      <c r="J91" s="37">
        <v>81358.050060000009</v>
      </c>
      <c r="K91" s="37">
        <v>1718890.4757699999</v>
      </c>
      <c r="L91" s="37">
        <v>3825801.2761200001</v>
      </c>
      <c r="M91" s="37">
        <f t="shared" si="11"/>
        <v>5850532.6245999997</v>
      </c>
      <c r="N91" s="37">
        <f t="shared" si="8"/>
        <v>5914299.0374600003</v>
      </c>
      <c r="O91" s="37">
        <v>248723.69739409999</v>
      </c>
      <c r="P91" s="37">
        <f t="shared" si="12"/>
        <v>6163022.7348541003</v>
      </c>
    </row>
    <row r="92" spans="1:16" x14ac:dyDescent="0.3">
      <c r="A92" s="18"/>
      <c r="B92" s="45" t="s">
        <v>159</v>
      </c>
      <c r="C92" s="37">
        <v>0</v>
      </c>
      <c r="D92" s="37">
        <v>291.76317</v>
      </c>
      <c r="E92" s="37">
        <f t="shared" si="9"/>
        <v>291.76317</v>
      </c>
      <c r="F92" s="37">
        <v>0.38381999999999999</v>
      </c>
      <c r="G92" s="37">
        <v>45902.923504451996</v>
      </c>
      <c r="H92" s="37">
        <f t="shared" si="10"/>
        <v>45903.307324451998</v>
      </c>
      <c r="I92" s="37">
        <v>223929.21209000002</v>
      </c>
      <c r="J92" s="37">
        <v>79817.237040000007</v>
      </c>
      <c r="K92" s="37">
        <v>1732642.1086199998</v>
      </c>
      <c r="L92" s="37">
        <v>3818637.8010399998</v>
      </c>
      <c r="M92" s="37">
        <f t="shared" si="11"/>
        <v>5855026.35879</v>
      </c>
      <c r="N92" s="37">
        <f t="shared" si="8"/>
        <v>5901221.4292844525</v>
      </c>
      <c r="O92" s="37">
        <v>244248.27377751897</v>
      </c>
      <c r="P92" s="37">
        <f t="shared" si="12"/>
        <v>6145469.7030619718</v>
      </c>
    </row>
    <row r="93" spans="1:16" x14ac:dyDescent="0.3">
      <c r="A93" s="18"/>
      <c r="B93" s="45" t="s">
        <v>160</v>
      </c>
      <c r="C93" s="37">
        <v>0</v>
      </c>
      <c r="D93" s="37">
        <v>90.865830000000003</v>
      </c>
      <c r="E93" s="37">
        <f t="shared" si="9"/>
        <v>90.865830000000003</v>
      </c>
      <c r="F93" s="37">
        <v>0.47082000000000002</v>
      </c>
      <c r="G93" s="37">
        <v>44736.34921</v>
      </c>
      <c r="H93" s="37">
        <f t="shared" si="10"/>
        <v>44736.820030000003</v>
      </c>
      <c r="I93" s="37">
        <v>207472.06533000001</v>
      </c>
      <c r="J93" s="37">
        <v>69222.051500000001</v>
      </c>
      <c r="K93" s="37">
        <v>1716487.9804200002</v>
      </c>
      <c r="L93" s="37">
        <v>3811650.7202300001</v>
      </c>
      <c r="M93" s="37">
        <f t="shared" si="11"/>
        <v>5804832.8174799997</v>
      </c>
      <c r="N93" s="37">
        <f t="shared" si="8"/>
        <v>5849660.5033399994</v>
      </c>
      <c r="O93" s="37">
        <v>243058.38550061599</v>
      </c>
      <c r="P93" s="37">
        <f t="shared" si="12"/>
        <v>6092718.8888406157</v>
      </c>
    </row>
    <row r="94" spans="1:16" x14ac:dyDescent="0.3">
      <c r="A94" s="18"/>
      <c r="B94" s="45" t="s">
        <v>161</v>
      </c>
      <c r="C94" s="37">
        <v>0</v>
      </c>
      <c r="D94" s="37">
        <v>82.524919999999995</v>
      </c>
      <c r="E94" s="37">
        <f t="shared" si="9"/>
        <v>82.524919999999995</v>
      </c>
      <c r="F94" s="37">
        <v>0.48730000000000001</v>
      </c>
      <c r="G94" s="37">
        <v>45099.243210000001</v>
      </c>
      <c r="H94" s="37">
        <f t="shared" si="10"/>
        <v>45099.730510000001</v>
      </c>
      <c r="I94" s="37">
        <v>216984.59604</v>
      </c>
      <c r="J94" s="37">
        <v>75566.944329999998</v>
      </c>
      <c r="K94" s="37">
        <v>1727120.3278399999</v>
      </c>
      <c r="L94" s="37">
        <v>3800217.01963</v>
      </c>
      <c r="M94" s="37">
        <f t="shared" si="11"/>
        <v>5819888.88784</v>
      </c>
      <c r="N94" s="37">
        <f t="shared" si="8"/>
        <v>5865071.1432699999</v>
      </c>
      <c r="O94" s="37">
        <v>239150.72841716197</v>
      </c>
      <c r="P94" s="37">
        <f t="shared" si="12"/>
        <v>6104221.8716871617</v>
      </c>
    </row>
    <row r="95" spans="1:16" x14ac:dyDescent="0.3">
      <c r="A95" s="18"/>
      <c r="B95" s="45" t="s">
        <v>162</v>
      </c>
      <c r="C95" s="37">
        <v>0</v>
      </c>
      <c r="D95" s="37">
        <v>115.74464999999999</v>
      </c>
      <c r="E95" s="37">
        <f t="shared" si="9"/>
        <v>115.74464999999999</v>
      </c>
      <c r="F95" s="37">
        <v>0.38281999999999999</v>
      </c>
      <c r="G95" s="37">
        <v>44939.530079999997</v>
      </c>
      <c r="H95" s="37">
        <f t="shared" si="10"/>
        <v>44939.912899999996</v>
      </c>
      <c r="I95" s="37">
        <v>219948.72891999999</v>
      </c>
      <c r="J95" s="37">
        <v>72096.286739999996</v>
      </c>
      <c r="K95" s="37">
        <v>1727934.98884</v>
      </c>
      <c r="L95" s="37">
        <v>3786896.3524699998</v>
      </c>
      <c r="M95" s="37">
        <f t="shared" si="11"/>
        <v>5806876.3569700001</v>
      </c>
      <c r="N95" s="37">
        <f t="shared" si="8"/>
        <v>5851932.0145199997</v>
      </c>
      <c r="O95" s="37">
        <v>237613.34010823697</v>
      </c>
      <c r="P95" s="37">
        <f t="shared" si="12"/>
        <v>6089545.354628237</v>
      </c>
    </row>
    <row r="96" spans="1:16" x14ac:dyDescent="0.3">
      <c r="A96" s="18"/>
      <c r="B96" s="45" t="s">
        <v>163</v>
      </c>
      <c r="C96" s="37">
        <v>0</v>
      </c>
      <c r="D96" s="37">
        <v>249.34289000000001</v>
      </c>
      <c r="E96" s="37">
        <f t="shared" si="9"/>
        <v>249.34289000000001</v>
      </c>
      <c r="F96" s="37">
        <v>0.38697000000000004</v>
      </c>
      <c r="G96" s="37">
        <v>44235.240549999995</v>
      </c>
      <c r="H96" s="37">
        <f t="shared" si="10"/>
        <v>44235.627519999995</v>
      </c>
      <c r="I96" s="37">
        <v>203101.01241999998</v>
      </c>
      <c r="J96" s="37">
        <v>91464.179650000005</v>
      </c>
      <c r="K96" s="37">
        <v>1736335.38833</v>
      </c>
      <c r="L96" s="37">
        <v>3773758.13754</v>
      </c>
      <c r="M96" s="37">
        <f t="shared" si="11"/>
        <v>5804658.7179399999</v>
      </c>
      <c r="N96" s="37">
        <f t="shared" si="8"/>
        <v>5849143.6883499995</v>
      </c>
      <c r="O96" s="37">
        <v>225331.29880364399</v>
      </c>
      <c r="P96" s="37">
        <f t="shared" si="12"/>
        <v>6074474.9871536437</v>
      </c>
    </row>
    <row r="97" spans="1:16" x14ac:dyDescent="0.3">
      <c r="A97" s="18"/>
      <c r="B97" s="45" t="s">
        <v>164</v>
      </c>
      <c r="C97" s="37">
        <v>0</v>
      </c>
      <c r="D97" s="37">
        <v>234.73455999999999</v>
      </c>
      <c r="E97" s="37">
        <f t="shared" si="9"/>
        <v>234.73455999999999</v>
      </c>
      <c r="F97" s="37">
        <v>0.40579000000000004</v>
      </c>
      <c r="G97" s="37">
        <v>43951.125590000003</v>
      </c>
      <c r="H97" s="37">
        <f t="shared" si="10"/>
        <v>43951.53138</v>
      </c>
      <c r="I97" s="37">
        <v>217287.85003</v>
      </c>
      <c r="J97" s="37">
        <v>74111.52648</v>
      </c>
      <c r="K97" s="37">
        <v>1738756.22324</v>
      </c>
      <c r="L97" s="37">
        <v>3763634.1511900001</v>
      </c>
      <c r="M97" s="37">
        <f t="shared" si="11"/>
        <v>5793789.7509400006</v>
      </c>
      <c r="N97" s="37">
        <f t="shared" si="8"/>
        <v>5837976.01688</v>
      </c>
      <c r="O97" s="37">
        <v>223913.24721895001</v>
      </c>
      <c r="P97" s="37">
        <f t="shared" si="12"/>
        <v>6061889.2640989497</v>
      </c>
    </row>
    <row r="98" spans="1:16" x14ac:dyDescent="0.3">
      <c r="A98" s="18"/>
      <c r="B98" s="45" t="s">
        <v>165</v>
      </c>
      <c r="C98" s="37">
        <v>0</v>
      </c>
      <c r="D98" s="37">
        <v>151.14008999999999</v>
      </c>
      <c r="E98" s="37">
        <f t="shared" si="9"/>
        <v>151.14008999999999</v>
      </c>
      <c r="F98" s="37">
        <v>0.40770000000000001</v>
      </c>
      <c r="G98" s="37">
        <v>45033.649920000003</v>
      </c>
      <c r="H98" s="37">
        <f t="shared" si="10"/>
        <v>45034.057620000007</v>
      </c>
      <c r="I98" s="37">
        <v>218123.84187999999</v>
      </c>
      <c r="J98" s="37">
        <v>84563.947040000014</v>
      </c>
      <c r="K98" s="37">
        <v>1750465.9064000002</v>
      </c>
      <c r="L98" s="37">
        <v>3770214.4346500002</v>
      </c>
      <c r="M98" s="37">
        <f t="shared" si="11"/>
        <v>5823368.1299700001</v>
      </c>
      <c r="N98" s="37">
        <f t="shared" si="8"/>
        <v>5868553.3276800001</v>
      </c>
      <c r="O98" s="37">
        <v>213377.86387389997</v>
      </c>
      <c r="P98" s="37">
        <f t="shared" si="12"/>
        <v>6081931.1915539</v>
      </c>
    </row>
    <row r="99" spans="1:16" x14ac:dyDescent="0.3">
      <c r="A99" s="18"/>
      <c r="B99" s="45" t="s">
        <v>166</v>
      </c>
      <c r="C99" s="37">
        <v>0</v>
      </c>
      <c r="D99" s="37">
        <v>180.82925</v>
      </c>
      <c r="E99" s="37">
        <f t="shared" si="9"/>
        <v>180.82925</v>
      </c>
      <c r="F99" s="37">
        <v>1.0223500000000001</v>
      </c>
      <c r="G99" s="37">
        <v>43743.608840000001</v>
      </c>
      <c r="H99" s="37">
        <f t="shared" si="10"/>
        <v>43744.63119</v>
      </c>
      <c r="I99" s="37">
        <v>230625.53813</v>
      </c>
      <c r="J99" s="37">
        <v>88570.817349999998</v>
      </c>
      <c r="K99" s="37">
        <v>1754985.53584</v>
      </c>
      <c r="L99" s="37">
        <v>3773008.63484</v>
      </c>
      <c r="M99" s="37">
        <f t="shared" si="11"/>
        <v>5847190.5261599999</v>
      </c>
      <c r="N99" s="37">
        <f t="shared" si="8"/>
        <v>5891115.9866000004</v>
      </c>
      <c r="O99" s="37">
        <v>204495.90579265001</v>
      </c>
      <c r="P99" s="37">
        <f t="shared" si="12"/>
        <v>6095611.8923926502</v>
      </c>
    </row>
    <row r="100" spans="1:16" x14ac:dyDescent="0.3">
      <c r="A100" s="18"/>
      <c r="B100" s="45" t="s">
        <v>167</v>
      </c>
      <c r="C100" s="37">
        <v>0</v>
      </c>
      <c r="D100" s="37">
        <v>145.42425</v>
      </c>
      <c r="E100" s="37">
        <f t="shared" si="9"/>
        <v>145.42425</v>
      </c>
      <c r="F100" s="37">
        <v>0.56367999999999996</v>
      </c>
      <c r="G100" s="37">
        <v>43305.753400000001</v>
      </c>
      <c r="H100" s="37">
        <f t="shared" si="10"/>
        <v>43306.317080000001</v>
      </c>
      <c r="I100" s="37">
        <v>223314.91530000002</v>
      </c>
      <c r="J100" s="37">
        <v>61885.118700000006</v>
      </c>
      <c r="K100" s="37">
        <v>1746532.2425799998</v>
      </c>
      <c r="L100" s="37">
        <v>3779966.9656700003</v>
      </c>
      <c r="M100" s="37">
        <f t="shared" si="11"/>
        <v>5811699.2422500001</v>
      </c>
      <c r="N100" s="37">
        <f t="shared" si="8"/>
        <v>5855150.9835800007</v>
      </c>
      <c r="O100" s="37">
        <v>203469.79765615001</v>
      </c>
      <c r="P100" s="37">
        <f t="shared" si="12"/>
        <v>6058620.7812361503</v>
      </c>
    </row>
    <row r="101" spans="1:16" x14ac:dyDescent="0.3">
      <c r="A101" s="18"/>
      <c r="B101" s="45" t="s">
        <v>168</v>
      </c>
      <c r="C101" s="37">
        <v>0</v>
      </c>
      <c r="D101" s="37">
        <v>220.13300000000001</v>
      </c>
      <c r="E101" s="37">
        <f t="shared" si="9"/>
        <v>220.13300000000001</v>
      </c>
      <c r="F101" s="37">
        <v>26300.52766</v>
      </c>
      <c r="G101" s="37">
        <v>44648.278549999995</v>
      </c>
      <c r="H101" s="37">
        <f t="shared" si="10"/>
        <v>70948.806209999995</v>
      </c>
      <c r="I101" s="37">
        <v>230872.01094000001</v>
      </c>
      <c r="J101" s="37">
        <v>33469.334539999996</v>
      </c>
      <c r="K101" s="37">
        <v>1757887.39068</v>
      </c>
      <c r="L101" s="37">
        <v>3779719.7202600003</v>
      </c>
      <c r="M101" s="37">
        <f t="shared" si="11"/>
        <v>5801948.4564200006</v>
      </c>
      <c r="N101" s="37">
        <f t="shared" si="8"/>
        <v>5873117.3956300011</v>
      </c>
      <c r="O101" s="37">
        <v>190253.42486108802</v>
      </c>
      <c r="P101" s="37">
        <f t="shared" si="12"/>
        <v>6063370.8204910895</v>
      </c>
    </row>
    <row r="102" spans="1:16" x14ac:dyDescent="0.3">
      <c r="A102" s="18"/>
      <c r="B102" s="45" t="s">
        <v>169</v>
      </c>
      <c r="C102" s="37">
        <v>0</v>
      </c>
      <c r="D102" s="37">
        <v>64.644530000000003</v>
      </c>
      <c r="E102" s="37">
        <f t="shared" si="9"/>
        <v>64.644530000000003</v>
      </c>
      <c r="F102" s="37">
        <v>26300.785820000001</v>
      </c>
      <c r="G102" s="37">
        <v>44863.39746</v>
      </c>
      <c r="H102" s="37">
        <f t="shared" si="10"/>
        <v>71164.183279999997</v>
      </c>
      <c r="I102" s="37">
        <v>232053.28868</v>
      </c>
      <c r="J102" s="37">
        <v>50360.369920000005</v>
      </c>
      <c r="K102" s="37">
        <v>1771002.5326700001</v>
      </c>
      <c r="L102" s="37">
        <v>3783943.6210100004</v>
      </c>
      <c r="M102" s="37">
        <f t="shared" si="11"/>
        <v>5837359.8122800002</v>
      </c>
      <c r="N102" s="37">
        <f t="shared" si="8"/>
        <v>5908588.6400899999</v>
      </c>
      <c r="O102" s="37">
        <v>190388.71255000003</v>
      </c>
      <c r="P102" s="37">
        <f t="shared" si="12"/>
        <v>6098977.3526400002</v>
      </c>
    </row>
    <row r="103" spans="1:16" x14ac:dyDescent="0.3">
      <c r="A103" s="18"/>
      <c r="B103" s="45" t="s">
        <v>170</v>
      </c>
      <c r="C103" s="37">
        <v>0</v>
      </c>
      <c r="D103" s="37">
        <v>319.08499</v>
      </c>
      <c r="E103" s="37">
        <f t="shared" si="9"/>
        <v>319.08499</v>
      </c>
      <c r="F103" s="37">
        <v>24892.444820000001</v>
      </c>
      <c r="G103" s="37">
        <v>45239.270640000002</v>
      </c>
      <c r="H103" s="37">
        <f t="shared" si="10"/>
        <v>70131.715460000007</v>
      </c>
      <c r="I103" s="37">
        <v>222241.34711</v>
      </c>
      <c r="J103" s="37">
        <v>45767.067670000004</v>
      </c>
      <c r="K103" s="37">
        <v>1797666.83158</v>
      </c>
      <c r="L103" s="37">
        <v>3783321.4255500003</v>
      </c>
      <c r="M103" s="37">
        <f t="shared" si="11"/>
        <v>5848996.67191</v>
      </c>
      <c r="N103" s="37">
        <f t="shared" si="8"/>
        <v>5919447.47236</v>
      </c>
      <c r="O103" s="37">
        <v>189485.27980000002</v>
      </c>
      <c r="P103" s="37">
        <f t="shared" si="12"/>
        <v>6108932.7521599997</v>
      </c>
    </row>
    <row r="104" spans="1:16" x14ac:dyDescent="0.3">
      <c r="A104" s="18"/>
      <c r="B104" s="45" t="s">
        <v>171</v>
      </c>
      <c r="C104" s="37">
        <v>0</v>
      </c>
      <c r="D104" s="37">
        <v>336.84356000000002</v>
      </c>
      <c r="E104" s="37">
        <f t="shared" si="9"/>
        <v>336.84356000000002</v>
      </c>
      <c r="F104" s="37">
        <v>23475.30502</v>
      </c>
      <c r="G104" s="37">
        <v>45060.860850000005</v>
      </c>
      <c r="H104" s="37">
        <f t="shared" si="10"/>
        <v>68536.165869999997</v>
      </c>
      <c r="I104" s="37">
        <v>208371.24683000002</v>
      </c>
      <c r="J104" s="37">
        <v>40875.535960000001</v>
      </c>
      <c r="K104" s="37">
        <v>1838047.19976</v>
      </c>
      <c r="L104" s="37">
        <v>3780643.91658</v>
      </c>
      <c r="M104" s="37">
        <f t="shared" si="11"/>
        <v>5867937.8991299998</v>
      </c>
      <c r="N104" s="37">
        <f t="shared" si="8"/>
        <v>5936810.9085599994</v>
      </c>
      <c r="O104" s="37">
        <v>174725.66025410028</v>
      </c>
      <c r="P104" s="37">
        <f t="shared" si="12"/>
        <v>6111536.5688140998</v>
      </c>
    </row>
    <row r="105" spans="1:16" x14ac:dyDescent="0.3">
      <c r="A105" s="18"/>
      <c r="B105" s="45" t="s">
        <v>172</v>
      </c>
      <c r="C105" s="37">
        <v>0</v>
      </c>
      <c r="D105" s="37">
        <v>323.09775999999999</v>
      </c>
      <c r="E105" s="37">
        <f t="shared" si="9"/>
        <v>323.09775999999999</v>
      </c>
      <c r="F105" s="37">
        <v>20628.964309999999</v>
      </c>
      <c r="G105" s="37">
        <v>45249.310649999999</v>
      </c>
      <c r="H105" s="37">
        <f t="shared" si="10"/>
        <v>65878.274959999995</v>
      </c>
      <c r="I105" s="37">
        <v>215842.32024999999</v>
      </c>
      <c r="J105" s="37">
        <v>49625.316490000005</v>
      </c>
      <c r="K105" s="37">
        <v>1792221.25431</v>
      </c>
      <c r="L105" s="37">
        <v>3767104.8045999999</v>
      </c>
      <c r="M105" s="37">
        <f t="shared" si="11"/>
        <v>5824793.6956500001</v>
      </c>
      <c r="N105" s="37">
        <f t="shared" si="8"/>
        <v>5890995.0683700005</v>
      </c>
      <c r="O105" s="37">
        <v>113190.68232410001</v>
      </c>
      <c r="P105" s="37">
        <f t="shared" si="12"/>
        <v>6004185.7506941007</v>
      </c>
    </row>
    <row r="106" spans="1:16" x14ac:dyDescent="0.3">
      <c r="A106" s="18"/>
      <c r="B106" s="45" t="s">
        <v>173</v>
      </c>
      <c r="C106" s="37">
        <v>0</v>
      </c>
      <c r="D106" s="37">
        <v>323.81139000000002</v>
      </c>
      <c r="E106" s="37">
        <f t="shared" si="9"/>
        <v>323.81139000000002</v>
      </c>
      <c r="F106" s="37">
        <v>20628.9872</v>
      </c>
      <c r="G106" s="37">
        <v>45004.635829999999</v>
      </c>
      <c r="H106" s="37">
        <f t="shared" si="10"/>
        <v>65633.623030000002</v>
      </c>
      <c r="I106" s="37">
        <v>222958.90171000001</v>
      </c>
      <c r="J106" s="37">
        <v>49351.918539999999</v>
      </c>
      <c r="K106" s="37">
        <v>1838578.8902100001</v>
      </c>
      <c r="L106" s="37">
        <v>3764289.7221999997</v>
      </c>
      <c r="M106" s="37">
        <f t="shared" si="11"/>
        <v>5875179.4326600004</v>
      </c>
      <c r="N106" s="37">
        <f t="shared" si="8"/>
        <v>5941136.8670800012</v>
      </c>
      <c r="O106" s="37">
        <v>123987.39367410001</v>
      </c>
      <c r="P106" s="37">
        <f t="shared" si="12"/>
        <v>6065124.260754101</v>
      </c>
    </row>
    <row r="107" spans="1:16" x14ac:dyDescent="0.3">
      <c r="A107" s="18"/>
      <c r="B107" s="45" t="s">
        <v>174</v>
      </c>
      <c r="C107" s="37">
        <v>0</v>
      </c>
      <c r="D107" s="37">
        <v>60.139749999999999</v>
      </c>
      <c r="E107" s="37">
        <f t="shared" si="9"/>
        <v>60.139749999999999</v>
      </c>
      <c r="F107" s="37">
        <v>19191.21905</v>
      </c>
      <c r="G107" s="37">
        <v>42321.683369999999</v>
      </c>
      <c r="H107" s="37">
        <f t="shared" si="10"/>
        <v>61512.902419999999</v>
      </c>
      <c r="I107" s="37">
        <v>222132.53777000002</v>
      </c>
      <c r="J107" s="37">
        <v>50052.40092</v>
      </c>
      <c r="K107" s="37">
        <v>1810448.5720899999</v>
      </c>
      <c r="L107" s="37">
        <v>3741038.9193099998</v>
      </c>
      <c r="M107" s="37">
        <f t="shared" si="11"/>
        <v>5823672.4300899999</v>
      </c>
      <c r="N107" s="37">
        <f t="shared" si="8"/>
        <v>5885245.4722600002</v>
      </c>
      <c r="O107" s="37">
        <v>123723.46877999998</v>
      </c>
      <c r="P107" s="37">
        <f t="shared" si="12"/>
        <v>6008968.9410399999</v>
      </c>
    </row>
    <row r="108" spans="1:16" x14ac:dyDescent="0.3">
      <c r="A108" s="18"/>
      <c r="B108" s="45" t="s">
        <v>175</v>
      </c>
      <c r="C108" s="37">
        <v>0</v>
      </c>
      <c r="D108" s="37">
        <v>55.466300000000004</v>
      </c>
      <c r="E108" s="37">
        <f t="shared" si="9"/>
        <v>55.466300000000004</v>
      </c>
      <c r="F108" s="37">
        <v>17752.885019999998</v>
      </c>
      <c r="G108" s="37">
        <v>41084.86522</v>
      </c>
      <c r="H108" s="37">
        <f t="shared" si="10"/>
        <v>58837.750239999994</v>
      </c>
      <c r="I108" s="37">
        <v>207495.37053000001</v>
      </c>
      <c r="J108" s="37">
        <v>52193.743999999999</v>
      </c>
      <c r="K108" s="37">
        <v>1807978.5051199999</v>
      </c>
      <c r="L108" s="37">
        <v>3714326.4434000002</v>
      </c>
      <c r="M108" s="37">
        <f t="shared" si="11"/>
        <v>5781994.06305</v>
      </c>
      <c r="N108" s="37">
        <f t="shared" si="8"/>
        <v>5840887.2795900004</v>
      </c>
      <c r="O108" s="37">
        <v>123363.88957000001</v>
      </c>
      <c r="P108" s="37">
        <f t="shared" si="12"/>
        <v>5964251.16916</v>
      </c>
    </row>
    <row r="109" spans="1:16" x14ac:dyDescent="0.3">
      <c r="A109" s="18"/>
      <c r="B109" s="45" t="s">
        <v>176</v>
      </c>
      <c r="C109" s="37">
        <v>0</v>
      </c>
      <c r="D109" s="37">
        <v>30.16769</v>
      </c>
      <c r="E109" s="37">
        <f t="shared" si="9"/>
        <v>30.16769</v>
      </c>
      <c r="F109" s="37">
        <v>16307.43268</v>
      </c>
      <c r="G109" s="37">
        <v>40952.509050747605</v>
      </c>
      <c r="H109" s="37">
        <f t="shared" si="10"/>
        <v>57259.941730747603</v>
      </c>
      <c r="I109" s="37">
        <v>218949.65687000001</v>
      </c>
      <c r="J109" s="37">
        <v>44110.529900000001</v>
      </c>
      <c r="K109" s="37">
        <v>1846129.4790000001</v>
      </c>
      <c r="L109" s="37">
        <v>3706663.71349</v>
      </c>
      <c r="M109" s="37">
        <f t="shared" si="11"/>
        <v>5815853.3792599998</v>
      </c>
      <c r="N109" s="37">
        <f t="shared" si="8"/>
        <v>5873143.4886807473</v>
      </c>
      <c r="O109" s="37">
        <v>124027.04451410001</v>
      </c>
      <c r="P109" s="37">
        <f t="shared" si="12"/>
        <v>5997170.5331948474</v>
      </c>
    </row>
    <row r="110" spans="1:16" x14ac:dyDescent="0.3">
      <c r="A110" s="18"/>
      <c r="B110" s="45" t="s">
        <v>177</v>
      </c>
      <c r="C110" s="37">
        <v>0</v>
      </c>
      <c r="D110" s="37">
        <v>31.100660000000001</v>
      </c>
      <c r="E110" s="37">
        <f t="shared" si="9"/>
        <v>31.100660000000001</v>
      </c>
      <c r="F110" s="37">
        <v>13399.65258</v>
      </c>
      <c r="G110" s="37">
        <v>39600.992549999995</v>
      </c>
      <c r="H110" s="37">
        <f t="shared" si="10"/>
        <v>53000.645129999997</v>
      </c>
      <c r="I110" s="37">
        <v>217256.54603999999</v>
      </c>
      <c r="J110" s="37">
        <v>29980.902959999999</v>
      </c>
      <c r="K110" s="37">
        <v>1835492.9183</v>
      </c>
      <c r="L110" s="37">
        <v>3703640.1328000003</v>
      </c>
      <c r="M110" s="37">
        <f t="shared" si="11"/>
        <v>5786370.5000999998</v>
      </c>
      <c r="N110" s="37">
        <f t="shared" si="8"/>
        <v>5839402.2458899999</v>
      </c>
      <c r="O110" s="37">
        <v>124051.65687409999</v>
      </c>
      <c r="P110" s="37">
        <f t="shared" si="12"/>
        <v>5963453.9027640997</v>
      </c>
    </row>
    <row r="111" spans="1:16" x14ac:dyDescent="0.3">
      <c r="A111" s="18"/>
      <c r="B111" s="45" t="s">
        <v>178</v>
      </c>
      <c r="C111" s="37">
        <v>0</v>
      </c>
      <c r="D111" s="37">
        <v>32.241070000000001</v>
      </c>
      <c r="E111" s="37">
        <f t="shared" si="9"/>
        <v>32.241070000000001</v>
      </c>
      <c r="F111" s="37">
        <v>14428.276760000001</v>
      </c>
      <c r="G111" s="37">
        <v>39336.120109999996</v>
      </c>
      <c r="H111" s="37">
        <f t="shared" si="10"/>
        <v>53764.396869999997</v>
      </c>
      <c r="I111" s="37">
        <v>212970.65061000001</v>
      </c>
      <c r="J111" s="37">
        <v>53749.73846</v>
      </c>
      <c r="K111" s="37">
        <v>1833940.26636</v>
      </c>
      <c r="L111" s="37">
        <v>3695049.85562</v>
      </c>
      <c r="M111" s="37">
        <f t="shared" si="11"/>
        <v>5795710.5110500008</v>
      </c>
      <c r="N111" s="37">
        <f t="shared" si="8"/>
        <v>5849507.1489900015</v>
      </c>
      <c r="O111" s="37">
        <v>124538.49881</v>
      </c>
      <c r="P111" s="37">
        <f t="shared" si="12"/>
        <v>5974045.6478000013</v>
      </c>
    </row>
    <row r="112" spans="1:16" x14ac:dyDescent="0.3">
      <c r="A112" s="18"/>
      <c r="B112" s="45" t="s">
        <v>179</v>
      </c>
      <c r="C112" s="37">
        <v>0</v>
      </c>
      <c r="D112" s="37">
        <v>320.41352000000001</v>
      </c>
      <c r="E112" s="37">
        <f t="shared" si="9"/>
        <v>320.41352000000001</v>
      </c>
      <c r="F112" s="37">
        <v>12824.57005</v>
      </c>
      <c r="G112" s="37">
        <v>38745.634850000002</v>
      </c>
      <c r="H112" s="37">
        <f t="shared" si="10"/>
        <v>51570.204900000004</v>
      </c>
      <c r="I112" s="37">
        <v>211985.19868999999</v>
      </c>
      <c r="J112" s="37">
        <v>51157.79595</v>
      </c>
      <c r="K112" s="37">
        <v>1836675.0547499999</v>
      </c>
      <c r="L112" s="37">
        <v>3689580.4200900001</v>
      </c>
      <c r="M112" s="37">
        <f t="shared" si="11"/>
        <v>5789398.4694800004</v>
      </c>
      <c r="N112" s="37">
        <f t="shared" si="8"/>
        <v>5841289.0879000006</v>
      </c>
      <c r="O112" s="37">
        <v>130980.95521999999</v>
      </c>
      <c r="P112" s="37">
        <f t="shared" si="12"/>
        <v>5972270.0431200005</v>
      </c>
    </row>
    <row r="113" spans="1:16" x14ac:dyDescent="0.3">
      <c r="A113" s="18"/>
      <c r="B113" s="45" t="s">
        <v>180</v>
      </c>
      <c r="C113" s="37">
        <v>0</v>
      </c>
      <c r="D113" s="37">
        <v>192.01992999999999</v>
      </c>
      <c r="E113" s="37">
        <f t="shared" si="9"/>
        <v>192.01992999999999</v>
      </c>
      <c r="F113" s="37">
        <v>11347.920619999999</v>
      </c>
      <c r="G113" s="37">
        <v>37752.14198</v>
      </c>
      <c r="H113" s="37">
        <f t="shared" si="10"/>
        <v>49100.062599999997</v>
      </c>
      <c r="I113" s="37">
        <v>210959.42426</v>
      </c>
      <c r="J113" s="37">
        <v>46497.561520000003</v>
      </c>
      <c r="K113" s="37">
        <v>1884622.39439</v>
      </c>
      <c r="L113" s="37">
        <v>3683688.5233899998</v>
      </c>
      <c r="M113" s="37">
        <f t="shared" si="11"/>
        <v>5825767.9035599995</v>
      </c>
      <c r="N113" s="37">
        <f t="shared" si="8"/>
        <v>5875059.9860899998</v>
      </c>
      <c r="O113" s="37">
        <v>131250.51105</v>
      </c>
      <c r="P113" s="37">
        <f t="shared" si="12"/>
        <v>6006310.4971399996</v>
      </c>
    </row>
    <row r="114" spans="1:16" x14ac:dyDescent="0.3">
      <c r="A114" s="18"/>
      <c r="B114" s="45" t="s">
        <v>181</v>
      </c>
      <c r="C114" s="37">
        <v>0</v>
      </c>
      <c r="D114" s="37">
        <v>81.987649999999988</v>
      </c>
      <c r="E114" s="37">
        <f t="shared" si="9"/>
        <v>81.987649999999988</v>
      </c>
      <c r="F114" s="37">
        <v>11079.6132</v>
      </c>
      <c r="G114" s="37">
        <v>38287.574890000004</v>
      </c>
      <c r="H114" s="37">
        <f t="shared" si="10"/>
        <v>49367.188090000003</v>
      </c>
      <c r="I114" s="37">
        <v>215369.08446000001</v>
      </c>
      <c r="J114" s="37">
        <v>53610.390679999997</v>
      </c>
      <c r="K114" s="37">
        <v>1901151.8350199999</v>
      </c>
      <c r="L114" s="37">
        <v>3678596.5001399997</v>
      </c>
      <c r="M114" s="37">
        <f t="shared" si="11"/>
        <v>5848727.8103</v>
      </c>
      <c r="N114" s="37">
        <f t="shared" si="8"/>
        <v>5898176.9860399999</v>
      </c>
      <c r="O114" s="37">
        <v>129127.1197</v>
      </c>
      <c r="P114" s="37">
        <f t="shared" si="12"/>
        <v>6027304.1057399996</v>
      </c>
    </row>
    <row r="115" spans="1:16" x14ac:dyDescent="0.3">
      <c r="A115" s="18"/>
      <c r="B115" s="45" t="s">
        <v>182</v>
      </c>
      <c r="C115" s="37">
        <v>0</v>
      </c>
      <c r="D115" s="37">
        <v>72.774460000000005</v>
      </c>
      <c r="E115" s="37">
        <f t="shared" si="9"/>
        <v>72.774460000000005</v>
      </c>
      <c r="F115" s="37">
        <v>9462.3137399999996</v>
      </c>
      <c r="G115" s="37">
        <v>38657.606865495894</v>
      </c>
      <c r="H115" s="37">
        <f t="shared" si="10"/>
        <v>48119.920605495892</v>
      </c>
      <c r="I115" s="37">
        <v>201934.27742</v>
      </c>
      <c r="J115" s="37">
        <v>71009.739950000003</v>
      </c>
      <c r="K115" s="37">
        <v>1893359.6527200001</v>
      </c>
      <c r="L115" s="37">
        <v>3688498.0285900002</v>
      </c>
      <c r="M115" s="37">
        <f t="shared" si="11"/>
        <v>5854801.6986800004</v>
      </c>
      <c r="N115" s="37">
        <f t="shared" si="8"/>
        <v>5902994.3937454959</v>
      </c>
      <c r="O115" s="37">
        <v>126508.93290999999</v>
      </c>
      <c r="P115" s="37">
        <f t="shared" si="12"/>
        <v>6029503.3266554959</v>
      </c>
    </row>
    <row r="116" spans="1:16" x14ac:dyDescent="0.3">
      <c r="A116" s="18"/>
      <c r="B116" s="45" t="s">
        <v>183</v>
      </c>
      <c r="C116" s="37">
        <v>0</v>
      </c>
      <c r="D116" s="37">
        <v>20.081099999999999</v>
      </c>
      <c r="E116" s="37">
        <f t="shared" si="9"/>
        <v>20.081099999999999</v>
      </c>
      <c r="F116" s="37">
        <v>6346.1875199999995</v>
      </c>
      <c r="G116" s="37">
        <v>38179.572049999995</v>
      </c>
      <c r="H116" s="37">
        <f t="shared" si="10"/>
        <v>44525.759569999995</v>
      </c>
      <c r="I116" s="37">
        <v>205282.38975999999</v>
      </c>
      <c r="J116" s="37">
        <v>71043.3995</v>
      </c>
      <c r="K116" s="37">
        <v>1900338.6395399999</v>
      </c>
      <c r="L116" s="37">
        <v>3658068.121305</v>
      </c>
      <c r="M116" s="37">
        <f t="shared" si="11"/>
        <v>5834732.5501049999</v>
      </c>
      <c r="N116" s="37">
        <f t="shared" si="8"/>
        <v>5879278.3907749997</v>
      </c>
      <c r="O116" s="37">
        <v>105836.00268374999</v>
      </c>
      <c r="P116" s="37">
        <f t="shared" si="12"/>
        <v>5985114.3934587501</v>
      </c>
    </row>
    <row r="117" spans="1:16" x14ac:dyDescent="0.3">
      <c r="A117" s="18"/>
      <c r="B117" s="45" t="s">
        <v>184</v>
      </c>
      <c r="C117" s="37">
        <v>0</v>
      </c>
      <c r="D117" s="37">
        <v>19.9325299999946</v>
      </c>
      <c r="E117" s="37">
        <f t="shared" si="9"/>
        <v>19.9325299999946</v>
      </c>
      <c r="F117" s="37">
        <v>6207.9812499999998</v>
      </c>
      <c r="G117" s="37">
        <v>47661.875021112006</v>
      </c>
      <c r="H117" s="37">
        <f t="shared" si="10"/>
        <v>53869.856271112003</v>
      </c>
      <c r="I117" s="37">
        <v>208560.88102999999</v>
      </c>
      <c r="J117" s="37">
        <v>71177.03456</v>
      </c>
      <c r="K117" s="37">
        <v>1908084.54666</v>
      </c>
      <c r="L117" s="37">
        <v>3643753.7219600002</v>
      </c>
      <c r="M117" s="37">
        <f t="shared" si="11"/>
        <v>5831576.1842100006</v>
      </c>
      <c r="N117" s="37">
        <f t="shared" si="8"/>
        <v>5885465.9730111128</v>
      </c>
      <c r="O117" s="37">
        <v>106067.86840776839</v>
      </c>
      <c r="P117" s="37">
        <f t="shared" si="12"/>
        <v>5991533.841418881</v>
      </c>
    </row>
    <row r="118" spans="1:16" x14ac:dyDescent="0.3">
      <c r="A118" s="18"/>
      <c r="B118" s="45" t="s">
        <v>185</v>
      </c>
      <c r="C118" s="37">
        <v>0</v>
      </c>
      <c r="D118" s="37">
        <v>12.898389999994601</v>
      </c>
      <c r="E118" s="37">
        <f t="shared" si="9"/>
        <v>12.898389999994601</v>
      </c>
      <c r="F118" s="37">
        <v>4570.2488899999998</v>
      </c>
      <c r="G118" s="37">
        <v>37734.4029050053</v>
      </c>
      <c r="H118" s="37">
        <f t="shared" si="10"/>
        <v>42304.651795005302</v>
      </c>
      <c r="I118" s="37">
        <v>202789.67968</v>
      </c>
      <c r="J118" s="37">
        <v>69092.126650000006</v>
      </c>
      <c r="K118" s="37">
        <v>1931313.3572799999</v>
      </c>
      <c r="L118" s="37">
        <v>3623510.046081</v>
      </c>
      <c r="M118" s="37">
        <f t="shared" si="11"/>
        <v>5826705.2096909992</v>
      </c>
      <c r="N118" s="37">
        <f t="shared" si="8"/>
        <v>5869022.7598760044</v>
      </c>
      <c r="O118" s="37">
        <v>104946.0969077684</v>
      </c>
      <c r="P118" s="37">
        <f t="shared" si="12"/>
        <v>5973968.8567837728</v>
      </c>
    </row>
    <row r="119" spans="1:16" x14ac:dyDescent="0.3">
      <c r="A119" s="18"/>
      <c r="B119" s="45" t="s">
        <v>186</v>
      </c>
      <c r="C119" s="37">
        <v>0</v>
      </c>
      <c r="D119" s="37">
        <v>158.69329999999502</v>
      </c>
      <c r="E119" s="37">
        <f t="shared" si="9"/>
        <v>158.69329999999502</v>
      </c>
      <c r="F119" s="37">
        <v>1410.5806299999999</v>
      </c>
      <c r="G119" s="37">
        <v>36634.194390000004</v>
      </c>
      <c r="H119" s="37">
        <f t="shared" si="10"/>
        <v>38044.775020000001</v>
      </c>
      <c r="I119" s="37">
        <v>201977.62549999999</v>
      </c>
      <c r="J119" s="37">
        <v>69746.719040000011</v>
      </c>
      <c r="K119" s="37">
        <v>1898687.68946</v>
      </c>
      <c r="L119" s="37">
        <v>3593459.94215</v>
      </c>
      <c r="M119" s="37">
        <f t="shared" si="11"/>
        <v>5763871.9761500005</v>
      </c>
      <c r="N119" s="37">
        <f t="shared" si="8"/>
        <v>5802075.4444700005</v>
      </c>
      <c r="O119" s="37">
        <v>104454.2125377684</v>
      </c>
      <c r="P119" s="37">
        <f t="shared" si="12"/>
        <v>5906529.6570077688</v>
      </c>
    </row>
    <row r="120" spans="1:16" x14ac:dyDescent="0.3">
      <c r="A120" s="18"/>
      <c r="B120" s="45" t="s">
        <v>187</v>
      </c>
      <c r="C120" s="37">
        <v>0</v>
      </c>
      <c r="D120" s="37">
        <v>109.291859999995</v>
      </c>
      <c r="E120" s="37">
        <f t="shared" si="9"/>
        <v>109.291859999995</v>
      </c>
      <c r="F120" s="37">
        <v>1270.84564</v>
      </c>
      <c r="G120" s="37">
        <v>35655.834560000003</v>
      </c>
      <c r="H120" s="37">
        <f t="shared" si="10"/>
        <v>36926.680200000003</v>
      </c>
      <c r="I120" s="37">
        <v>196506.17102000001</v>
      </c>
      <c r="J120" s="37">
        <v>67542.247359999994</v>
      </c>
      <c r="K120" s="37">
        <v>1901201.64093</v>
      </c>
      <c r="L120" s="37">
        <v>3581565.47004</v>
      </c>
      <c r="M120" s="37">
        <f t="shared" si="11"/>
        <v>5746815.5293499995</v>
      </c>
      <c r="N120" s="37">
        <f t="shared" si="8"/>
        <v>5783851.50141</v>
      </c>
      <c r="O120" s="37">
        <v>104430.68195776839</v>
      </c>
      <c r="P120" s="37">
        <f t="shared" si="12"/>
        <v>5888282.1833677683</v>
      </c>
    </row>
    <row r="121" spans="1:16" x14ac:dyDescent="0.3">
      <c r="A121" s="18"/>
      <c r="B121" s="45" t="s">
        <v>188</v>
      </c>
      <c r="C121" s="37">
        <v>0</v>
      </c>
      <c r="D121" s="37">
        <v>226.70428000000001</v>
      </c>
      <c r="E121" s="37">
        <f t="shared" si="9"/>
        <v>226.70428000000001</v>
      </c>
      <c r="F121" s="37">
        <v>1131.90157</v>
      </c>
      <c r="G121" s="37">
        <v>35566.4348946428</v>
      </c>
      <c r="H121" s="37">
        <f t="shared" si="10"/>
        <v>36698.336464642802</v>
      </c>
      <c r="I121" s="37">
        <v>200164.1073</v>
      </c>
      <c r="J121" s="37">
        <v>67526.25940000001</v>
      </c>
      <c r="K121" s="37">
        <v>1906562.61571</v>
      </c>
      <c r="L121" s="37">
        <v>3567583.2781999996</v>
      </c>
      <c r="M121" s="37">
        <f t="shared" si="11"/>
        <v>5741836.2606099993</v>
      </c>
      <c r="N121" s="37">
        <f t="shared" si="8"/>
        <v>5778761.301354642</v>
      </c>
      <c r="O121" s="37">
        <v>102421.2951577684</v>
      </c>
      <c r="P121" s="37">
        <f t="shared" si="12"/>
        <v>5881182.5965124108</v>
      </c>
    </row>
    <row r="122" spans="1:16" x14ac:dyDescent="0.3">
      <c r="A122" s="18"/>
      <c r="B122" s="45" t="s">
        <v>189</v>
      </c>
      <c r="C122" s="37">
        <v>0</v>
      </c>
      <c r="D122" s="37">
        <v>16.018069999999998</v>
      </c>
      <c r="E122" s="37">
        <f t="shared" si="9"/>
        <v>16.018069999999998</v>
      </c>
      <c r="F122" s="37">
        <v>992.68994999999995</v>
      </c>
      <c r="G122" s="37">
        <v>35406.657852279401</v>
      </c>
      <c r="H122" s="37">
        <f t="shared" si="10"/>
        <v>36399.347802279401</v>
      </c>
      <c r="I122" s="37">
        <v>197900.16930000001</v>
      </c>
      <c r="J122" s="37">
        <v>67786.53323999999</v>
      </c>
      <c r="K122" s="37">
        <v>1902380.0130399999</v>
      </c>
      <c r="L122" s="37">
        <v>3566589.48697</v>
      </c>
      <c r="M122" s="37">
        <f t="shared" si="11"/>
        <v>5734656.2025499996</v>
      </c>
      <c r="N122" s="37">
        <f t="shared" si="8"/>
        <v>5771071.5684222793</v>
      </c>
      <c r="O122" s="37">
        <v>103650.17929776839</v>
      </c>
      <c r="P122" s="37">
        <f t="shared" si="12"/>
        <v>5874721.7477200478</v>
      </c>
    </row>
    <row r="123" spans="1:16" x14ac:dyDescent="0.3">
      <c r="A123" s="18"/>
      <c r="B123" s="45" t="s">
        <v>190</v>
      </c>
      <c r="C123" s="37">
        <v>0</v>
      </c>
      <c r="D123" s="37">
        <v>14.69073</v>
      </c>
      <c r="E123" s="37">
        <f t="shared" si="9"/>
        <v>14.69073</v>
      </c>
      <c r="F123" s="37">
        <v>853.26516000000004</v>
      </c>
      <c r="G123" s="37">
        <v>35114.710443808603</v>
      </c>
      <c r="H123" s="37">
        <f t="shared" si="10"/>
        <v>35967.975603808605</v>
      </c>
      <c r="I123" s="37">
        <v>191148.84753999999</v>
      </c>
      <c r="J123" s="37">
        <v>67273.9231</v>
      </c>
      <c r="K123" s="37">
        <v>1893739.8345999999</v>
      </c>
      <c r="L123" s="37">
        <v>3561379.1910199998</v>
      </c>
      <c r="M123" s="37">
        <f t="shared" si="11"/>
        <v>5713541.7962599993</v>
      </c>
      <c r="N123" s="37">
        <f t="shared" si="8"/>
        <v>5749524.4625938078</v>
      </c>
      <c r="O123" s="37">
        <v>102832.81938</v>
      </c>
      <c r="P123" s="37">
        <f t="shared" si="12"/>
        <v>5852357.2819738081</v>
      </c>
    </row>
    <row r="124" spans="1:16" x14ac:dyDescent="0.3">
      <c r="A124" s="18"/>
      <c r="B124" s="45" t="s">
        <v>191</v>
      </c>
      <c r="C124" s="37">
        <v>0</v>
      </c>
      <c r="D124" s="37">
        <v>23.560040000000001</v>
      </c>
      <c r="E124" s="37">
        <f t="shared" si="9"/>
        <v>23.560040000000001</v>
      </c>
      <c r="F124" s="37">
        <v>712.27754000000004</v>
      </c>
      <c r="G124" s="37">
        <v>34595.103330034799</v>
      </c>
      <c r="H124" s="37">
        <f t="shared" si="10"/>
        <v>35307.380870034802</v>
      </c>
      <c r="I124" s="37">
        <v>192190.44944</v>
      </c>
      <c r="J124" s="37">
        <v>110931.5226</v>
      </c>
      <c r="K124" s="37">
        <v>1894924.68881</v>
      </c>
      <c r="L124" s="37">
        <v>3545569.9472600003</v>
      </c>
      <c r="M124" s="37">
        <f t="shared" si="11"/>
        <v>5743616.6081100004</v>
      </c>
      <c r="N124" s="37">
        <f t="shared" si="8"/>
        <v>5778947.5490200352</v>
      </c>
      <c r="O124" s="37">
        <v>104047.89533</v>
      </c>
      <c r="P124" s="37">
        <f t="shared" si="12"/>
        <v>5882995.4443500349</v>
      </c>
    </row>
    <row r="125" spans="1:16" x14ac:dyDescent="0.3">
      <c r="A125" s="18"/>
      <c r="B125" s="45" t="s">
        <v>192</v>
      </c>
      <c r="C125" s="37">
        <v>0</v>
      </c>
      <c r="D125" s="37">
        <v>27.22184</v>
      </c>
      <c r="E125" s="37">
        <f t="shared" si="9"/>
        <v>27.22184</v>
      </c>
      <c r="F125" s="37">
        <v>571.29807999999991</v>
      </c>
      <c r="G125" s="37">
        <v>34716.575104658601</v>
      </c>
      <c r="H125" s="37">
        <f t="shared" si="10"/>
        <v>35287.873184658602</v>
      </c>
      <c r="I125" s="37">
        <v>199811.83119</v>
      </c>
      <c r="J125" s="37">
        <v>125120.13192</v>
      </c>
      <c r="K125" s="37">
        <v>1873059.61035</v>
      </c>
      <c r="L125" s="37">
        <v>3545945.8482499998</v>
      </c>
      <c r="M125" s="37">
        <f t="shared" si="11"/>
        <v>5743937.4217099994</v>
      </c>
      <c r="N125" s="37">
        <f t="shared" si="8"/>
        <v>5779252.5167346578</v>
      </c>
      <c r="O125" s="37">
        <v>103592.38423000001</v>
      </c>
      <c r="P125" s="37">
        <f t="shared" si="12"/>
        <v>5882844.9009646578</v>
      </c>
    </row>
    <row r="126" spans="1:16" x14ac:dyDescent="0.3">
      <c r="A126" s="18"/>
      <c r="B126" s="45" t="s">
        <v>193</v>
      </c>
      <c r="C126" s="37">
        <v>0</v>
      </c>
      <c r="D126" s="37">
        <v>24.962979999999998</v>
      </c>
      <c r="E126" s="37">
        <f t="shared" si="9"/>
        <v>24.962979999999998</v>
      </c>
      <c r="F126" s="37">
        <v>429.54242999999997</v>
      </c>
      <c r="G126" s="37">
        <v>34325.277705881999</v>
      </c>
      <c r="H126" s="37">
        <f t="shared" si="10"/>
        <v>34754.820135882001</v>
      </c>
      <c r="I126" s="37">
        <v>207451.22140000001</v>
      </c>
      <c r="J126" s="37">
        <v>129917.03869</v>
      </c>
      <c r="K126" s="37">
        <v>1878999.5290399999</v>
      </c>
      <c r="L126" s="37">
        <v>3545406.7255899999</v>
      </c>
      <c r="M126" s="37">
        <f t="shared" si="11"/>
        <v>5761774.5147200003</v>
      </c>
      <c r="N126" s="37">
        <f t="shared" si="8"/>
        <v>5796554.2978358828</v>
      </c>
      <c r="O126" s="37">
        <v>104162.97117249999</v>
      </c>
      <c r="P126" s="37">
        <f t="shared" si="12"/>
        <v>5900717.2690083832</v>
      </c>
    </row>
    <row r="127" spans="1:16" x14ac:dyDescent="0.3">
      <c r="A127" s="18"/>
      <c r="B127" s="45" t="s">
        <v>194</v>
      </c>
      <c r="C127" s="37">
        <v>0</v>
      </c>
      <c r="D127" s="37">
        <v>542.79847999999993</v>
      </c>
      <c r="E127" s="37">
        <f t="shared" si="9"/>
        <v>542.79847999999993</v>
      </c>
      <c r="F127" s="37">
        <v>287.33143000000001</v>
      </c>
      <c r="G127" s="37">
        <v>34350.508337351799</v>
      </c>
      <c r="H127" s="37">
        <f t="shared" si="10"/>
        <v>34637.839767351797</v>
      </c>
      <c r="I127" s="37">
        <v>194357.60834000001</v>
      </c>
      <c r="J127" s="37">
        <v>129316.5447</v>
      </c>
      <c r="K127" s="37">
        <v>1898607.04005</v>
      </c>
      <c r="L127" s="37">
        <v>3539068.9226899999</v>
      </c>
      <c r="M127" s="37">
        <f t="shared" si="11"/>
        <v>5761350.1157799996</v>
      </c>
      <c r="N127" s="37">
        <f t="shared" si="8"/>
        <v>5796530.7540273517</v>
      </c>
      <c r="O127" s="37">
        <v>104028.4096</v>
      </c>
      <c r="P127" s="37">
        <f t="shared" si="12"/>
        <v>5900559.1636273516</v>
      </c>
    </row>
    <row r="128" spans="1:16" x14ac:dyDescent="0.3">
      <c r="A128" s="18"/>
      <c r="B128" s="45" t="s">
        <v>195</v>
      </c>
      <c r="C128" s="37">
        <v>0</v>
      </c>
      <c r="D128" s="37">
        <v>262.30655999999999</v>
      </c>
      <c r="E128" s="37">
        <f t="shared" si="9"/>
        <v>262.30655999999999</v>
      </c>
      <c r="F128" s="37">
        <v>144.28082000000001</v>
      </c>
      <c r="G128" s="37">
        <v>33955.84794</v>
      </c>
      <c r="H128" s="37">
        <f t="shared" si="10"/>
        <v>34100.12876</v>
      </c>
      <c r="I128" s="37">
        <v>189509.65721</v>
      </c>
      <c r="J128" s="37">
        <v>128464.44974</v>
      </c>
      <c r="K128" s="37">
        <v>1883841.96462</v>
      </c>
      <c r="L128" s="37">
        <v>3522741.5053900001</v>
      </c>
      <c r="M128" s="37">
        <f t="shared" si="11"/>
        <v>5724557.5769600002</v>
      </c>
      <c r="N128" s="37">
        <f t="shared" si="8"/>
        <v>5758920.0122800004</v>
      </c>
      <c r="O128" s="37">
        <v>101829.96573000001</v>
      </c>
      <c r="P128" s="37">
        <f t="shared" si="12"/>
        <v>5860749.9780100007</v>
      </c>
    </row>
    <row r="129" spans="1:16" x14ac:dyDescent="0.3">
      <c r="A129" s="18"/>
      <c r="B129" s="45" t="s">
        <v>196</v>
      </c>
      <c r="C129" s="37">
        <v>0</v>
      </c>
      <c r="D129" s="37">
        <v>2630.93379</v>
      </c>
      <c r="E129" s="37">
        <f t="shared" si="9"/>
        <v>2630.93379</v>
      </c>
      <c r="F129" s="37">
        <v>0.53582000000000007</v>
      </c>
      <c r="G129" s="37">
        <v>34234.639569999999</v>
      </c>
      <c r="H129" s="37">
        <f t="shared" si="10"/>
        <v>34235.175389999997</v>
      </c>
      <c r="I129" s="37">
        <v>193413.94303999998</v>
      </c>
      <c r="J129" s="37">
        <v>126592.36222</v>
      </c>
      <c r="K129" s="37">
        <v>1883242.81027</v>
      </c>
      <c r="L129" s="37">
        <v>3507150.8231899999</v>
      </c>
      <c r="M129" s="37">
        <f t="shared" si="11"/>
        <v>5710399.93872</v>
      </c>
      <c r="N129" s="37">
        <f t="shared" si="8"/>
        <v>5747266.0479000006</v>
      </c>
      <c r="O129" s="37">
        <v>99418.453340000007</v>
      </c>
      <c r="P129" s="37">
        <f t="shared" si="12"/>
        <v>5846684.5012400001</v>
      </c>
    </row>
    <row r="130" spans="1:16" x14ac:dyDescent="0.3">
      <c r="A130" s="18"/>
      <c r="B130" s="45" t="s">
        <v>197</v>
      </c>
      <c r="C130" s="37">
        <v>0</v>
      </c>
      <c r="D130" s="37">
        <v>3795.8980499999998</v>
      </c>
      <c r="E130" s="37">
        <f t="shared" si="9"/>
        <v>3795.8980499999998</v>
      </c>
      <c r="F130" s="37">
        <v>0.55082000000000009</v>
      </c>
      <c r="G130" s="37">
        <v>34327.250919999999</v>
      </c>
      <c r="H130" s="37">
        <f t="shared" si="10"/>
        <v>34327.801739999995</v>
      </c>
      <c r="I130" s="37">
        <v>189976.60922000001</v>
      </c>
      <c r="J130" s="37">
        <v>127160.47245999999</v>
      </c>
      <c r="K130" s="37">
        <v>1876356.6848900001</v>
      </c>
      <c r="L130" s="37">
        <v>3508850.28217</v>
      </c>
      <c r="M130" s="37">
        <f t="shared" si="11"/>
        <v>5702344.0487399995</v>
      </c>
      <c r="N130" s="37">
        <f t="shared" si="8"/>
        <v>5740467.7485299995</v>
      </c>
      <c r="O130" s="37">
        <v>95135.450089999998</v>
      </c>
      <c r="P130" s="37">
        <f t="shared" si="12"/>
        <v>5835603.1986199999</v>
      </c>
    </row>
    <row r="131" spans="1:16" x14ac:dyDescent="0.3">
      <c r="A131" s="18"/>
      <c r="B131" s="45" t="s">
        <v>198</v>
      </c>
      <c r="C131" s="37">
        <v>0</v>
      </c>
      <c r="D131" s="37">
        <v>599.47040000000004</v>
      </c>
      <c r="E131" s="37">
        <f t="shared" si="9"/>
        <v>599.47040000000004</v>
      </c>
      <c r="F131" s="37">
        <v>0.94447000000000003</v>
      </c>
      <c r="G131" s="37">
        <v>34297.307540000002</v>
      </c>
      <c r="H131" s="37">
        <f t="shared" si="10"/>
        <v>34298.252010000004</v>
      </c>
      <c r="I131" s="37">
        <v>187639.89653</v>
      </c>
      <c r="J131" s="37">
        <v>126380.33903</v>
      </c>
      <c r="K131" s="37">
        <v>1883996.5024600001</v>
      </c>
      <c r="L131" s="37">
        <v>3495696.5739699998</v>
      </c>
      <c r="M131" s="37">
        <f t="shared" si="11"/>
        <v>5693713.3119900003</v>
      </c>
      <c r="N131" s="37">
        <f t="shared" si="8"/>
        <v>5728611.0344000002</v>
      </c>
      <c r="O131" s="37">
        <v>94795.726250000007</v>
      </c>
      <c r="P131" s="37">
        <f t="shared" si="12"/>
        <v>5823406.7606500005</v>
      </c>
    </row>
    <row r="132" spans="1:16" x14ac:dyDescent="0.3">
      <c r="A132" s="18"/>
      <c r="B132" s="45" t="s">
        <v>199</v>
      </c>
      <c r="C132" s="37">
        <v>0</v>
      </c>
      <c r="D132" s="37">
        <v>2392.9979199999998</v>
      </c>
      <c r="E132" s="37">
        <f t="shared" si="9"/>
        <v>2392.9979199999998</v>
      </c>
      <c r="F132" s="37">
        <v>0.58232000000000006</v>
      </c>
      <c r="G132" s="37">
        <v>34177.058380000002</v>
      </c>
      <c r="H132" s="37">
        <f t="shared" si="10"/>
        <v>34177.640700000004</v>
      </c>
      <c r="I132" s="37">
        <v>192561.26762</v>
      </c>
      <c r="J132" s="37">
        <v>126081.81973999999</v>
      </c>
      <c r="K132" s="37">
        <v>1873582.0339200001</v>
      </c>
      <c r="L132" s="37">
        <v>3498580.9929400003</v>
      </c>
      <c r="M132" s="37">
        <f t="shared" si="11"/>
        <v>5690806.1142200008</v>
      </c>
      <c r="N132" s="37">
        <f t="shared" si="8"/>
        <v>5727376.7528400011</v>
      </c>
      <c r="O132" s="37">
        <v>113572.01280000001</v>
      </c>
      <c r="P132" s="37">
        <f t="shared" si="12"/>
        <v>5840948.7656400008</v>
      </c>
    </row>
    <row r="133" spans="1:16" x14ac:dyDescent="0.3">
      <c r="A133" s="18"/>
      <c r="B133" s="45" t="s">
        <v>200</v>
      </c>
      <c r="C133" s="37">
        <v>0</v>
      </c>
      <c r="D133" s="37">
        <v>496.54315000000003</v>
      </c>
      <c r="E133" s="37">
        <f t="shared" si="9"/>
        <v>496.54315000000003</v>
      </c>
      <c r="F133" s="37">
        <v>0.65839999999999999</v>
      </c>
      <c r="G133" s="37">
        <v>31990.422309999998</v>
      </c>
      <c r="H133" s="37">
        <f t="shared" si="10"/>
        <v>31991.080709999998</v>
      </c>
      <c r="I133" s="37">
        <v>182148.87265</v>
      </c>
      <c r="J133" s="37">
        <v>124961.61878</v>
      </c>
      <c r="K133" s="37">
        <v>1880322.9747500001</v>
      </c>
      <c r="L133" s="37">
        <v>3484131.9770399998</v>
      </c>
      <c r="M133" s="37">
        <f t="shared" si="11"/>
        <v>5671565.4432199998</v>
      </c>
      <c r="N133" s="37">
        <f t="shared" si="8"/>
        <v>5704053.0670800004</v>
      </c>
      <c r="O133" s="37">
        <v>112765.21926</v>
      </c>
      <c r="P133" s="37">
        <f t="shared" si="12"/>
        <v>5816818.2863400001</v>
      </c>
    </row>
    <row r="134" spans="1:16" x14ac:dyDescent="0.3">
      <c r="A134" s="18"/>
      <c r="B134" s="45" t="s">
        <v>201</v>
      </c>
      <c r="C134" s="37">
        <v>0</v>
      </c>
      <c r="D134" s="37">
        <v>2493.0211600000002</v>
      </c>
      <c r="E134" s="37">
        <f t="shared" si="9"/>
        <v>2493.0211600000002</v>
      </c>
      <c r="F134" s="37">
        <v>0.61554999999999993</v>
      </c>
      <c r="G134" s="37">
        <v>33453.920920000004</v>
      </c>
      <c r="H134" s="37">
        <f t="shared" si="10"/>
        <v>33454.536470000006</v>
      </c>
      <c r="I134" s="37">
        <v>182527.87825000001</v>
      </c>
      <c r="J134" s="37">
        <v>125147.72529</v>
      </c>
      <c r="K134" s="37">
        <v>1897105.90732</v>
      </c>
      <c r="L134" s="37">
        <v>3480631.7515700003</v>
      </c>
      <c r="M134" s="37">
        <f t="shared" si="11"/>
        <v>5685413.2624300001</v>
      </c>
      <c r="N134" s="37">
        <f t="shared" si="8"/>
        <v>5721360.8200599998</v>
      </c>
      <c r="O134" s="37">
        <v>112251.03253000001</v>
      </c>
      <c r="P134" s="37">
        <f t="shared" si="12"/>
        <v>5833611.8525900003</v>
      </c>
    </row>
    <row r="135" spans="1:16" x14ac:dyDescent="0.3">
      <c r="A135" s="18"/>
      <c r="B135" s="45" t="s">
        <v>202</v>
      </c>
      <c r="C135" s="37">
        <v>0</v>
      </c>
      <c r="D135" s="37">
        <v>974.28247999999996</v>
      </c>
      <c r="E135" s="37">
        <f t="shared" si="9"/>
        <v>974.28247999999996</v>
      </c>
      <c r="F135" s="37">
        <v>0.74830999999999992</v>
      </c>
      <c r="G135" s="37">
        <v>33648.003369999999</v>
      </c>
      <c r="H135" s="37">
        <f t="shared" si="10"/>
        <v>33648.751680000001</v>
      </c>
      <c r="I135" s="37">
        <v>198588.94843000002</v>
      </c>
      <c r="J135" s="37">
        <v>124813.16031000001</v>
      </c>
      <c r="K135" s="37">
        <v>1912608.59109</v>
      </c>
      <c r="L135" s="37">
        <v>3487468.49291</v>
      </c>
      <c r="M135" s="37">
        <f t="shared" si="11"/>
        <v>5723479.1927400008</v>
      </c>
      <c r="N135" s="37">
        <f t="shared" si="8"/>
        <v>5758102.2269000001</v>
      </c>
      <c r="O135" s="37">
        <v>111687.04473999998</v>
      </c>
      <c r="P135" s="37">
        <f t="shared" si="12"/>
        <v>5869789.2716399999</v>
      </c>
    </row>
    <row r="136" spans="1:16" x14ac:dyDescent="0.3">
      <c r="A136" s="18"/>
      <c r="B136" s="45" t="s">
        <v>203</v>
      </c>
      <c r="C136" s="37">
        <v>0</v>
      </c>
      <c r="D136" s="37">
        <v>3079.9167499999999</v>
      </c>
      <c r="E136" s="37">
        <f t="shared" si="9"/>
        <v>3079.9167499999999</v>
      </c>
      <c r="F136" s="37">
        <v>0.66715999999999998</v>
      </c>
      <c r="G136" s="37">
        <v>33515.036520000001</v>
      </c>
      <c r="H136" s="37">
        <f t="shared" si="10"/>
        <v>33515.703679999999</v>
      </c>
      <c r="I136" s="37">
        <v>205812.32465999998</v>
      </c>
      <c r="J136" s="37">
        <v>123753.79323000001</v>
      </c>
      <c r="K136" s="37">
        <v>1896547.6220499999</v>
      </c>
      <c r="L136" s="37">
        <v>3481641.6478000004</v>
      </c>
      <c r="M136" s="37">
        <f t="shared" si="11"/>
        <v>5707755.3877400002</v>
      </c>
      <c r="N136" s="37">
        <f t="shared" si="8"/>
        <v>5744351.0081700003</v>
      </c>
      <c r="O136" s="37">
        <v>102538.65798000002</v>
      </c>
      <c r="P136" s="37">
        <f t="shared" si="12"/>
        <v>5846889.6661499999</v>
      </c>
    </row>
    <row r="137" spans="1:16" x14ac:dyDescent="0.3">
      <c r="A137" s="18"/>
      <c r="B137" s="45" t="s">
        <v>204</v>
      </c>
      <c r="C137" s="37">
        <v>0</v>
      </c>
      <c r="D137" s="37">
        <v>450.40843999999998</v>
      </c>
      <c r="E137" s="37">
        <f t="shared" si="9"/>
        <v>450.40843999999998</v>
      </c>
      <c r="F137" s="37">
        <v>146520.03143</v>
      </c>
      <c r="G137" s="37">
        <v>33782.444759999998</v>
      </c>
      <c r="H137" s="37">
        <f t="shared" si="10"/>
        <v>180302.47619000002</v>
      </c>
      <c r="I137" s="37">
        <v>212563.39236000003</v>
      </c>
      <c r="J137" s="37">
        <v>123414.76036</v>
      </c>
      <c r="K137" s="37">
        <v>1904951.46331</v>
      </c>
      <c r="L137" s="37">
        <v>3490276.87769</v>
      </c>
      <c r="M137" s="37">
        <f t="shared" si="11"/>
        <v>5731206.4937200006</v>
      </c>
      <c r="N137" s="37">
        <f t="shared" ref="N137:N178" si="13">M137+H137+E137</f>
        <v>5911959.3783500008</v>
      </c>
      <c r="O137" s="37">
        <v>102147.73554249998</v>
      </c>
      <c r="P137" s="37">
        <f t="shared" si="12"/>
        <v>6014107.1138925012</v>
      </c>
    </row>
    <row r="138" spans="1:16" x14ac:dyDescent="0.3">
      <c r="A138" s="18"/>
      <c r="B138" s="45" t="s">
        <v>205</v>
      </c>
      <c r="C138" s="37">
        <v>0</v>
      </c>
      <c r="D138" s="37">
        <v>3744.1927500000002</v>
      </c>
      <c r="E138" s="37">
        <f t="shared" ref="E138:E178" si="14">SUM(C138:D138)</f>
        <v>3744.1927500000002</v>
      </c>
      <c r="F138" s="37">
        <v>146519.48731999999</v>
      </c>
      <c r="G138" s="37">
        <v>33430.50333</v>
      </c>
      <c r="H138" s="37">
        <f t="shared" ref="H138:H178" si="15">SUM(F138:G138)</f>
        <v>179949.99064999999</v>
      </c>
      <c r="I138" s="37">
        <v>225576.17038999998</v>
      </c>
      <c r="J138" s="37">
        <v>121377.411251875</v>
      </c>
      <c r="K138" s="37">
        <v>1923620.540793</v>
      </c>
      <c r="L138" s="37">
        <v>3487573.2042899998</v>
      </c>
      <c r="M138" s="37">
        <f t="shared" ref="M138:M178" si="16">SUM(I138:L138)</f>
        <v>5758147.3267248748</v>
      </c>
      <c r="N138" s="37">
        <f t="shared" si="13"/>
        <v>5941841.5101248752</v>
      </c>
      <c r="O138" s="37">
        <v>101600.5237311548</v>
      </c>
      <c r="P138" s="37">
        <f t="shared" ref="P138:P178" si="17">N138+O138</f>
        <v>6043442.0338560296</v>
      </c>
    </row>
    <row r="139" spans="1:16" x14ac:dyDescent="0.3">
      <c r="A139" s="18"/>
      <c r="B139" s="45" t="s">
        <v>206</v>
      </c>
      <c r="C139" s="37">
        <v>0</v>
      </c>
      <c r="D139" s="37">
        <v>747.92592000000002</v>
      </c>
      <c r="E139" s="37">
        <f t="shared" si="14"/>
        <v>747.92592000000002</v>
      </c>
      <c r="F139" s="37">
        <v>146527.09837999998</v>
      </c>
      <c r="G139" s="37">
        <v>79339.942469999995</v>
      </c>
      <c r="H139" s="37">
        <f t="shared" si="15"/>
        <v>225867.04084999999</v>
      </c>
      <c r="I139" s="37">
        <v>219297.16441999999</v>
      </c>
      <c r="J139" s="37">
        <v>121984.49771</v>
      </c>
      <c r="K139" s="37">
        <v>2009080.9087</v>
      </c>
      <c r="L139" s="37">
        <v>3503613.3392500002</v>
      </c>
      <c r="M139" s="37">
        <f t="shared" si="16"/>
        <v>5853975.9100800008</v>
      </c>
      <c r="N139" s="37">
        <f t="shared" si="13"/>
        <v>6080590.8768500015</v>
      </c>
      <c r="O139" s="37">
        <v>99046.63758000001</v>
      </c>
      <c r="P139" s="37">
        <f t="shared" si="17"/>
        <v>6179637.5144300014</v>
      </c>
    </row>
    <row r="140" spans="1:16" x14ac:dyDescent="0.3">
      <c r="A140" s="18"/>
      <c r="B140" s="45" t="s">
        <v>207</v>
      </c>
      <c r="C140" s="37">
        <v>0</v>
      </c>
      <c r="D140" s="37">
        <v>8689.9779600000002</v>
      </c>
      <c r="E140" s="37">
        <f t="shared" si="14"/>
        <v>8689.9779600000002</v>
      </c>
      <c r="F140" s="37">
        <v>146537.1195</v>
      </c>
      <c r="G140" s="37">
        <v>78382.396129999994</v>
      </c>
      <c r="H140" s="37">
        <f t="shared" si="15"/>
        <v>224919.51562999998</v>
      </c>
      <c r="I140" s="37">
        <v>220525.08296999999</v>
      </c>
      <c r="J140" s="37">
        <v>141735.76440000001</v>
      </c>
      <c r="K140" s="37">
        <v>2022265.6494700001</v>
      </c>
      <c r="L140" s="37">
        <v>3507937.85873</v>
      </c>
      <c r="M140" s="37">
        <f t="shared" si="16"/>
        <v>5892464.3555699997</v>
      </c>
      <c r="N140" s="37">
        <f t="shared" si="13"/>
        <v>6126073.8491599998</v>
      </c>
      <c r="O140" s="37">
        <v>100483.95050000001</v>
      </c>
      <c r="P140" s="37">
        <f t="shared" si="17"/>
        <v>6226557.79966</v>
      </c>
    </row>
    <row r="141" spans="1:16" x14ac:dyDescent="0.3">
      <c r="A141" s="18"/>
      <c r="B141" s="45" t="s">
        <v>208</v>
      </c>
      <c r="C141" s="37">
        <v>0</v>
      </c>
      <c r="D141" s="37">
        <v>696.81171999999992</v>
      </c>
      <c r="E141" s="37">
        <f t="shared" si="14"/>
        <v>696.81171999999992</v>
      </c>
      <c r="F141" s="37">
        <v>146519.13449999999</v>
      </c>
      <c r="G141" s="37">
        <v>78164.381659999999</v>
      </c>
      <c r="H141" s="37">
        <f t="shared" si="15"/>
        <v>224683.51616</v>
      </c>
      <c r="I141" s="37">
        <v>214073.28233000002</v>
      </c>
      <c r="J141" s="37">
        <v>145023.72877000002</v>
      </c>
      <c r="K141" s="37">
        <v>2014224.8861</v>
      </c>
      <c r="L141" s="37">
        <v>3491821.5477300002</v>
      </c>
      <c r="M141" s="37">
        <f t="shared" si="16"/>
        <v>5865143.4449300002</v>
      </c>
      <c r="N141" s="37">
        <f t="shared" si="13"/>
        <v>6090523.77281</v>
      </c>
      <c r="O141" s="37">
        <v>94778.182540000009</v>
      </c>
      <c r="P141" s="37">
        <f t="shared" si="17"/>
        <v>6185301.9553500004</v>
      </c>
    </row>
    <row r="142" spans="1:16" x14ac:dyDescent="0.3">
      <c r="A142" s="18"/>
      <c r="B142" s="45" t="s">
        <v>209</v>
      </c>
      <c r="C142" s="37">
        <v>0</v>
      </c>
      <c r="D142" s="37">
        <v>490.80680000000001</v>
      </c>
      <c r="E142" s="37">
        <f t="shared" si="14"/>
        <v>490.80680000000001</v>
      </c>
      <c r="F142" s="37">
        <v>146519.1495</v>
      </c>
      <c r="G142" s="37">
        <v>78308.733760000003</v>
      </c>
      <c r="H142" s="37">
        <f t="shared" si="15"/>
        <v>224827.88326</v>
      </c>
      <c r="I142" s="37">
        <v>211516.55780000001</v>
      </c>
      <c r="J142" s="37">
        <v>144102.79928000001</v>
      </c>
      <c r="K142" s="37">
        <v>2041453.9193</v>
      </c>
      <c r="L142" s="37">
        <v>3496250.9589320002</v>
      </c>
      <c r="M142" s="37">
        <f t="shared" si="16"/>
        <v>5893324.2353119999</v>
      </c>
      <c r="N142" s="37">
        <f t="shared" si="13"/>
        <v>6118642.9253719999</v>
      </c>
      <c r="O142" s="37">
        <v>93990.669279999987</v>
      </c>
      <c r="P142" s="37">
        <f t="shared" si="17"/>
        <v>6212633.5946519999</v>
      </c>
    </row>
    <row r="143" spans="1:16" x14ac:dyDescent="0.3">
      <c r="A143" s="18"/>
      <c r="B143" s="45" t="s">
        <v>210</v>
      </c>
      <c r="C143" s="37">
        <v>0</v>
      </c>
      <c r="D143" s="37">
        <v>676.68730000000005</v>
      </c>
      <c r="E143" s="37">
        <f t="shared" si="14"/>
        <v>676.68730000000005</v>
      </c>
      <c r="F143" s="37">
        <v>146519.16450000001</v>
      </c>
      <c r="G143" s="37">
        <v>76683.181519999998</v>
      </c>
      <c r="H143" s="37">
        <f t="shared" si="15"/>
        <v>223202.34602</v>
      </c>
      <c r="I143" s="37">
        <v>217261.99024000001</v>
      </c>
      <c r="J143" s="37">
        <v>150259.69907</v>
      </c>
      <c r="K143" s="37">
        <v>2031688.5254300002</v>
      </c>
      <c r="L143" s="37">
        <v>3498240.6931399996</v>
      </c>
      <c r="M143" s="37">
        <f t="shared" si="16"/>
        <v>5897450.9078799998</v>
      </c>
      <c r="N143" s="37">
        <f t="shared" si="13"/>
        <v>6121329.9412000002</v>
      </c>
      <c r="O143" s="37">
        <v>93192.090080000009</v>
      </c>
      <c r="P143" s="37">
        <f t="shared" si="17"/>
        <v>6214522.0312800007</v>
      </c>
    </row>
    <row r="144" spans="1:16" x14ac:dyDescent="0.3">
      <c r="A144" s="18"/>
      <c r="B144" s="45" t="s">
        <v>211</v>
      </c>
      <c r="C144" s="37">
        <v>0</v>
      </c>
      <c r="D144" s="37">
        <v>667.05879000000004</v>
      </c>
      <c r="E144" s="37">
        <f t="shared" si="14"/>
        <v>667.05879000000004</v>
      </c>
      <c r="F144" s="37">
        <v>146519.1795</v>
      </c>
      <c r="G144" s="37">
        <v>77842.176049999995</v>
      </c>
      <c r="H144" s="37">
        <f t="shared" si="15"/>
        <v>224361.35554999998</v>
      </c>
      <c r="I144" s="37">
        <v>233724.58459000001</v>
      </c>
      <c r="J144" s="37">
        <v>139794.85916999998</v>
      </c>
      <c r="K144" s="37">
        <v>2047042.5936500002</v>
      </c>
      <c r="L144" s="37">
        <v>3512273.6087399996</v>
      </c>
      <c r="M144" s="37">
        <f t="shared" si="16"/>
        <v>5932835.6461500004</v>
      </c>
      <c r="N144" s="37">
        <f t="shared" si="13"/>
        <v>6157864.060490001</v>
      </c>
      <c r="O144" s="37">
        <v>92387.922030000002</v>
      </c>
      <c r="P144" s="37">
        <f t="shared" si="17"/>
        <v>6250251.982520001</v>
      </c>
    </row>
    <row r="145" spans="1:16" x14ac:dyDescent="0.3">
      <c r="A145" s="18"/>
      <c r="B145" s="45" t="s">
        <v>212</v>
      </c>
      <c r="C145" s="37">
        <v>0</v>
      </c>
      <c r="D145" s="37">
        <v>522.19298000000003</v>
      </c>
      <c r="E145" s="37">
        <f t="shared" si="14"/>
        <v>522.19298000000003</v>
      </c>
      <c r="F145" s="37">
        <v>146519.58632</v>
      </c>
      <c r="G145" s="37">
        <v>76562.626319999996</v>
      </c>
      <c r="H145" s="37">
        <f t="shared" si="15"/>
        <v>223082.21263999998</v>
      </c>
      <c r="I145" s="37">
        <v>222551.2549</v>
      </c>
      <c r="J145" s="37">
        <v>137278.44114859399</v>
      </c>
      <c r="K145" s="37">
        <v>2030012.7621600002</v>
      </c>
      <c r="L145" s="37">
        <v>3496705.6562899998</v>
      </c>
      <c r="M145" s="37">
        <f t="shared" si="16"/>
        <v>5886548.1144985938</v>
      </c>
      <c r="N145" s="37">
        <f t="shared" si="13"/>
        <v>6110152.5201185932</v>
      </c>
      <c r="O145" s="37">
        <v>91559.102960000004</v>
      </c>
      <c r="P145" s="37">
        <f t="shared" si="17"/>
        <v>6201711.6230785931</v>
      </c>
    </row>
    <row r="146" spans="1:16" x14ac:dyDescent="0.3">
      <c r="A146" s="18"/>
      <c r="B146" s="45" t="s">
        <v>213</v>
      </c>
      <c r="C146" s="37">
        <v>0</v>
      </c>
      <c r="D146" s="37">
        <v>568.77870999999993</v>
      </c>
      <c r="E146" s="37">
        <f t="shared" si="14"/>
        <v>568.77870999999993</v>
      </c>
      <c r="F146" s="37">
        <v>146519.39882</v>
      </c>
      <c r="G146" s="37">
        <v>77334.988580000005</v>
      </c>
      <c r="H146" s="37">
        <f t="shared" si="15"/>
        <v>223854.38740000001</v>
      </c>
      <c r="I146" s="37">
        <v>227444.75362999999</v>
      </c>
      <c r="J146" s="37">
        <v>149403.17413999999</v>
      </c>
      <c r="K146" s="37">
        <v>2043366.8726700002</v>
      </c>
      <c r="L146" s="37">
        <v>3496799.4873200003</v>
      </c>
      <c r="M146" s="37">
        <f t="shared" si="16"/>
        <v>5917014.2877600007</v>
      </c>
      <c r="N146" s="37">
        <f t="shared" si="13"/>
        <v>6141437.4538700012</v>
      </c>
      <c r="O146" s="37">
        <v>90289.804560000004</v>
      </c>
      <c r="P146" s="37">
        <f t="shared" si="17"/>
        <v>6231727.2584300013</v>
      </c>
    </row>
    <row r="147" spans="1:16" x14ac:dyDescent="0.3">
      <c r="A147" s="18"/>
      <c r="B147" s="45" t="s">
        <v>214</v>
      </c>
      <c r="C147" s="37">
        <v>0</v>
      </c>
      <c r="D147" s="37">
        <v>438.55507</v>
      </c>
      <c r="E147" s="37">
        <f t="shared" si="14"/>
        <v>438.55507</v>
      </c>
      <c r="F147" s="37">
        <v>146519.45709000001</v>
      </c>
      <c r="G147" s="37">
        <v>77222.237939999992</v>
      </c>
      <c r="H147" s="37">
        <f t="shared" si="15"/>
        <v>223741.69503</v>
      </c>
      <c r="I147" s="37">
        <v>224896.69693999999</v>
      </c>
      <c r="J147" s="37">
        <v>145432.34890000001</v>
      </c>
      <c r="K147" s="37">
        <v>2083226.3076500001</v>
      </c>
      <c r="L147" s="37">
        <v>3516049.1838889997</v>
      </c>
      <c r="M147" s="37">
        <f t="shared" si="16"/>
        <v>5969604.5373790003</v>
      </c>
      <c r="N147" s="37">
        <f t="shared" si="13"/>
        <v>6193784.7874790002</v>
      </c>
      <c r="O147" s="37">
        <v>89899.521779999995</v>
      </c>
      <c r="P147" s="37">
        <f t="shared" si="17"/>
        <v>6283684.3092590002</v>
      </c>
    </row>
    <row r="148" spans="1:16" x14ac:dyDescent="0.3">
      <c r="A148" s="18"/>
      <c r="B148" s="45" t="s">
        <v>215</v>
      </c>
      <c r="C148" s="37">
        <v>0</v>
      </c>
      <c r="D148" s="37">
        <v>175.48147</v>
      </c>
      <c r="E148" s="37">
        <f t="shared" si="14"/>
        <v>175.48147</v>
      </c>
      <c r="F148" s="37">
        <v>146519.44716000001</v>
      </c>
      <c r="G148" s="37">
        <v>82560.444759999998</v>
      </c>
      <c r="H148" s="37">
        <f t="shared" si="15"/>
        <v>229079.89192000002</v>
      </c>
      <c r="I148" s="37">
        <v>218772.15069000001</v>
      </c>
      <c r="J148" s="37">
        <v>135991.53266999999</v>
      </c>
      <c r="K148" s="37">
        <v>2074975.56672</v>
      </c>
      <c r="L148" s="37">
        <v>3506856.2537800004</v>
      </c>
      <c r="M148" s="37">
        <f t="shared" si="16"/>
        <v>5936595.5038600005</v>
      </c>
      <c r="N148" s="37">
        <f t="shared" si="13"/>
        <v>6165850.8772500008</v>
      </c>
      <c r="O148" s="37">
        <v>88378.994759999987</v>
      </c>
      <c r="P148" s="37">
        <f t="shared" si="17"/>
        <v>6254229.872010001</v>
      </c>
    </row>
    <row r="149" spans="1:16" x14ac:dyDescent="0.3">
      <c r="A149" s="18"/>
      <c r="B149" s="45" t="s">
        <v>216</v>
      </c>
      <c r="C149" s="37">
        <v>0</v>
      </c>
      <c r="D149" s="37">
        <v>925.22901999999999</v>
      </c>
      <c r="E149" s="37">
        <f t="shared" si="14"/>
        <v>925.22901999999999</v>
      </c>
      <c r="F149" s="37">
        <v>146519.25450000001</v>
      </c>
      <c r="G149" s="37">
        <v>83594.550159999999</v>
      </c>
      <c r="H149" s="37">
        <f t="shared" si="15"/>
        <v>230113.80466000002</v>
      </c>
      <c r="I149" s="37">
        <v>236540.08474000002</v>
      </c>
      <c r="J149" s="37">
        <v>145669.69969000001</v>
      </c>
      <c r="K149" s="37">
        <v>2145346.2596300002</v>
      </c>
      <c r="L149" s="37">
        <v>3522784.0745100002</v>
      </c>
      <c r="M149" s="37">
        <f t="shared" si="16"/>
        <v>6050340.1185699999</v>
      </c>
      <c r="N149" s="37">
        <f t="shared" si="13"/>
        <v>6281379.1522500003</v>
      </c>
      <c r="O149" s="37">
        <v>87675.00907</v>
      </c>
      <c r="P149" s="37">
        <f t="shared" si="17"/>
        <v>6369054.16132</v>
      </c>
    </row>
    <row r="150" spans="1:16" x14ac:dyDescent="0.3">
      <c r="A150" s="18"/>
      <c r="B150" s="45" t="s">
        <v>217</v>
      </c>
      <c r="C150" s="37">
        <v>0</v>
      </c>
      <c r="D150" s="37">
        <v>113.50694</v>
      </c>
      <c r="E150" s="37">
        <f t="shared" si="14"/>
        <v>113.50694</v>
      </c>
      <c r="F150" s="37">
        <v>146520.75662999999</v>
      </c>
      <c r="G150" s="37">
        <v>88307.628079999995</v>
      </c>
      <c r="H150" s="37">
        <f t="shared" si="15"/>
        <v>234828.38470999998</v>
      </c>
      <c r="I150" s="37">
        <v>230625.43669</v>
      </c>
      <c r="J150" s="37">
        <v>134692.15956</v>
      </c>
      <c r="K150" s="37">
        <v>2140423.75502</v>
      </c>
      <c r="L150" s="37">
        <v>3522037.6936300001</v>
      </c>
      <c r="M150" s="37">
        <f t="shared" si="16"/>
        <v>6027779.0449000001</v>
      </c>
      <c r="N150" s="37">
        <f t="shared" si="13"/>
        <v>6262720.9365499998</v>
      </c>
      <c r="O150" s="37">
        <v>84915.44283</v>
      </c>
      <c r="P150" s="37">
        <f t="shared" si="17"/>
        <v>6347636.3793799998</v>
      </c>
    </row>
    <row r="151" spans="1:16" x14ac:dyDescent="0.3">
      <c r="A151" s="18"/>
      <c r="B151" s="45" t="s">
        <v>218</v>
      </c>
      <c r="C151" s="37">
        <v>0</v>
      </c>
      <c r="D151" s="37">
        <v>955.21974999999998</v>
      </c>
      <c r="E151" s="37">
        <f t="shared" si="14"/>
        <v>955.21974999999998</v>
      </c>
      <c r="F151" s="37">
        <v>146519.29845</v>
      </c>
      <c r="G151" s="37">
        <v>89470.573059999995</v>
      </c>
      <c r="H151" s="37">
        <f t="shared" si="15"/>
        <v>235989.87151</v>
      </c>
      <c r="I151" s="37">
        <v>232430.71168000001</v>
      </c>
      <c r="J151" s="37">
        <v>134283.28587999998</v>
      </c>
      <c r="K151" s="37">
        <v>2151154.9477199996</v>
      </c>
      <c r="L151" s="37">
        <v>3539908.39383</v>
      </c>
      <c r="M151" s="37">
        <f t="shared" si="16"/>
        <v>6057777.3391100001</v>
      </c>
      <c r="N151" s="37">
        <f t="shared" si="13"/>
        <v>6294722.4303700002</v>
      </c>
      <c r="O151" s="37">
        <v>84114.559303870992</v>
      </c>
      <c r="P151" s="37">
        <f t="shared" si="17"/>
        <v>6378836.9896738715</v>
      </c>
    </row>
    <row r="152" spans="1:16" x14ac:dyDescent="0.3">
      <c r="A152" s="18"/>
      <c r="B152" s="45" t="s">
        <v>219</v>
      </c>
      <c r="C152" s="37">
        <v>0</v>
      </c>
      <c r="D152" s="37">
        <v>3332.5753100000002</v>
      </c>
      <c r="E152" s="37">
        <f t="shared" si="14"/>
        <v>3332.5753100000002</v>
      </c>
      <c r="F152" s="37">
        <v>146520.42805000002</v>
      </c>
      <c r="G152" s="37">
        <v>93388.929610000007</v>
      </c>
      <c r="H152" s="37">
        <f t="shared" si="15"/>
        <v>239909.35766000004</v>
      </c>
      <c r="I152" s="37">
        <v>225783.07796</v>
      </c>
      <c r="J152" s="37">
        <v>131672.16404</v>
      </c>
      <c r="K152" s="37">
        <v>2163252.9109</v>
      </c>
      <c r="L152" s="37">
        <v>3555141.3574399999</v>
      </c>
      <c r="M152" s="37">
        <f t="shared" si="16"/>
        <v>6075849.5103399996</v>
      </c>
      <c r="N152" s="37">
        <f t="shared" si="13"/>
        <v>6319091.44331</v>
      </c>
      <c r="O152" s="37">
        <v>82018.376959999994</v>
      </c>
      <c r="P152" s="37">
        <f t="shared" si="17"/>
        <v>6401109.82027</v>
      </c>
    </row>
    <row r="153" spans="1:16" x14ac:dyDescent="0.3">
      <c r="A153" s="18"/>
      <c r="B153" s="45" t="s">
        <v>220</v>
      </c>
      <c r="C153" s="37">
        <v>0</v>
      </c>
      <c r="D153" s="37">
        <v>628.24900000000002</v>
      </c>
      <c r="E153" s="37">
        <f t="shared" si="14"/>
        <v>628.24900000000002</v>
      </c>
      <c r="F153" s="37">
        <v>146519.80333000002</v>
      </c>
      <c r="G153" s="37">
        <v>92621.406209999986</v>
      </c>
      <c r="H153" s="37">
        <f t="shared" si="15"/>
        <v>239141.20954000001</v>
      </c>
      <c r="I153" s="37">
        <v>209446.17527000001</v>
      </c>
      <c r="J153" s="37">
        <v>129595.10806999999</v>
      </c>
      <c r="K153" s="37">
        <v>2173200.6419039997</v>
      </c>
      <c r="L153" s="37">
        <v>3555487.8325700001</v>
      </c>
      <c r="M153" s="37">
        <f t="shared" si="16"/>
        <v>6067729.7578139994</v>
      </c>
      <c r="N153" s="37">
        <f t="shared" si="13"/>
        <v>6307499.2163539995</v>
      </c>
      <c r="O153" s="37">
        <v>73419.330929999996</v>
      </c>
      <c r="P153" s="37">
        <f t="shared" si="17"/>
        <v>6380918.5472839996</v>
      </c>
    </row>
    <row r="154" spans="1:16" x14ac:dyDescent="0.3">
      <c r="A154" s="18"/>
      <c r="B154" s="45" t="s">
        <v>221</v>
      </c>
      <c r="C154" s="37">
        <v>0</v>
      </c>
      <c r="D154" s="37">
        <v>1900.15742</v>
      </c>
      <c r="E154" s="37">
        <f t="shared" si="14"/>
        <v>1900.15742</v>
      </c>
      <c r="F154" s="37">
        <v>146520.60415999999</v>
      </c>
      <c r="G154" s="37">
        <v>91914.001150000011</v>
      </c>
      <c r="H154" s="37">
        <f t="shared" si="15"/>
        <v>238434.60531000001</v>
      </c>
      <c r="I154" s="37">
        <v>204748.17322999999</v>
      </c>
      <c r="J154" s="37">
        <v>128136.46836</v>
      </c>
      <c r="K154" s="37">
        <v>2158783.4403899997</v>
      </c>
      <c r="L154" s="37">
        <v>3562662.2526500002</v>
      </c>
      <c r="M154" s="37">
        <f t="shared" si="16"/>
        <v>6054330.3346299995</v>
      </c>
      <c r="N154" s="37">
        <f t="shared" si="13"/>
        <v>6294665.09736</v>
      </c>
      <c r="O154" s="37">
        <v>64305.30975</v>
      </c>
      <c r="P154" s="37">
        <f t="shared" si="17"/>
        <v>6358970.40711</v>
      </c>
    </row>
    <row r="155" spans="1:16" x14ac:dyDescent="0.3">
      <c r="A155" s="18"/>
      <c r="B155" s="45" t="s">
        <v>222</v>
      </c>
      <c r="C155" s="37">
        <v>0</v>
      </c>
      <c r="D155" s="37">
        <v>40.344980000000007</v>
      </c>
      <c r="E155" s="37">
        <f t="shared" si="14"/>
        <v>40.344980000000007</v>
      </c>
      <c r="F155" s="37">
        <v>146519.70709000001</v>
      </c>
      <c r="G155" s="37">
        <v>92342.131599999993</v>
      </c>
      <c r="H155" s="37">
        <f t="shared" si="15"/>
        <v>238861.83869</v>
      </c>
      <c r="I155" s="37">
        <v>205494.14686000001</v>
      </c>
      <c r="J155" s="37">
        <v>128155.04987</v>
      </c>
      <c r="K155" s="37">
        <v>2180609.5330180102</v>
      </c>
      <c r="L155" s="37">
        <v>3571090.7101821396</v>
      </c>
      <c r="M155" s="37">
        <f t="shared" si="16"/>
        <v>6085349.4399301503</v>
      </c>
      <c r="N155" s="37">
        <f t="shared" si="13"/>
        <v>6324251.6236001495</v>
      </c>
      <c r="O155" s="37">
        <v>64587.977493863204</v>
      </c>
      <c r="P155" s="37">
        <f t="shared" si="17"/>
        <v>6388839.6010940131</v>
      </c>
    </row>
    <row r="156" spans="1:16" x14ac:dyDescent="0.3">
      <c r="A156" s="18"/>
      <c r="B156" s="45">
        <v>45412</v>
      </c>
      <c r="C156" s="37">
        <v>0</v>
      </c>
      <c r="D156" s="37">
        <v>41.847379999999994</v>
      </c>
      <c r="E156" s="37">
        <f t="shared" si="14"/>
        <v>41.847379999999994</v>
      </c>
      <c r="F156" s="37">
        <v>146520.55071000001</v>
      </c>
      <c r="G156" s="37">
        <v>91123.485700000005</v>
      </c>
      <c r="H156" s="37">
        <f t="shared" si="15"/>
        <v>237644.03641</v>
      </c>
      <c r="I156" s="37">
        <v>167804.07014</v>
      </c>
      <c r="J156" s="37">
        <v>125872.32081</v>
      </c>
      <c r="K156" s="37">
        <v>2185572.95683</v>
      </c>
      <c r="L156" s="37">
        <v>3568084.5595399998</v>
      </c>
      <c r="M156" s="37">
        <f t="shared" si="16"/>
        <v>6047333.9073200002</v>
      </c>
      <c r="N156" s="37">
        <f t="shared" si="13"/>
        <v>6285019.7911100006</v>
      </c>
      <c r="O156" s="37">
        <v>63310.21845</v>
      </c>
      <c r="P156" s="37">
        <f t="shared" si="17"/>
        <v>6348330.0095600002</v>
      </c>
    </row>
    <row r="157" spans="1:16" x14ac:dyDescent="0.3">
      <c r="A157" s="18"/>
      <c r="B157" s="45">
        <v>45443</v>
      </c>
      <c r="C157" s="37">
        <v>0</v>
      </c>
      <c r="D157" s="37">
        <v>49.519469999999998</v>
      </c>
      <c r="E157" s="37">
        <f t="shared" si="14"/>
        <v>49.519469999999998</v>
      </c>
      <c r="F157" s="37">
        <v>146519.45986999999</v>
      </c>
      <c r="G157" s="37">
        <v>90079.445810000005</v>
      </c>
      <c r="H157" s="37">
        <f t="shared" si="15"/>
        <v>236598.90568</v>
      </c>
      <c r="I157" s="37">
        <v>239083.75994999998</v>
      </c>
      <c r="J157" s="37">
        <v>128446.6615</v>
      </c>
      <c r="K157" s="37">
        <v>2265188.99259587</v>
      </c>
      <c r="L157" s="37">
        <v>3571726.70628152</v>
      </c>
      <c r="M157" s="37">
        <f t="shared" si="16"/>
        <v>6204446.1203273898</v>
      </c>
      <c r="N157" s="37">
        <f t="shared" si="13"/>
        <v>6441094.5454773894</v>
      </c>
      <c r="O157" s="37">
        <v>57295.796092656004</v>
      </c>
      <c r="P157" s="37">
        <f t="shared" si="17"/>
        <v>6498390.3415700458</v>
      </c>
    </row>
    <row r="158" spans="1:16" x14ac:dyDescent="0.3">
      <c r="A158" s="18"/>
      <c r="B158" s="45">
        <v>45473</v>
      </c>
      <c r="C158" s="37">
        <v>0</v>
      </c>
      <c r="D158" s="37">
        <v>49.744860000000003</v>
      </c>
      <c r="E158" s="37">
        <f t="shared" si="14"/>
        <v>49.744860000000003</v>
      </c>
      <c r="F158" s="37">
        <v>146519.71163999999</v>
      </c>
      <c r="G158" s="37">
        <v>89816.756730000008</v>
      </c>
      <c r="H158" s="37">
        <f t="shared" si="15"/>
        <v>236336.46837000002</v>
      </c>
      <c r="I158" s="37">
        <v>251390.37622000001</v>
      </c>
      <c r="J158" s="37">
        <v>124640.79784</v>
      </c>
      <c r="K158" s="37">
        <v>2257967.62657431</v>
      </c>
      <c r="L158" s="37">
        <v>3576334.4984550299</v>
      </c>
      <c r="M158" s="37">
        <f t="shared" si="16"/>
        <v>6210333.2990893405</v>
      </c>
      <c r="N158" s="37">
        <f t="shared" si="13"/>
        <v>6446719.5123193404</v>
      </c>
      <c r="O158" s="37">
        <v>56522.886673344401</v>
      </c>
      <c r="P158" s="37">
        <f t="shared" si="17"/>
        <v>6503242.3989926847</v>
      </c>
    </row>
    <row r="159" spans="1:16" x14ac:dyDescent="0.3">
      <c r="A159" s="18"/>
      <c r="B159" s="45">
        <v>45504</v>
      </c>
      <c r="C159" s="37">
        <v>0</v>
      </c>
      <c r="D159" s="37">
        <v>1497.1523300000001</v>
      </c>
      <c r="E159" s="37">
        <f t="shared" si="14"/>
        <v>1497.1523300000001</v>
      </c>
      <c r="F159" s="37">
        <v>146519.66253</v>
      </c>
      <c r="G159" s="37">
        <v>92469.20934999999</v>
      </c>
      <c r="H159" s="37">
        <f t="shared" si="15"/>
        <v>238988.87187999999</v>
      </c>
      <c r="I159" s="37">
        <v>218646.44193999999</v>
      </c>
      <c r="J159" s="37">
        <v>122458.46663</v>
      </c>
      <c r="K159" s="37">
        <v>2257439.9474221803</v>
      </c>
      <c r="L159" s="37">
        <v>3585761.0871391501</v>
      </c>
      <c r="M159" s="37">
        <f t="shared" si="16"/>
        <v>6184305.9431313304</v>
      </c>
      <c r="N159" s="37">
        <f t="shared" si="13"/>
        <v>6424791.9673413299</v>
      </c>
      <c r="O159" s="37">
        <v>61979.6508465152</v>
      </c>
      <c r="P159" s="37">
        <f t="shared" si="17"/>
        <v>6486771.6181878448</v>
      </c>
    </row>
    <row r="160" spans="1:16" x14ac:dyDescent="0.3">
      <c r="A160" s="18"/>
      <c r="B160" s="45">
        <v>45535</v>
      </c>
      <c r="C160" s="37">
        <v>0</v>
      </c>
      <c r="D160" s="37">
        <v>49.075069999999997</v>
      </c>
      <c r="E160" s="37">
        <f t="shared" si="14"/>
        <v>49.075069999999997</v>
      </c>
      <c r="F160" s="37">
        <v>146519.53100999998</v>
      </c>
      <c r="G160" s="37">
        <v>83503.428930000009</v>
      </c>
      <c r="H160" s="37">
        <f t="shared" si="15"/>
        <v>230022.95993999997</v>
      </c>
      <c r="I160" s="37">
        <v>213665.35543</v>
      </c>
      <c r="J160" s="37">
        <v>121246.32753</v>
      </c>
      <c r="K160" s="37">
        <v>2292357.2323372699</v>
      </c>
      <c r="L160" s="37">
        <v>3601252.4867515401</v>
      </c>
      <c r="M160" s="37">
        <f t="shared" si="16"/>
        <v>6228521.4020488095</v>
      </c>
      <c r="N160" s="37">
        <f t="shared" si="13"/>
        <v>6458593.4370588092</v>
      </c>
      <c r="O160" s="37">
        <v>61091.732528160799</v>
      </c>
      <c r="P160" s="37">
        <f t="shared" si="17"/>
        <v>6519685.1695869705</v>
      </c>
    </row>
    <row r="161" spans="1:16" x14ac:dyDescent="0.3">
      <c r="A161" s="18"/>
      <c r="B161" s="45">
        <v>45565</v>
      </c>
      <c r="C161" s="37">
        <v>0</v>
      </c>
      <c r="D161" s="37">
        <v>2148.8950299999997</v>
      </c>
      <c r="E161" s="37">
        <f t="shared" si="14"/>
        <v>2148.8950299999997</v>
      </c>
      <c r="F161" s="37">
        <v>146523.77447999999</v>
      </c>
      <c r="G161" s="37">
        <v>94082.252010000011</v>
      </c>
      <c r="H161" s="37">
        <f t="shared" si="15"/>
        <v>240606.02649000002</v>
      </c>
      <c r="I161" s="37">
        <v>219864.16673</v>
      </c>
      <c r="J161" s="37">
        <v>105327.63985444</v>
      </c>
      <c r="K161" s="37">
        <v>2322969.3654527203</v>
      </c>
      <c r="L161" s="37">
        <v>3626504.6540399198</v>
      </c>
      <c r="M161" s="37">
        <f t="shared" si="16"/>
        <v>6274665.8260770803</v>
      </c>
      <c r="N161" s="37">
        <f t="shared" si="13"/>
        <v>6517420.7475970807</v>
      </c>
      <c r="O161" s="37">
        <v>50864.1721923656</v>
      </c>
      <c r="P161" s="37">
        <f t="shared" si="17"/>
        <v>6568284.9197894465</v>
      </c>
    </row>
    <row r="162" spans="1:16" x14ac:dyDescent="0.3">
      <c r="A162" s="18"/>
      <c r="B162" s="45">
        <v>45596</v>
      </c>
      <c r="C162" s="37">
        <v>0</v>
      </c>
      <c r="D162" s="37">
        <v>988.54506000000003</v>
      </c>
      <c r="E162" s="37">
        <f t="shared" si="14"/>
        <v>988.54506000000003</v>
      </c>
      <c r="F162" s="37">
        <v>146518.82422000001</v>
      </c>
      <c r="G162" s="37">
        <v>93880.968410000001</v>
      </c>
      <c r="H162" s="37">
        <f t="shared" si="15"/>
        <v>240399.79263000001</v>
      </c>
      <c r="I162" s="37">
        <v>213457.83271000002</v>
      </c>
      <c r="J162" s="37">
        <v>103379.45539</v>
      </c>
      <c r="K162" s="37">
        <v>2336387.1203413899</v>
      </c>
      <c r="L162" s="37">
        <v>3646452.7536336002</v>
      </c>
      <c r="M162" s="37">
        <f t="shared" si="16"/>
        <v>6299677.1620749906</v>
      </c>
      <c r="N162" s="37">
        <f t="shared" si="13"/>
        <v>6541065.499764991</v>
      </c>
      <c r="O162" s="37">
        <v>68828.331590567599</v>
      </c>
      <c r="P162" s="37">
        <f t="shared" si="17"/>
        <v>6609893.8313555587</v>
      </c>
    </row>
    <row r="163" spans="1:16" x14ac:dyDescent="0.3">
      <c r="A163" s="18"/>
      <c r="B163" s="45">
        <v>45626</v>
      </c>
      <c r="C163" s="37">
        <v>0</v>
      </c>
      <c r="D163" s="37">
        <v>1590.62697</v>
      </c>
      <c r="E163" s="37">
        <f t="shared" si="14"/>
        <v>1590.62697</v>
      </c>
      <c r="F163" s="37">
        <v>739235.07196000009</v>
      </c>
      <c r="G163" s="37">
        <v>104034.68760999999</v>
      </c>
      <c r="H163" s="37">
        <f t="shared" si="15"/>
        <v>843269.75957000011</v>
      </c>
      <c r="I163" s="37">
        <v>213490.97941999999</v>
      </c>
      <c r="J163" s="37">
        <v>118965.28636</v>
      </c>
      <c r="K163" s="37">
        <v>2340681.13506658</v>
      </c>
      <c r="L163" s="37">
        <v>3655041.1478229999</v>
      </c>
      <c r="M163" s="37">
        <f t="shared" si="16"/>
        <v>6328178.5486695804</v>
      </c>
      <c r="N163" s="37">
        <f t="shared" si="13"/>
        <v>7173038.9352095798</v>
      </c>
      <c r="O163" s="37">
        <v>82241.634722358795</v>
      </c>
      <c r="P163" s="37">
        <f t="shared" si="17"/>
        <v>7255280.5699319383</v>
      </c>
    </row>
    <row r="164" spans="1:16" x14ac:dyDescent="0.3">
      <c r="A164" s="18"/>
      <c r="B164" s="45">
        <v>45657</v>
      </c>
      <c r="C164" s="37">
        <v>0</v>
      </c>
      <c r="D164" s="37">
        <v>20723.756600000001</v>
      </c>
      <c r="E164" s="37">
        <f t="shared" si="14"/>
        <v>20723.756600000001</v>
      </c>
      <c r="F164" s="37">
        <v>739235.07196000009</v>
      </c>
      <c r="G164" s="37">
        <v>103257.70629999999</v>
      </c>
      <c r="H164" s="37">
        <f t="shared" si="15"/>
        <v>842492.77826000005</v>
      </c>
      <c r="I164" s="37">
        <v>225465.23183</v>
      </c>
      <c r="J164" s="37">
        <v>118969.68781</v>
      </c>
      <c r="K164" s="37">
        <v>2346233.21019</v>
      </c>
      <c r="L164" s="37">
        <v>3668511.98966</v>
      </c>
      <c r="M164" s="37">
        <f t="shared" si="16"/>
        <v>6359180.1194899995</v>
      </c>
      <c r="N164" s="37">
        <f t="shared" si="13"/>
        <v>7222396.6543499995</v>
      </c>
      <c r="O164" s="37">
        <v>89371.376429999989</v>
      </c>
      <c r="P164" s="37">
        <f t="shared" si="17"/>
        <v>7311768.0307799997</v>
      </c>
    </row>
    <row r="165" spans="1:16" x14ac:dyDescent="0.3">
      <c r="A165" s="18"/>
      <c r="B165" s="45">
        <v>45688</v>
      </c>
      <c r="C165" s="37">
        <v>0</v>
      </c>
      <c r="D165" s="37">
        <v>95.075299999999999</v>
      </c>
      <c r="E165" s="37">
        <f t="shared" si="14"/>
        <v>95.075299999999999</v>
      </c>
      <c r="F165" s="37">
        <v>739235.23664999998</v>
      </c>
      <c r="G165" s="37">
        <v>102992.85179</v>
      </c>
      <c r="H165" s="37">
        <f t="shared" si="15"/>
        <v>842228.08843999996</v>
      </c>
      <c r="I165" s="37">
        <v>221064.19575000001</v>
      </c>
      <c r="J165" s="37">
        <v>116531.2405</v>
      </c>
      <c r="K165" s="37">
        <v>2368216.7140500001</v>
      </c>
      <c r="L165" s="37">
        <v>3683528.0681100003</v>
      </c>
      <c r="M165" s="37">
        <f t="shared" si="16"/>
        <v>6389340.2184100002</v>
      </c>
      <c r="N165" s="37">
        <f t="shared" si="13"/>
        <v>7231663.38215</v>
      </c>
      <c r="O165" s="37">
        <v>102258.2566925</v>
      </c>
      <c r="P165" s="37">
        <f t="shared" si="17"/>
        <v>7333921.6388424998</v>
      </c>
    </row>
    <row r="166" spans="1:16" x14ac:dyDescent="0.3">
      <c r="A166" s="18"/>
      <c r="B166" s="45">
        <v>45716</v>
      </c>
      <c r="C166" s="37">
        <v>0</v>
      </c>
      <c r="D166" s="37">
        <v>97.656850000000006</v>
      </c>
      <c r="E166" s="37">
        <f t="shared" si="14"/>
        <v>97.656850000000006</v>
      </c>
      <c r="F166" s="37">
        <v>740368.79346000007</v>
      </c>
      <c r="G166" s="37">
        <v>102421.70578</v>
      </c>
      <c r="H166" s="37">
        <f t="shared" si="15"/>
        <v>842790.49924000003</v>
      </c>
      <c r="I166" s="37">
        <v>225934.49122999999</v>
      </c>
      <c r="J166" s="37">
        <v>115383.73929000001</v>
      </c>
      <c r="K166" s="37">
        <v>2357995.8346199999</v>
      </c>
      <c r="L166" s="37">
        <v>3689923.5743400003</v>
      </c>
      <c r="M166" s="37">
        <f t="shared" si="16"/>
        <v>6389237.6394800004</v>
      </c>
      <c r="N166" s="37">
        <f t="shared" si="13"/>
        <v>7232125.7955700001</v>
      </c>
      <c r="O166" s="37">
        <v>109324.53134250001</v>
      </c>
      <c r="P166" s="37">
        <f t="shared" si="17"/>
        <v>7341450.3269125</v>
      </c>
    </row>
    <row r="167" spans="1:16" x14ac:dyDescent="0.3">
      <c r="A167" s="18"/>
      <c r="B167" s="45">
        <v>45747</v>
      </c>
      <c r="C167" s="37">
        <v>0</v>
      </c>
      <c r="D167" s="37">
        <v>1284.2179799999999</v>
      </c>
      <c r="E167" s="37">
        <f t="shared" si="14"/>
        <v>1284.2179799999999</v>
      </c>
      <c r="F167" s="37">
        <v>739235.30284000002</v>
      </c>
      <c r="G167" s="37">
        <v>101411.90870999999</v>
      </c>
      <c r="H167" s="37">
        <f t="shared" si="15"/>
        <v>840647.21155000001</v>
      </c>
      <c r="I167" s="37">
        <v>206304.76287999999</v>
      </c>
      <c r="J167" s="37">
        <v>114484.84233</v>
      </c>
      <c r="K167" s="37">
        <v>2376516.2167199999</v>
      </c>
      <c r="L167" s="37">
        <v>3701380.7250399999</v>
      </c>
      <c r="M167" s="37">
        <f t="shared" si="16"/>
        <v>6398686.5469700005</v>
      </c>
      <c r="N167" s="37">
        <f t="shared" si="13"/>
        <v>7240617.9765000008</v>
      </c>
      <c r="O167" s="37">
        <v>129203.80777</v>
      </c>
      <c r="P167" s="37">
        <f t="shared" si="17"/>
        <v>7369821.7842700006</v>
      </c>
    </row>
    <row r="168" spans="1:16" x14ac:dyDescent="0.3">
      <c r="A168" s="18"/>
      <c r="B168" s="45">
        <v>45777</v>
      </c>
      <c r="C168" s="37">
        <v>0</v>
      </c>
      <c r="D168" s="37">
        <v>121.46052</v>
      </c>
      <c r="E168" s="37">
        <f t="shared" si="14"/>
        <v>121.46052</v>
      </c>
      <c r="F168" s="37">
        <v>739235.35216000001</v>
      </c>
      <c r="G168" s="37">
        <v>101351.19237</v>
      </c>
      <c r="H168" s="37">
        <f t="shared" si="15"/>
        <v>840586.54453000007</v>
      </c>
      <c r="I168" s="37">
        <v>192881.03558000003</v>
      </c>
      <c r="J168" s="37">
        <v>113033.58476000001</v>
      </c>
      <c r="K168" s="37">
        <v>2408077.6084799999</v>
      </c>
      <c r="L168" s="37">
        <v>3711830.95493</v>
      </c>
      <c r="M168" s="37">
        <f t="shared" si="16"/>
        <v>6425823.1837499999</v>
      </c>
      <c r="N168" s="37">
        <f t="shared" si="13"/>
        <v>7266531.1888000006</v>
      </c>
      <c r="O168" s="37">
        <v>244347.14259999999</v>
      </c>
      <c r="P168" s="37">
        <f t="shared" si="17"/>
        <v>7510878.3314000005</v>
      </c>
    </row>
    <row r="169" spans="1:16" x14ac:dyDescent="0.3">
      <c r="A169" s="18"/>
      <c r="B169" s="45">
        <v>45808</v>
      </c>
      <c r="C169" s="37">
        <v>0</v>
      </c>
      <c r="D169" s="37">
        <v>68.059190000000001</v>
      </c>
      <c r="E169" s="37">
        <f t="shared" si="14"/>
        <v>68.059190000000001</v>
      </c>
      <c r="F169" s="37">
        <v>740349.01304999995</v>
      </c>
      <c r="G169" s="37">
        <v>101640.92389000001</v>
      </c>
      <c r="H169" s="37">
        <f t="shared" si="15"/>
        <v>841989.93693999993</v>
      </c>
      <c r="I169" s="37">
        <v>200704.74546999999</v>
      </c>
      <c r="J169" s="37">
        <v>112215.79274999999</v>
      </c>
      <c r="K169" s="37">
        <v>2405602.9935400002</v>
      </c>
      <c r="L169" s="37">
        <v>3725919.0356399999</v>
      </c>
      <c r="M169" s="37">
        <f t="shared" si="16"/>
        <v>6444442.5674000001</v>
      </c>
      <c r="N169" s="37">
        <f t="shared" si="13"/>
        <v>7286500.5635300009</v>
      </c>
      <c r="O169" s="37">
        <v>243462.64099000001</v>
      </c>
      <c r="P169" s="37">
        <f t="shared" si="17"/>
        <v>7529963.2045200011</v>
      </c>
    </row>
    <row r="170" spans="1:16" x14ac:dyDescent="0.3">
      <c r="A170" s="18"/>
      <c r="B170" s="45">
        <v>45838</v>
      </c>
      <c r="C170" s="37">
        <v>0</v>
      </c>
      <c r="D170" s="37">
        <v>1305.86322</v>
      </c>
      <c r="E170" s="37">
        <f t="shared" si="14"/>
        <v>1305.86322</v>
      </c>
      <c r="F170" s="37">
        <v>739237.19373000006</v>
      </c>
      <c r="G170" s="37">
        <v>102166.69482999999</v>
      </c>
      <c r="H170" s="37">
        <f t="shared" si="15"/>
        <v>841403.88856000011</v>
      </c>
      <c r="I170" s="37">
        <v>177261.52058000001</v>
      </c>
      <c r="J170" s="37">
        <v>112001.87134</v>
      </c>
      <c r="K170" s="37">
        <v>2452558.5011399998</v>
      </c>
      <c r="L170" s="37">
        <v>3742233.88448</v>
      </c>
      <c r="M170" s="37">
        <f t="shared" si="16"/>
        <v>6484055.7775400002</v>
      </c>
      <c r="N170" s="37">
        <f t="shared" si="13"/>
        <v>7326765.5293199997</v>
      </c>
      <c r="O170" s="37">
        <v>251835.83256000001</v>
      </c>
      <c r="P170" s="37">
        <f t="shared" si="17"/>
        <v>7578601.3618799997</v>
      </c>
    </row>
    <row r="171" spans="1:16" x14ac:dyDescent="0.3">
      <c r="A171" s="18"/>
      <c r="B171" s="45">
        <v>45869</v>
      </c>
      <c r="C171" s="37">
        <v>0</v>
      </c>
      <c r="D171" s="37">
        <v>34.938089999999995</v>
      </c>
      <c r="E171" s="37">
        <f t="shared" si="14"/>
        <v>34.938089999999995</v>
      </c>
      <c r="F171" s="37">
        <v>739235.11187999998</v>
      </c>
      <c r="G171" s="37">
        <v>109257.13856000001</v>
      </c>
      <c r="H171" s="37">
        <f t="shared" si="15"/>
        <v>848492.25043999997</v>
      </c>
      <c r="I171" s="37">
        <v>177922.06253</v>
      </c>
      <c r="J171" s="37">
        <v>110591.00374</v>
      </c>
      <c r="K171" s="37">
        <v>2465459.7430799999</v>
      </c>
      <c r="L171" s="37">
        <v>3752065.1449799999</v>
      </c>
      <c r="M171" s="37">
        <f t="shared" si="16"/>
        <v>6506037.9543299992</v>
      </c>
      <c r="N171" s="37">
        <f t="shared" si="13"/>
        <v>7354565.1428599991</v>
      </c>
      <c r="O171" s="37">
        <v>249039.98166250001</v>
      </c>
      <c r="P171" s="37">
        <f t="shared" si="17"/>
        <v>7603605.1245224988</v>
      </c>
    </row>
    <row r="172" spans="1:16" x14ac:dyDescent="0.3">
      <c r="A172" s="18"/>
      <c r="B172" s="45">
        <v>45900</v>
      </c>
      <c r="C172" s="37">
        <v>0</v>
      </c>
      <c r="D172" s="37">
        <v>1578.4045000000001</v>
      </c>
      <c r="E172" s="37">
        <f t="shared" si="14"/>
        <v>1578.4045000000001</v>
      </c>
      <c r="F172" s="37">
        <v>740373.79319000011</v>
      </c>
      <c r="G172" s="37">
        <v>107591.97026999999</v>
      </c>
      <c r="H172" s="37">
        <f t="shared" si="15"/>
        <v>847965.76346000005</v>
      </c>
      <c r="I172" s="37">
        <v>185565.47785</v>
      </c>
      <c r="J172" s="37">
        <v>109557.6006069</v>
      </c>
      <c r="K172" s="37">
        <v>2497683.8209986403</v>
      </c>
      <c r="L172" s="37">
        <v>3762840.0767419999</v>
      </c>
      <c r="M172" s="37">
        <f t="shared" si="16"/>
        <v>6555646.9761975408</v>
      </c>
      <c r="N172" s="37">
        <f t="shared" si="13"/>
        <v>7405191.144157541</v>
      </c>
      <c r="O172" s="37">
        <v>248282.33386095442</v>
      </c>
      <c r="P172" s="37">
        <f t="shared" si="17"/>
        <v>7653473.4780184953</v>
      </c>
    </row>
    <row r="173" spans="1:16" x14ac:dyDescent="0.3">
      <c r="A173" s="18"/>
      <c r="B173" s="45">
        <v>45930</v>
      </c>
      <c r="C173" s="37">
        <v>0</v>
      </c>
      <c r="D173" s="37">
        <v>4350.8323099999998</v>
      </c>
      <c r="E173" s="37">
        <f t="shared" si="14"/>
        <v>4350.8323099999998</v>
      </c>
      <c r="F173" s="37">
        <v>739235.28847000003</v>
      </c>
      <c r="G173" s="37">
        <v>111363.7643</v>
      </c>
      <c r="H173" s="37">
        <f t="shared" si="15"/>
        <v>850599.05277000007</v>
      </c>
      <c r="I173" s="37">
        <v>184843.69284999999</v>
      </c>
      <c r="J173" s="37">
        <v>110064.85679000001</v>
      </c>
      <c r="K173" s="37">
        <v>2504134.9493861501</v>
      </c>
      <c r="L173" s="37">
        <v>3769788.8820224497</v>
      </c>
      <c r="M173" s="37">
        <f t="shared" si="16"/>
        <v>6568832.3810485993</v>
      </c>
      <c r="N173" s="37">
        <f t="shared" si="13"/>
        <v>7423782.2661285996</v>
      </c>
      <c r="O173" s="37">
        <v>248069.14061528238</v>
      </c>
      <c r="P173" s="37">
        <f t="shared" si="17"/>
        <v>7671851.4067438822</v>
      </c>
    </row>
    <row r="174" spans="1:16" x14ac:dyDescent="0.3">
      <c r="A174" s="18"/>
      <c r="B174" s="45">
        <v>45961</v>
      </c>
      <c r="C174" s="37">
        <v>0</v>
      </c>
      <c r="D174" s="37">
        <v>28.74146</v>
      </c>
      <c r="E174" s="37">
        <f t="shared" si="14"/>
        <v>28.74146</v>
      </c>
      <c r="F174" s="37">
        <v>739235.22475000005</v>
      </c>
      <c r="G174" s="37">
        <v>111552.07579999999</v>
      </c>
      <c r="H174" s="37">
        <f t="shared" si="15"/>
        <v>850787.30055000004</v>
      </c>
      <c r="I174" s="37">
        <v>181732.56371516499</v>
      </c>
      <c r="J174" s="37">
        <v>107159.2880569</v>
      </c>
      <c r="K174" s="37">
        <v>2496967.5307269101</v>
      </c>
      <c r="L174" s="37">
        <v>3784014.4809524599</v>
      </c>
      <c r="M174" s="37">
        <f t="shared" si="16"/>
        <v>6569873.8634514343</v>
      </c>
      <c r="N174" s="37">
        <f t="shared" si="13"/>
        <v>7420689.9054614343</v>
      </c>
      <c r="O174" s="37">
        <v>249310.58730587002</v>
      </c>
      <c r="P174" s="37">
        <f t="shared" si="17"/>
        <v>7670000.4927673042</v>
      </c>
    </row>
    <row r="175" spans="1:16" x14ac:dyDescent="0.3">
      <c r="A175" s="18"/>
      <c r="B175" s="45">
        <v>45991</v>
      </c>
      <c r="C175" s="37">
        <v>0</v>
      </c>
      <c r="D175" s="37">
        <v>29.468019999999999</v>
      </c>
      <c r="E175" s="37">
        <f t="shared" si="14"/>
        <v>29.468019999999999</v>
      </c>
      <c r="F175" s="37">
        <v>740360.84759999998</v>
      </c>
      <c r="G175" s="37">
        <v>112870.55807</v>
      </c>
      <c r="H175" s="37">
        <f t="shared" si="15"/>
        <v>853231.40567000001</v>
      </c>
      <c r="I175" s="37">
        <v>190004.2659918</v>
      </c>
      <c r="J175" s="37">
        <v>106401.9966</v>
      </c>
      <c r="K175" s="37">
        <v>2549877.55229</v>
      </c>
      <c r="L175" s="37">
        <v>3814247.6159399999</v>
      </c>
      <c r="M175" s="37">
        <f t="shared" si="16"/>
        <v>6660531.4308218006</v>
      </c>
      <c r="N175" s="37">
        <f t="shared" si="13"/>
        <v>7513792.3045118004</v>
      </c>
      <c r="O175" s="37">
        <v>249522.9178</v>
      </c>
      <c r="P175" s="37">
        <f t="shared" si="17"/>
        <v>7763315.2223118003</v>
      </c>
    </row>
    <row r="176" spans="1:16" x14ac:dyDescent="0.3">
      <c r="A176" s="18"/>
      <c r="B176" s="45">
        <v>46022</v>
      </c>
      <c r="C176" s="37">
        <v>0</v>
      </c>
      <c r="D176" s="37">
        <v>43.856079999999999</v>
      </c>
      <c r="E176" s="37">
        <f t="shared" si="14"/>
        <v>43.856079999999999</v>
      </c>
      <c r="F176" s="37">
        <v>739246.03488000005</v>
      </c>
      <c r="G176" s="37">
        <v>110022.59815999999</v>
      </c>
      <c r="H176" s="37">
        <f t="shared" si="15"/>
        <v>849268.63303999999</v>
      </c>
      <c r="I176" s="37">
        <v>208061.54712999999</v>
      </c>
      <c r="J176" s="37">
        <v>105530.67559999999</v>
      </c>
      <c r="K176" s="37">
        <v>2528395.19975763</v>
      </c>
      <c r="L176" s="37">
        <v>3842700.8339222698</v>
      </c>
      <c r="M176" s="37">
        <f t="shared" si="16"/>
        <v>6684688.2564099003</v>
      </c>
      <c r="N176" s="37">
        <f t="shared" si="13"/>
        <v>7534000.7455299003</v>
      </c>
      <c r="O176" s="37">
        <v>240992.55821156278</v>
      </c>
      <c r="P176" s="37">
        <f t="shared" si="17"/>
        <v>7774993.3037414635</v>
      </c>
    </row>
    <row r="177" spans="1:16" x14ac:dyDescent="0.3">
      <c r="A177" s="18"/>
      <c r="B177" s="45">
        <v>46053</v>
      </c>
      <c r="C177" s="37">
        <v>0</v>
      </c>
      <c r="D177" s="37">
        <v>1652.0108700000001</v>
      </c>
      <c r="E177" s="37">
        <f t="shared" si="14"/>
        <v>1652.0108700000001</v>
      </c>
      <c r="F177" s="37">
        <v>739238.92530999996</v>
      </c>
      <c r="G177" s="37">
        <v>111554.42814</v>
      </c>
      <c r="H177" s="37">
        <f t="shared" si="15"/>
        <v>850793.35344999994</v>
      </c>
      <c r="I177" s="37">
        <v>235983.52981000004</v>
      </c>
      <c r="J177" s="37">
        <v>103444.35561</v>
      </c>
      <c r="K177" s="37">
        <v>2532587.8571018847</v>
      </c>
      <c r="L177" s="37">
        <v>3859421.24133466</v>
      </c>
      <c r="M177" s="37">
        <f t="shared" si="16"/>
        <v>6731436.9838565448</v>
      </c>
      <c r="N177" s="37">
        <f t="shared" si="13"/>
        <v>7583882.3481765455</v>
      </c>
      <c r="O177" s="37">
        <v>241085.78361591202</v>
      </c>
      <c r="P177" s="37">
        <f t="shared" si="17"/>
        <v>7824968.1317924578</v>
      </c>
    </row>
    <row r="178" spans="1:16" x14ac:dyDescent="0.3">
      <c r="A178" s="18"/>
      <c r="B178" s="45">
        <v>46081</v>
      </c>
      <c r="C178" s="37">
        <v>0</v>
      </c>
      <c r="D178" s="37">
        <v>11865.689040000001</v>
      </c>
      <c r="E178" s="37">
        <f t="shared" si="14"/>
        <v>11865.689040000001</v>
      </c>
      <c r="F178" s="37">
        <v>739235.52642000001</v>
      </c>
      <c r="G178" s="37">
        <v>109751.84798000001</v>
      </c>
      <c r="H178" s="37">
        <f t="shared" si="15"/>
        <v>848987.37439999997</v>
      </c>
      <c r="I178" s="37">
        <v>220278.77594999998</v>
      </c>
      <c r="J178" s="37">
        <v>108381.02602</v>
      </c>
      <c r="K178" s="37">
        <v>2535207.3062100005</v>
      </c>
      <c r="L178" s="37">
        <v>3869147.6807199991</v>
      </c>
      <c r="M178" s="37">
        <f t="shared" si="16"/>
        <v>6733014.7888999991</v>
      </c>
      <c r="N178" s="37">
        <f t="shared" si="13"/>
        <v>7593867.8523399988</v>
      </c>
      <c r="O178" s="37">
        <v>240677.26828999998</v>
      </c>
      <c r="P178" s="37">
        <f t="shared" si="17"/>
        <v>7834545.1206299989</v>
      </c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56:E1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S197"/>
  <sheetViews>
    <sheetView zoomScale="80" zoomScaleNormal="80" workbookViewId="0">
      <pane xSplit="2" ySplit="7" topLeftCell="D169" activePane="bottomRight" state="frozen"/>
      <selection activeCell="B178" sqref="B178"/>
      <selection pane="topRight" activeCell="B178" sqref="B178"/>
      <selection pane="bottomLeft" activeCell="B178" sqref="B178"/>
      <selection pane="bottomRight" activeCell="B178" sqref="B178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6" width="15.33203125" style="11" customWidth="1"/>
    <col min="7" max="7" width="18" style="11" customWidth="1"/>
    <col min="8" max="10" width="13" style="11" customWidth="1"/>
    <col min="11" max="11" width="18.5546875" style="11" customWidth="1"/>
    <col min="12" max="14" width="13" style="11" customWidth="1"/>
    <col min="15" max="15" width="14.88671875" style="11" customWidth="1"/>
    <col min="16" max="17" width="13" style="11" customWidth="1"/>
    <col min="18" max="18" width="16.33203125" style="11" customWidth="1"/>
    <col min="19" max="19" width="16.109375" style="11" customWidth="1"/>
    <col min="20" max="16384" width="8.6640625" style="14"/>
  </cols>
  <sheetData>
    <row r="1" spans="1:19" s="19" customFormat="1" x14ac:dyDescent="0.3">
      <c r="A1" s="1"/>
      <c r="B1" s="46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2" t="s">
        <v>33</v>
      </c>
    </row>
    <row r="2" spans="1:19" s="19" customFormat="1" x14ac:dyDescent="0.3">
      <c r="A2" s="1"/>
      <c r="B2" s="93" t="s">
        <v>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"/>
      <c r="R2" s="1"/>
      <c r="S2" s="1"/>
    </row>
    <row r="3" spans="1:19" s="19" customFormat="1" x14ac:dyDescent="0.3">
      <c r="A3" s="1"/>
      <c r="B3" s="46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1"/>
      <c r="Q3" s="1"/>
      <c r="R3" s="1"/>
      <c r="S3" s="2" t="s">
        <v>2</v>
      </c>
    </row>
    <row r="4" spans="1:19" s="19" customFormat="1" x14ac:dyDescent="0.3">
      <c r="A4" s="1"/>
      <c r="B4" s="4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 t="s">
        <v>17</v>
      </c>
    </row>
    <row r="5" spans="1:19" ht="14.4" customHeight="1" x14ac:dyDescent="0.3">
      <c r="A5" s="15"/>
      <c r="B5" s="47"/>
      <c r="C5" s="94" t="s">
        <v>35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  <c r="R5" s="97" t="s">
        <v>36</v>
      </c>
      <c r="S5" s="97" t="s">
        <v>37</v>
      </c>
    </row>
    <row r="6" spans="1:19" ht="84.9" customHeight="1" x14ac:dyDescent="0.3">
      <c r="A6" s="16"/>
      <c r="B6" s="42"/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s="4" t="s">
        <v>52</v>
      </c>
      <c r="R6" s="97"/>
      <c r="S6" s="97"/>
    </row>
    <row r="7" spans="1:19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</row>
    <row r="8" spans="1:19" ht="17.25" customHeight="1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9" ht="17.25" customHeight="1" x14ac:dyDescent="0.3">
      <c r="A9" s="18"/>
      <c r="B9" s="45" t="s">
        <v>76</v>
      </c>
      <c r="C9" s="37">
        <v>17851.881829999998</v>
      </c>
      <c r="D9" s="37">
        <v>265337.71307</v>
      </c>
      <c r="E9" s="37">
        <v>317559.77600000001</v>
      </c>
      <c r="F9" s="37">
        <v>289197.40031</v>
      </c>
      <c r="G9" s="37">
        <v>140089.98512</v>
      </c>
      <c r="H9" s="37">
        <v>460.49099999999999</v>
      </c>
      <c r="I9" s="37">
        <v>1158.9356299999999</v>
      </c>
      <c r="J9" s="37">
        <v>17901.67252</v>
      </c>
      <c r="K9" s="37">
        <v>41788.081409999999</v>
      </c>
      <c r="L9" s="37">
        <v>714057.50122579711</v>
      </c>
      <c r="M9" s="37">
        <v>3514.9444800000001</v>
      </c>
      <c r="N9" s="37">
        <v>16755.825349999999</v>
      </c>
      <c r="O9" s="37">
        <v>9131.9461699999993</v>
      </c>
      <c r="P9" s="37">
        <v>5681.9481399999995</v>
      </c>
      <c r="Q9" s="37">
        <f t="shared" ref="Q9:Q72" si="0">SUM(C9:P9)</f>
        <v>1840488.102255797</v>
      </c>
      <c r="R9" s="37">
        <v>427607.67514000001</v>
      </c>
      <c r="S9" s="37">
        <f>SUM(Q9:R9)</f>
        <v>2268095.777395797</v>
      </c>
    </row>
    <row r="10" spans="1:19" ht="17.25" customHeight="1" x14ac:dyDescent="0.3">
      <c r="A10" s="18"/>
      <c r="B10" s="45" t="s">
        <v>77</v>
      </c>
      <c r="C10" s="37">
        <v>17762.021550000001</v>
      </c>
      <c r="D10" s="37">
        <v>265374.7574</v>
      </c>
      <c r="E10" s="37">
        <v>310778.17441000004</v>
      </c>
      <c r="F10" s="37">
        <v>234410.34805</v>
      </c>
      <c r="G10" s="37">
        <v>141587.39468</v>
      </c>
      <c r="H10" s="37">
        <v>454.41500000000002</v>
      </c>
      <c r="I10" s="37">
        <v>1813.18785</v>
      </c>
      <c r="J10" s="37">
        <v>21888.103520000001</v>
      </c>
      <c r="K10" s="37">
        <v>46485.642759999995</v>
      </c>
      <c r="L10" s="37">
        <v>766167.28195579699</v>
      </c>
      <c r="M10" s="37">
        <v>3778.9349900000002</v>
      </c>
      <c r="N10" s="37">
        <v>16891.648940000003</v>
      </c>
      <c r="O10" s="37">
        <v>9004.9854800000012</v>
      </c>
      <c r="P10" s="37">
        <v>5681.9481399999995</v>
      </c>
      <c r="Q10" s="37">
        <f t="shared" si="0"/>
        <v>1842078.844725797</v>
      </c>
      <c r="R10" s="37">
        <v>423433.24193999998</v>
      </c>
      <c r="S10" s="37">
        <f t="shared" ref="S10:S73" si="1">SUM(Q10:R10)</f>
        <v>2265512.086665797</v>
      </c>
    </row>
    <row r="11" spans="1:19" ht="17.25" customHeight="1" x14ac:dyDescent="0.3">
      <c r="A11" s="18"/>
      <c r="B11" s="45" t="s">
        <v>78</v>
      </c>
      <c r="C11" s="37">
        <v>17385.45521</v>
      </c>
      <c r="D11" s="37">
        <v>266485.18596999999</v>
      </c>
      <c r="E11" s="37">
        <v>313276.83266000001</v>
      </c>
      <c r="F11" s="37">
        <v>233419.11540000001</v>
      </c>
      <c r="G11" s="37">
        <v>137297.43225000001</v>
      </c>
      <c r="H11" s="37">
        <v>455.46274</v>
      </c>
      <c r="I11" s="37">
        <v>1801.2471499999999</v>
      </c>
      <c r="J11" s="37">
        <v>21474.989519999999</v>
      </c>
      <c r="K11" s="37">
        <v>44053.445509999998</v>
      </c>
      <c r="L11" s="37">
        <v>747374.72981579695</v>
      </c>
      <c r="M11" s="37">
        <v>3841.16887</v>
      </c>
      <c r="N11" s="37">
        <v>16635.28328</v>
      </c>
      <c r="O11" s="37">
        <v>9502.1029099999996</v>
      </c>
      <c r="P11" s="37">
        <v>5681.9481399999995</v>
      </c>
      <c r="Q11" s="37">
        <f t="shared" si="0"/>
        <v>1818684.3994257967</v>
      </c>
      <c r="R11" s="37">
        <v>422399.35158000002</v>
      </c>
      <c r="S11" s="37">
        <f t="shared" si="1"/>
        <v>2241083.7510057967</v>
      </c>
    </row>
    <row r="12" spans="1:19" ht="17.25" customHeight="1" x14ac:dyDescent="0.3">
      <c r="A12" s="18"/>
      <c r="B12" s="45" t="s">
        <v>79</v>
      </c>
      <c r="C12" s="37">
        <v>16814.1185</v>
      </c>
      <c r="D12" s="37">
        <v>263054.85632000002</v>
      </c>
      <c r="E12" s="37">
        <v>314469.88304000004</v>
      </c>
      <c r="F12" s="37">
        <v>232402.6642</v>
      </c>
      <c r="G12" s="37">
        <v>140621.26503000001</v>
      </c>
      <c r="H12" s="37">
        <v>350.94265000000001</v>
      </c>
      <c r="I12" s="37">
        <v>1780.5111499999998</v>
      </c>
      <c r="J12" s="37">
        <v>21748.257519999999</v>
      </c>
      <c r="K12" s="37">
        <v>36384.085020000006</v>
      </c>
      <c r="L12" s="37">
        <v>759222.232405797</v>
      </c>
      <c r="M12" s="37">
        <v>3823.9618700000001</v>
      </c>
      <c r="N12" s="37">
        <v>16661.366279999998</v>
      </c>
      <c r="O12" s="37">
        <v>9553.2969100000009</v>
      </c>
      <c r="P12" s="37">
        <v>5681.9481399999995</v>
      </c>
      <c r="Q12" s="37">
        <f t="shared" si="0"/>
        <v>1822569.3890357972</v>
      </c>
      <c r="R12" s="37">
        <v>440937.78853999998</v>
      </c>
      <c r="S12" s="37">
        <f t="shared" si="1"/>
        <v>2263507.1775757973</v>
      </c>
    </row>
    <row r="13" spans="1:19" ht="17.25" customHeight="1" x14ac:dyDescent="0.3">
      <c r="A13" s="18"/>
      <c r="B13" s="45" t="s">
        <v>80</v>
      </c>
      <c r="C13" s="37">
        <v>16874.74077</v>
      </c>
      <c r="D13" s="37">
        <v>263898.52463</v>
      </c>
      <c r="E13" s="37">
        <v>314104.40341999999</v>
      </c>
      <c r="F13" s="37">
        <v>236695.16138999999</v>
      </c>
      <c r="G13" s="37">
        <v>143731.18046</v>
      </c>
      <c r="H13" s="37">
        <v>349.98551000000003</v>
      </c>
      <c r="I13" s="37">
        <v>1166.0829899999999</v>
      </c>
      <c r="J13" s="37">
        <v>17862.81335</v>
      </c>
      <c r="K13" s="37">
        <v>35536.705829999999</v>
      </c>
      <c r="L13" s="37">
        <v>758575.96205579699</v>
      </c>
      <c r="M13" s="37">
        <v>3964.84827</v>
      </c>
      <c r="N13" s="37">
        <v>16670.417720000001</v>
      </c>
      <c r="O13" s="37">
        <v>9504.9272000000001</v>
      </c>
      <c r="P13" s="37">
        <v>5681.9481399999995</v>
      </c>
      <c r="Q13" s="37">
        <f t="shared" si="0"/>
        <v>1824617.7017357969</v>
      </c>
      <c r="R13" s="37">
        <v>435639.71869000001</v>
      </c>
      <c r="S13" s="37">
        <f t="shared" si="1"/>
        <v>2260257.4204257969</v>
      </c>
    </row>
    <row r="14" spans="1:19" ht="17.25" customHeight="1" x14ac:dyDescent="0.3">
      <c r="A14" s="18"/>
      <c r="B14" s="45" t="s">
        <v>81</v>
      </c>
      <c r="C14" s="37">
        <v>16732.35857</v>
      </c>
      <c r="D14" s="37">
        <v>262409.28233999998</v>
      </c>
      <c r="E14" s="37">
        <v>316143.18652000005</v>
      </c>
      <c r="F14" s="37">
        <v>237100.34981000001</v>
      </c>
      <c r="G14" s="37">
        <v>140236.82084999999</v>
      </c>
      <c r="H14" s="37">
        <v>354.88555000000002</v>
      </c>
      <c r="I14" s="37">
        <v>1168.43379</v>
      </c>
      <c r="J14" s="37">
        <v>17807.025309999997</v>
      </c>
      <c r="K14" s="37">
        <v>36614.447059999991</v>
      </c>
      <c r="L14" s="37">
        <v>760594.9772057971</v>
      </c>
      <c r="M14" s="37">
        <v>3963.39759</v>
      </c>
      <c r="N14" s="37">
        <v>16686.663139999997</v>
      </c>
      <c r="O14" s="37">
        <v>10380.72623</v>
      </c>
      <c r="P14" s="37">
        <v>15681.94814</v>
      </c>
      <c r="Q14" s="37">
        <f t="shared" si="0"/>
        <v>1835874.5021057974</v>
      </c>
      <c r="R14" s="37">
        <v>435165.69138427189</v>
      </c>
      <c r="S14" s="37">
        <f t="shared" si="1"/>
        <v>2271040.1934900694</v>
      </c>
    </row>
    <row r="15" spans="1:19" ht="17.25" customHeight="1" x14ac:dyDescent="0.3">
      <c r="A15" s="18"/>
      <c r="B15" s="45" t="s">
        <v>82</v>
      </c>
      <c r="C15" s="37">
        <v>16608.369350000001</v>
      </c>
      <c r="D15" s="37">
        <v>263414.01124000002</v>
      </c>
      <c r="E15" s="37">
        <v>320585.37202999997</v>
      </c>
      <c r="F15" s="37">
        <v>238210.18758000003</v>
      </c>
      <c r="G15" s="37">
        <v>140636.69340000002</v>
      </c>
      <c r="H15" s="37">
        <v>354.57351</v>
      </c>
      <c r="I15" s="37">
        <v>1171.44749</v>
      </c>
      <c r="J15" s="37">
        <v>18380.67252</v>
      </c>
      <c r="K15" s="37">
        <v>41596.15812</v>
      </c>
      <c r="L15" s="37">
        <v>762684.00792579702</v>
      </c>
      <c r="M15" s="37">
        <v>3929.2499400000002</v>
      </c>
      <c r="N15" s="37">
        <v>16510.859800000002</v>
      </c>
      <c r="O15" s="37">
        <v>10380.108990000001</v>
      </c>
      <c r="P15" s="37">
        <v>15681.94814</v>
      </c>
      <c r="Q15" s="37">
        <f t="shared" si="0"/>
        <v>1850143.6600357972</v>
      </c>
      <c r="R15" s="37">
        <v>435080.21398</v>
      </c>
      <c r="S15" s="37">
        <f t="shared" si="1"/>
        <v>2285223.8740157969</v>
      </c>
    </row>
    <row r="16" spans="1:19" ht="17.25" customHeight="1" x14ac:dyDescent="0.3">
      <c r="A16" s="18"/>
      <c r="B16" s="45" t="s">
        <v>83</v>
      </c>
      <c r="C16" s="37">
        <v>16819.51712</v>
      </c>
      <c r="D16" s="37">
        <v>266003.31530999998</v>
      </c>
      <c r="E16" s="37">
        <v>322838.13774000003</v>
      </c>
      <c r="F16" s="37">
        <v>237264.23262999998</v>
      </c>
      <c r="G16" s="37">
        <v>132283.00715000002</v>
      </c>
      <c r="H16" s="37">
        <v>352.09050999999999</v>
      </c>
      <c r="I16" s="37">
        <v>1169.5227199999999</v>
      </c>
      <c r="J16" s="37">
        <v>17708.694520000001</v>
      </c>
      <c r="K16" s="37">
        <v>43877.41057</v>
      </c>
      <c r="L16" s="37">
        <v>767619.17983579694</v>
      </c>
      <c r="M16" s="37">
        <v>3935.4048299999999</v>
      </c>
      <c r="N16" s="37">
        <v>16565.631099999999</v>
      </c>
      <c r="O16" s="37">
        <v>10569.56106</v>
      </c>
      <c r="P16" s="37">
        <v>5681.9481399999995</v>
      </c>
      <c r="Q16" s="37">
        <f t="shared" si="0"/>
        <v>1842687.6532357966</v>
      </c>
      <c r="R16" s="37">
        <v>442125.78519000008</v>
      </c>
      <c r="S16" s="37">
        <f t="shared" si="1"/>
        <v>2284813.4384257966</v>
      </c>
    </row>
    <row r="17" spans="1:19" ht="17.25" customHeight="1" x14ac:dyDescent="0.3">
      <c r="A17" s="18"/>
      <c r="B17" s="45" t="s">
        <v>84</v>
      </c>
      <c r="C17" s="37">
        <v>16661.5543</v>
      </c>
      <c r="D17" s="37">
        <v>269000.89373000001</v>
      </c>
      <c r="E17" s="37">
        <v>316930.49061000004</v>
      </c>
      <c r="F17" s="37">
        <v>236369.24009000001</v>
      </c>
      <c r="G17" s="37">
        <v>133538.99533999999</v>
      </c>
      <c r="H17" s="37">
        <v>311.04750999999999</v>
      </c>
      <c r="I17" s="37">
        <v>1167.8550500000001</v>
      </c>
      <c r="J17" s="37">
        <v>21322.033520000001</v>
      </c>
      <c r="K17" s="37">
        <v>44566.207450000002</v>
      </c>
      <c r="L17" s="37">
        <v>752089.84743579698</v>
      </c>
      <c r="M17" s="37">
        <v>3877.52817</v>
      </c>
      <c r="N17" s="37">
        <v>16638.86695</v>
      </c>
      <c r="O17" s="37">
        <v>10580.836630000002</v>
      </c>
      <c r="P17" s="37">
        <v>15681.94814</v>
      </c>
      <c r="Q17" s="37">
        <f t="shared" si="0"/>
        <v>1838737.3449257971</v>
      </c>
      <c r="R17" s="37">
        <v>441424.03664000006</v>
      </c>
      <c r="S17" s="37">
        <f t="shared" si="1"/>
        <v>2280161.3815657971</v>
      </c>
    </row>
    <row r="18" spans="1:19" ht="17.25" customHeight="1" x14ac:dyDescent="0.3">
      <c r="A18" s="18"/>
      <c r="B18" s="45" t="s">
        <v>85</v>
      </c>
      <c r="C18" s="37">
        <v>16875.663079999998</v>
      </c>
      <c r="D18" s="37">
        <v>260756.0661</v>
      </c>
      <c r="E18" s="37">
        <v>325923.90572000004</v>
      </c>
      <c r="F18" s="37">
        <v>235291.83830999999</v>
      </c>
      <c r="G18" s="37">
        <v>130909.8085</v>
      </c>
      <c r="H18" s="37">
        <v>445.11950999999999</v>
      </c>
      <c r="I18" s="37">
        <v>1171.9773300000002</v>
      </c>
      <c r="J18" s="37">
        <v>19160.615519999999</v>
      </c>
      <c r="K18" s="37">
        <v>33573.874049649799</v>
      </c>
      <c r="L18" s="37">
        <v>756044.16098579706</v>
      </c>
      <c r="M18" s="37">
        <v>3773.7637999999997</v>
      </c>
      <c r="N18" s="37">
        <v>16549.597839999999</v>
      </c>
      <c r="O18" s="37">
        <v>10501.695970000001</v>
      </c>
      <c r="P18" s="37">
        <v>15681.94814</v>
      </c>
      <c r="Q18" s="37">
        <f t="shared" si="0"/>
        <v>1826660.034855447</v>
      </c>
      <c r="R18" s="37">
        <v>443475.70283999998</v>
      </c>
      <c r="S18" s="37">
        <f t="shared" si="1"/>
        <v>2270135.7376954472</v>
      </c>
    </row>
    <row r="19" spans="1:19" ht="17.25" customHeight="1" x14ac:dyDescent="0.3">
      <c r="A19" s="18"/>
      <c r="B19" s="45" t="s">
        <v>86</v>
      </c>
      <c r="C19" s="37">
        <v>16525.040860000001</v>
      </c>
      <c r="D19" s="37">
        <v>261197.21674</v>
      </c>
      <c r="E19" s="37">
        <v>335574.25745999999</v>
      </c>
      <c r="F19" s="37">
        <v>235535.39430000001</v>
      </c>
      <c r="G19" s="37">
        <v>127715.38002</v>
      </c>
      <c r="H19" s="37">
        <v>444.52841999999998</v>
      </c>
      <c r="I19" s="37">
        <v>1169.1127799999999</v>
      </c>
      <c r="J19" s="37">
        <v>18294.624520000001</v>
      </c>
      <c r="K19" s="37">
        <v>33856.253169066804</v>
      </c>
      <c r="L19" s="37">
        <v>767930.45489579707</v>
      </c>
      <c r="M19" s="37">
        <v>3806.8227700000002</v>
      </c>
      <c r="N19" s="37">
        <v>16511.585719999999</v>
      </c>
      <c r="O19" s="37">
        <v>10265.147060000001</v>
      </c>
      <c r="P19" s="37">
        <v>5681.9481399999995</v>
      </c>
      <c r="Q19" s="37">
        <f t="shared" si="0"/>
        <v>1834507.7668548641</v>
      </c>
      <c r="R19" s="37">
        <v>439317.99304999999</v>
      </c>
      <c r="S19" s="37">
        <f t="shared" si="1"/>
        <v>2273825.7599048642</v>
      </c>
    </row>
    <row r="20" spans="1:19" ht="17.25" customHeight="1" x14ac:dyDescent="0.3">
      <c r="A20" s="18"/>
      <c r="B20" s="45" t="s">
        <v>87</v>
      </c>
      <c r="C20" s="37">
        <v>16423.52606</v>
      </c>
      <c r="D20" s="37">
        <v>259071.05515</v>
      </c>
      <c r="E20" s="37">
        <v>317337.66397000005</v>
      </c>
      <c r="F20" s="37">
        <v>245337.51536000002</v>
      </c>
      <c r="G20" s="37">
        <v>111634.72364</v>
      </c>
      <c r="H20" s="37">
        <v>440.55766999999997</v>
      </c>
      <c r="I20" s="37">
        <v>1122.53649</v>
      </c>
      <c r="J20" s="37">
        <v>17342.46026</v>
      </c>
      <c r="K20" s="37">
        <v>42706.291469999996</v>
      </c>
      <c r="L20" s="37">
        <v>771858.54762093199</v>
      </c>
      <c r="M20" s="37">
        <v>4921.5133599999999</v>
      </c>
      <c r="N20" s="37">
        <v>16442.499800000001</v>
      </c>
      <c r="O20" s="37">
        <v>10154.176640000001</v>
      </c>
      <c r="P20" s="37">
        <v>4926.0136199999997</v>
      </c>
      <c r="Q20" s="37">
        <f t="shared" si="0"/>
        <v>1819719.0811109324</v>
      </c>
      <c r="R20" s="37">
        <v>441270.70283999998</v>
      </c>
      <c r="S20" s="37">
        <f t="shared" si="1"/>
        <v>2260989.7839509323</v>
      </c>
    </row>
    <row r="21" spans="1:19" ht="17.25" customHeight="1" x14ac:dyDescent="0.3">
      <c r="A21" s="18"/>
      <c r="B21" s="45" t="s">
        <v>88</v>
      </c>
      <c r="C21" s="37">
        <v>16794.89473</v>
      </c>
      <c r="D21" s="37">
        <v>258763.32670999999</v>
      </c>
      <c r="E21" s="37">
        <v>320127.50075999997</v>
      </c>
      <c r="F21" s="37">
        <v>229432.31847999999</v>
      </c>
      <c r="G21" s="37">
        <v>121127.57781</v>
      </c>
      <c r="H21" s="37">
        <v>432.12084000000004</v>
      </c>
      <c r="I21" s="37">
        <v>1074.1543200000001</v>
      </c>
      <c r="J21" s="37">
        <v>17149.509300000002</v>
      </c>
      <c r="K21" s="37">
        <v>36498.439659999996</v>
      </c>
      <c r="L21" s="37">
        <v>764112.37697571807</v>
      </c>
      <c r="M21" s="37">
        <v>4732.0101599999998</v>
      </c>
      <c r="N21" s="37">
        <v>17126.132519999999</v>
      </c>
      <c r="O21" s="37">
        <v>10251.70556</v>
      </c>
      <c r="P21" s="37">
        <v>4598.9943400000002</v>
      </c>
      <c r="Q21" s="37">
        <f t="shared" si="0"/>
        <v>1802221.0621657181</v>
      </c>
      <c r="R21" s="37">
        <v>411259.60780000006</v>
      </c>
      <c r="S21" s="37">
        <f t="shared" si="1"/>
        <v>2213480.6699657179</v>
      </c>
    </row>
    <row r="22" spans="1:19" ht="17.25" customHeight="1" x14ac:dyDescent="0.3">
      <c r="A22" s="18"/>
      <c r="B22" s="45" t="s">
        <v>89</v>
      </c>
      <c r="C22" s="37">
        <v>17045.18233</v>
      </c>
      <c r="D22" s="37">
        <v>256207.53484000001</v>
      </c>
      <c r="E22" s="37">
        <v>328474.83877999999</v>
      </c>
      <c r="F22" s="37">
        <v>226513.93275000001</v>
      </c>
      <c r="G22" s="37">
        <v>116954.42257</v>
      </c>
      <c r="H22" s="37">
        <v>424.08810999999997</v>
      </c>
      <c r="I22" s="37">
        <v>1026.8178399999999</v>
      </c>
      <c r="J22" s="37">
        <v>17048.132670000003</v>
      </c>
      <c r="K22" s="37">
        <v>37662.479243900001</v>
      </c>
      <c r="L22" s="37">
        <v>749202.95870645298</v>
      </c>
      <c r="M22" s="37">
        <v>4563.46947</v>
      </c>
      <c r="N22" s="37">
        <v>16973.412800000002</v>
      </c>
      <c r="O22" s="37">
        <v>10185.401890000001</v>
      </c>
      <c r="P22" s="37">
        <v>4575.0606900000002</v>
      </c>
      <c r="Q22" s="37">
        <f t="shared" si="0"/>
        <v>1786857.7326903529</v>
      </c>
      <c r="R22" s="37">
        <v>410292.63927452796</v>
      </c>
      <c r="S22" s="37">
        <f t="shared" si="1"/>
        <v>2197150.3719648807</v>
      </c>
    </row>
    <row r="23" spans="1:19" ht="17.25" customHeight="1" x14ac:dyDescent="0.3">
      <c r="A23" s="18"/>
      <c r="B23" s="45" t="s">
        <v>90</v>
      </c>
      <c r="C23" s="37">
        <v>17013.32245</v>
      </c>
      <c r="D23" s="37">
        <v>255528.61059</v>
      </c>
      <c r="E23" s="37">
        <v>317830.19498000003</v>
      </c>
      <c r="F23" s="37">
        <v>225875.97697999998</v>
      </c>
      <c r="G23" s="37">
        <v>112719.33533</v>
      </c>
      <c r="H23" s="37">
        <v>410.62891999999999</v>
      </c>
      <c r="I23" s="37">
        <v>984.19040000000007</v>
      </c>
      <c r="J23" s="37">
        <v>21834.759870000002</v>
      </c>
      <c r="K23" s="37">
        <v>34282.637973899997</v>
      </c>
      <c r="L23" s="37">
        <v>727057.25201866101</v>
      </c>
      <c r="M23" s="37">
        <v>5650.5523400000002</v>
      </c>
      <c r="N23" s="37">
        <v>16176.570210000002</v>
      </c>
      <c r="O23" s="37">
        <v>10181.62019</v>
      </c>
      <c r="P23" s="37">
        <v>4410.4444899999999</v>
      </c>
      <c r="Q23" s="37">
        <f t="shared" si="0"/>
        <v>1749956.0967425606</v>
      </c>
      <c r="R23" s="37">
        <v>406315.27992999996</v>
      </c>
      <c r="S23" s="37">
        <f t="shared" si="1"/>
        <v>2156271.3766725603</v>
      </c>
    </row>
    <row r="24" spans="1:19" ht="17.25" customHeight="1" x14ac:dyDescent="0.3">
      <c r="A24" s="18"/>
      <c r="B24" s="45" t="s">
        <v>91</v>
      </c>
      <c r="C24" s="37">
        <v>17096.782859999999</v>
      </c>
      <c r="D24" s="37">
        <v>251607.3683</v>
      </c>
      <c r="E24" s="37">
        <v>317145.72192000004</v>
      </c>
      <c r="F24" s="37">
        <v>225513.23647</v>
      </c>
      <c r="G24" s="37">
        <v>106340.26489000001</v>
      </c>
      <c r="H24" s="37">
        <v>383.16681</v>
      </c>
      <c r="I24" s="37">
        <v>948.86357999999996</v>
      </c>
      <c r="J24" s="37">
        <v>16819.4293</v>
      </c>
      <c r="K24" s="37">
        <v>38585.179389999998</v>
      </c>
      <c r="L24" s="37">
        <v>723665.91242955299</v>
      </c>
      <c r="M24" s="37">
        <v>8594.3579800000007</v>
      </c>
      <c r="N24" s="37">
        <v>16105.587740000001</v>
      </c>
      <c r="O24" s="37">
        <v>9605.2402600000005</v>
      </c>
      <c r="P24" s="37">
        <v>4343.32726</v>
      </c>
      <c r="Q24" s="37">
        <f t="shared" si="0"/>
        <v>1736754.4391895533</v>
      </c>
      <c r="R24" s="37">
        <v>405398.63008999999</v>
      </c>
      <c r="S24" s="37">
        <f t="shared" si="1"/>
        <v>2142153.0692795534</v>
      </c>
    </row>
    <row r="25" spans="1:19" ht="17.25" customHeight="1" x14ac:dyDescent="0.3">
      <c r="A25" s="18"/>
      <c r="B25" s="45" t="s">
        <v>92</v>
      </c>
      <c r="C25" s="37">
        <v>16077.32748</v>
      </c>
      <c r="D25" s="37">
        <v>253265.33119999999</v>
      </c>
      <c r="E25" s="37">
        <v>317833.40301999997</v>
      </c>
      <c r="F25" s="37">
        <v>223845.80909999998</v>
      </c>
      <c r="G25" s="37">
        <v>109616.18046999999</v>
      </c>
      <c r="H25" s="37">
        <v>479.18016</v>
      </c>
      <c r="I25" s="37">
        <v>906.97643999999991</v>
      </c>
      <c r="J25" s="37">
        <v>16585.479650000001</v>
      </c>
      <c r="K25" s="37">
        <v>36857.707749170397</v>
      </c>
      <c r="L25" s="37">
        <v>727585.24392795702</v>
      </c>
      <c r="M25" s="37">
        <v>10500.998210000002</v>
      </c>
      <c r="N25" s="37">
        <v>16075.32567</v>
      </c>
      <c r="O25" s="37">
        <v>9589.9138899999998</v>
      </c>
      <c r="P25" s="37">
        <v>4100.67418</v>
      </c>
      <c r="Q25" s="37">
        <f t="shared" si="0"/>
        <v>1743319.5511471275</v>
      </c>
      <c r="R25" s="37">
        <v>365804.80215442961</v>
      </c>
      <c r="S25" s="37">
        <f t="shared" si="1"/>
        <v>2109124.3533015572</v>
      </c>
    </row>
    <row r="26" spans="1:19" ht="17.25" customHeight="1" x14ac:dyDescent="0.3">
      <c r="A26" s="18"/>
      <c r="B26" s="45" t="s">
        <v>93</v>
      </c>
      <c r="C26" s="37">
        <v>15909.027679999999</v>
      </c>
      <c r="D26" s="37">
        <v>255565.51027999999</v>
      </c>
      <c r="E26" s="37">
        <v>321883.84277999995</v>
      </c>
      <c r="F26" s="37">
        <v>221086.26668999999</v>
      </c>
      <c r="G26" s="37">
        <v>105905.55098</v>
      </c>
      <c r="H26" s="37">
        <v>482.20684</v>
      </c>
      <c r="I26" s="37">
        <v>851.48406999999997</v>
      </c>
      <c r="J26" s="37">
        <v>16475.431649999999</v>
      </c>
      <c r="K26" s="37">
        <v>41356.513290000003</v>
      </c>
      <c r="L26" s="37">
        <v>708870.44721108791</v>
      </c>
      <c r="M26" s="37">
        <v>3413.6048100000003</v>
      </c>
      <c r="N26" s="37">
        <v>15888.899640000001</v>
      </c>
      <c r="O26" s="37">
        <v>9642.2757899999997</v>
      </c>
      <c r="P26" s="37">
        <v>4401.1739299999999</v>
      </c>
      <c r="Q26" s="37">
        <f t="shared" si="0"/>
        <v>1721732.2356410881</v>
      </c>
      <c r="R26" s="37">
        <v>365588.51478000003</v>
      </c>
      <c r="S26" s="37">
        <f t="shared" si="1"/>
        <v>2087320.7504210882</v>
      </c>
    </row>
    <row r="27" spans="1:19" ht="17.25" customHeight="1" x14ac:dyDescent="0.3">
      <c r="A27" s="18"/>
      <c r="B27" s="45" t="s">
        <v>94</v>
      </c>
      <c r="C27" s="37">
        <v>15842.012060000001</v>
      </c>
      <c r="D27" s="37">
        <v>254968.01463999998</v>
      </c>
      <c r="E27" s="37">
        <v>320118.14016000001</v>
      </c>
      <c r="F27" s="37">
        <v>213709.27288999999</v>
      </c>
      <c r="G27" s="37">
        <v>119348.96715000001</v>
      </c>
      <c r="H27" s="37">
        <v>469.86705999999998</v>
      </c>
      <c r="I27" s="37">
        <v>804.88522999999998</v>
      </c>
      <c r="J27" s="37">
        <v>16369.1891</v>
      </c>
      <c r="K27" s="37">
        <v>36809.284960335302</v>
      </c>
      <c r="L27" s="37">
        <v>700733.80466333311</v>
      </c>
      <c r="M27" s="37">
        <v>3279.5853900000002</v>
      </c>
      <c r="N27" s="37">
        <v>16609.172740000002</v>
      </c>
      <c r="O27" s="37">
        <v>9566.8706500000008</v>
      </c>
      <c r="P27" s="37">
        <v>4223.9064200000003</v>
      </c>
      <c r="Q27" s="37">
        <f t="shared" si="0"/>
        <v>1712852.9731136682</v>
      </c>
      <c r="R27" s="37">
        <v>365088.68892966461</v>
      </c>
      <c r="S27" s="37">
        <f t="shared" si="1"/>
        <v>2077941.6620433328</v>
      </c>
    </row>
    <row r="28" spans="1:19" ht="17.25" customHeight="1" x14ac:dyDescent="0.3">
      <c r="A28" s="18"/>
      <c r="B28" s="45" t="s">
        <v>95</v>
      </c>
      <c r="C28" s="37">
        <v>16106.10333</v>
      </c>
      <c r="D28" s="37">
        <v>256198.43280000001</v>
      </c>
      <c r="E28" s="37">
        <v>321666.13773000002</v>
      </c>
      <c r="F28" s="37">
        <v>210739.51519000001</v>
      </c>
      <c r="G28" s="37">
        <v>114572.09195</v>
      </c>
      <c r="H28" s="37">
        <v>487.14031</v>
      </c>
      <c r="I28" s="37">
        <v>735.12473</v>
      </c>
      <c r="J28" s="37">
        <v>16287.964109999999</v>
      </c>
      <c r="K28" s="37">
        <v>36585.590909999999</v>
      </c>
      <c r="L28" s="37">
        <v>694556.97581828106</v>
      </c>
      <c r="M28" s="37">
        <v>3293.3793900000001</v>
      </c>
      <c r="N28" s="37">
        <v>16524.361000000001</v>
      </c>
      <c r="O28" s="37">
        <v>9548.6257699999987</v>
      </c>
      <c r="P28" s="37">
        <v>4320.49676</v>
      </c>
      <c r="Q28" s="37">
        <f t="shared" si="0"/>
        <v>1701621.9397982811</v>
      </c>
      <c r="R28" s="37">
        <v>363920.62905999995</v>
      </c>
      <c r="S28" s="37">
        <f t="shared" si="1"/>
        <v>2065542.568858281</v>
      </c>
    </row>
    <row r="29" spans="1:19" ht="17.25" customHeight="1" x14ac:dyDescent="0.3">
      <c r="A29" s="18"/>
      <c r="B29" s="45" t="s">
        <v>96</v>
      </c>
      <c r="C29" s="37">
        <v>15991.44377</v>
      </c>
      <c r="D29" s="37">
        <v>259873.55091999998</v>
      </c>
      <c r="E29" s="37">
        <v>351716.58369</v>
      </c>
      <c r="F29" s="37">
        <v>213798.66452000002</v>
      </c>
      <c r="G29" s="37">
        <v>114010.56184000001</v>
      </c>
      <c r="H29" s="37">
        <v>498.19186999999999</v>
      </c>
      <c r="I29" s="37">
        <v>680.45321000000001</v>
      </c>
      <c r="J29" s="37">
        <v>17128.25578</v>
      </c>
      <c r="K29" s="37">
        <v>36577.367109999999</v>
      </c>
      <c r="L29" s="37">
        <v>702607.41665761999</v>
      </c>
      <c r="M29" s="37">
        <v>3254.7282300000002</v>
      </c>
      <c r="N29" s="37">
        <v>17722.808300000001</v>
      </c>
      <c r="O29" s="37">
        <v>9480.0938399999995</v>
      </c>
      <c r="P29" s="37">
        <v>4377.0162</v>
      </c>
      <c r="Q29" s="37">
        <f t="shared" si="0"/>
        <v>1747717.1359376197</v>
      </c>
      <c r="R29" s="37">
        <v>362497.26697</v>
      </c>
      <c r="S29" s="37">
        <f t="shared" si="1"/>
        <v>2110214.4029076197</v>
      </c>
    </row>
    <row r="30" spans="1:19" ht="17.25" customHeight="1" x14ac:dyDescent="0.3">
      <c r="A30" s="18"/>
      <c r="B30" s="45" t="s">
        <v>97</v>
      </c>
      <c r="C30" s="37">
        <v>17021.194649999998</v>
      </c>
      <c r="D30" s="37">
        <v>258381.00452000002</v>
      </c>
      <c r="E30" s="37">
        <v>363888.50550999999</v>
      </c>
      <c r="F30" s="37">
        <v>211335.78521999999</v>
      </c>
      <c r="G30" s="37">
        <v>112474.29768999999</v>
      </c>
      <c r="H30" s="37">
        <v>457.35563999999999</v>
      </c>
      <c r="I30" s="37">
        <v>626.97070999999994</v>
      </c>
      <c r="J30" s="37">
        <v>15854.365029999999</v>
      </c>
      <c r="K30" s="37">
        <v>33192.043519999999</v>
      </c>
      <c r="L30" s="37">
        <v>696394.13298076205</v>
      </c>
      <c r="M30" s="37">
        <v>3249.6776800000002</v>
      </c>
      <c r="N30" s="37">
        <v>17229.950639999999</v>
      </c>
      <c r="O30" s="37">
        <v>9420.61931</v>
      </c>
      <c r="P30" s="37">
        <v>4589.3049499999997</v>
      </c>
      <c r="Q30" s="37">
        <f t="shared" si="0"/>
        <v>1744115.2080507618</v>
      </c>
      <c r="R30" s="37">
        <v>365511.34087000007</v>
      </c>
      <c r="S30" s="37">
        <f t="shared" si="1"/>
        <v>2109626.5489207618</v>
      </c>
    </row>
    <row r="31" spans="1:19" ht="17.25" customHeight="1" x14ac:dyDescent="0.3">
      <c r="A31" s="18"/>
      <c r="B31" s="45" t="s">
        <v>98</v>
      </c>
      <c r="C31" s="37">
        <v>19138.158749999999</v>
      </c>
      <c r="D31" s="37">
        <v>259013.75632499999</v>
      </c>
      <c r="E31" s="37">
        <v>349282.49210000003</v>
      </c>
      <c r="F31" s="37">
        <v>206591.98097999999</v>
      </c>
      <c r="G31" s="37">
        <v>117100.31684</v>
      </c>
      <c r="H31" s="37">
        <v>429.18428999999998</v>
      </c>
      <c r="I31" s="37">
        <v>595.92359999999996</v>
      </c>
      <c r="J31" s="37">
        <v>24727.73344</v>
      </c>
      <c r="K31" s="37">
        <v>33893.693249999997</v>
      </c>
      <c r="L31" s="37">
        <v>688248.943945857</v>
      </c>
      <c r="M31" s="37">
        <v>3149.0062599999997</v>
      </c>
      <c r="N31" s="37">
        <v>17549.581399999999</v>
      </c>
      <c r="O31" s="37">
        <v>9441.0914499999999</v>
      </c>
      <c r="P31" s="37">
        <v>4241.3927800000001</v>
      </c>
      <c r="Q31" s="37">
        <f t="shared" si="0"/>
        <v>1733403.255410857</v>
      </c>
      <c r="R31" s="37">
        <v>361580.89425000007</v>
      </c>
      <c r="S31" s="37">
        <f t="shared" si="1"/>
        <v>2094984.1496608572</v>
      </c>
    </row>
    <row r="32" spans="1:19" ht="17.25" customHeight="1" x14ac:dyDescent="0.3">
      <c r="A32" s="18"/>
      <c r="B32" s="45" t="s">
        <v>99</v>
      </c>
      <c r="C32" s="37">
        <v>17215.143949999998</v>
      </c>
      <c r="D32" s="37">
        <v>249072.68787999998</v>
      </c>
      <c r="E32" s="37">
        <v>332742.55466000002</v>
      </c>
      <c r="F32" s="37">
        <v>208290.49340000001</v>
      </c>
      <c r="G32" s="37">
        <v>115014.90452</v>
      </c>
      <c r="H32" s="37">
        <v>437.07109000000003</v>
      </c>
      <c r="I32" s="37">
        <v>529.48271999999997</v>
      </c>
      <c r="J32" s="37">
        <v>24530.94961</v>
      </c>
      <c r="K32" s="37">
        <v>34389.729262100896</v>
      </c>
      <c r="L32" s="37">
        <v>694266.19359943608</v>
      </c>
      <c r="M32" s="37">
        <v>3241.5742200000004</v>
      </c>
      <c r="N32" s="37">
        <v>17338.375309999999</v>
      </c>
      <c r="O32" s="37">
        <v>9816.2799800000012</v>
      </c>
      <c r="P32" s="37">
        <v>4370.6492500000004</v>
      </c>
      <c r="Q32" s="37">
        <f t="shared" si="0"/>
        <v>1711256.089451537</v>
      </c>
      <c r="R32" s="37">
        <v>321633.77125410002</v>
      </c>
      <c r="S32" s="37">
        <f t="shared" si="1"/>
        <v>2032889.8607056369</v>
      </c>
    </row>
    <row r="33" spans="1:19" ht="17.25" customHeight="1" x14ac:dyDescent="0.3">
      <c r="A33" s="18"/>
      <c r="B33" s="45" t="s">
        <v>100</v>
      </c>
      <c r="C33" s="37">
        <v>15502.88406</v>
      </c>
      <c r="D33" s="37">
        <v>245780.22446</v>
      </c>
      <c r="E33" s="37">
        <v>335356.58968000003</v>
      </c>
      <c r="F33" s="37">
        <v>199830.26282</v>
      </c>
      <c r="G33" s="37">
        <v>117375.62439</v>
      </c>
      <c r="H33" s="37">
        <v>432.67721999999998</v>
      </c>
      <c r="I33" s="37">
        <v>489.67836</v>
      </c>
      <c r="J33" s="37">
        <v>24042.295999999998</v>
      </c>
      <c r="K33" s="37">
        <v>34720.897304399994</v>
      </c>
      <c r="L33" s="37">
        <v>679058.86991145392</v>
      </c>
      <c r="M33" s="37">
        <v>3035.86949</v>
      </c>
      <c r="N33" s="37">
        <v>18469.23013</v>
      </c>
      <c r="O33" s="37">
        <v>9679.9217599999993</v>
      </c>
      <c r="P33" s="37">
        <v>3629.5146600000003</v>
      </c>
      <c r="Q33" s="37">
        <f t="shared" si="0"/>
        <v>1687404.5402458541</v>
      </c>
      <c r="R33" s="37">
        <v>314113.62424409995</v>
      </c>
      <c r="S33" s="37">
        <f t="shared" si="1"/>
        <v>2001518.164489954</v>
      </c>
    </row>
    <row r="34" spans="1:19" ht="17.25" customHeight="1" x14ac:dyDescent="0.3">
      <c r="A34" s="18"/>
      <c r="B34" s="45" t="s">
        <v>101</v>
      </c>
      <c r="C34" s="37">
        <v>15494.809160000001</v>
      </c>
      <c r="D34" s="37">
        <v>243662.15834999998</v>
      </c>
      <c r="E34" s="37">
        <v>340698.55212000001</v>
      </c>
      <c r="F34" s="37">
        <v>194867.45402</v>
      </c>
      <c r="G34" s="37">
        <v>107372.33841</v>
      </c>
      <c r="H34" s="37">
        <v>422.33080000000001</v>
      </c>
      <c r="I34" s="37">
        <v>433.88761999999997</v>
      </c>
      <c r="J34" s="37">
        <v>23875.462440000003</v>
      </c>
      <c r="K34" s="37">
        <v>34956.826520000002</v>
      </c>
      <c r="L34" s="37">
        <v>673772.09302188002</v>
      </c>
      <c r="M34" s="37">
        <v>2888.4283700000001</v>
      </c>
      <c r="N34" s="37">
        <v>18116.362059999999</v>
      </c>
      <c r="O34" s="37">
        <v>9666.1441099999993</v>
      </c>
      <c r="P34" s="37">
        <v>3786.6302999999998</v>
      </c>
      <c r="Q34" s="37">
        <f t="shared" si="0"/>
        <v>1670013.4773018803</v>
      </c>
      <c r="R34" s="37">
        <v>292521.98481410003</v>
      </c>
      <c r="S34" s="37">
        <f t="shared" si="1"/>
        <v>1962535.4621159802</v>
      </c>
    </row>
    <row r="35" spans="1:19" ht="17.25" customHeight="1" x14ac:dyDescent="0.3">
      <c r="A35" s="18"/>
      <c r="B35" s="45" t="s">
        <v>102</v>
      </c>
      <c r="C35" s="37">
        <v>14636.259400000001</v>
      </c>
      <c r="D35" s="37">
        <v>240967.89036000002</v>
      </c>
      <c r="E35" s="37">
        <v>263907.59593000001</v>
      </c>
      <c r="F35" s="37">
        <v>193060.30496000001</v>
      </c>
      <c r="G35" s="37">
        <v>111375.59009</v>
      </c>
      <c r="H35" s="37">
        <v>417.14726000000002</v>
      </c>
      <c r="I35" s="37">
        <v>397.97357</v>
      </c>
      <c r="J35" s="37">
        <v>23409.138850000003</v>
      </c>
      <c r="K35" s="37">
        <v>35396.670659999996</v>
      </c>
      <c r="L35" s="37">
        <v>658989.19551342796</v>
      </c>
      <c r="M35" s="37">
        <v>2816.1432</v>
      </c>
      <c r="N35" s="37">
        <v>21409.920300000002</v>
      </c>
      <c r="O35" s="37">
        <v>9559.5552200000002</v>
      </c>
      <c r="P35" s="37">
        <v>3671.2411499999998</v>
      </c>
      <c r="Q35" s="37">
        <f t="shared" si="0"/>
        <v>1580014.6264634279</v>
      </c>
      <c r="R35" s="37">
        <v>258413.90195410003</v>
      </c>
      <c r="S35" s="37">
        <f t="shared" si="1"/>
        <v>1838428.5284175279</v>
      </c>
    </row>
    <row r="36" spans="1:19" ht="17.25" customHeight="1" x14ac:dyDescent="0.3">
      <c r="A36" s="18"/>
      <c r="B36" s="45" t="s">
        <v>103</v>
      </c>
      <c r="C36" s="37">
        <v>12743.905140000001</v>
      </c>
      <c r="D36" s="37">
        <v>238674.39503000001</v>
      </c>
      <c r="E36" s="37">
        <v>263768.73461000004</v>
      </c>
      <c r="F36" s="37">
        <v>193751.46374000001</v>
      </c>
      <c r="G36" s="37">
        <v>104082.00408</v>
      </c>
      <c r="H36" s="37">
        <v>418.80346999999995</v>
      </c>
      <c r="I36" s="37">
        <v>986.0154</v>
      </c>
      <c r="J36" s="37">
        <v>23368.203530000003</v>
      </c>
      <c r="K36" s="37">
        <v>35214.937250000003</v>
      </c>
      <c r="L36" s="37">
        <v>651848.92771678802</v>
      </c>
      <c r="M36" s="37">
        <v>2873.6913999999997</v>
      </c>
      <c r="N36" s="37">
        <v>22707.295899999997</v>
      </c>
      <c r="O36" s="37">
        <v>9538.2491599999994</v>
      </c>
      <c r="P36" s="37">
        <v>3854.9416900000001</v>
      </c>
      <c r="Q36" s="37">
        <f t="shared" si="0"/>
        <v>1563831.5681167881</v>
      </c>
      <c r="R36" s="37">
        <v>252138.77812410003</v>
      </c>
      <c r="S36" s="37">
        <f t="shared" si="1"/>
        <v>1815970.3462408881</v>
      </c>
    </row>
    <row r="37" spans="1:19" ht="17.25" customHeight="1" x14ac:dyDescent="0.3">
      <c r="A37" s="18"/>
      <c r="B37" s="45" t="s">
        <v>104</v>
      </c>
      <c r="C37" s="37">
        <v>12371.00806</v>
      </c>
      <c r="D37" s="37">
        <v>240748.12627000001</v>
      </c>
      <c r="E37" s="37">
        <v>250496.38453000001</v>
      </c>
      <c r="F37" s="37">
        <v>196983.72340000002</v>
      </c>
      <c r="G37" s="37">
        <v>112739.76358</v>
      </c>
      <c r="H37" s="37">
        <v>402.68028999999996</v>
      </c>
      <c r="I37" s="37">
        <v>941.57460000000003</v>
      </c>
      <c r="J37" s="37">
        <v>23219.298170000002</v>
      </c>
      <c r="K37" s="37">
        <v>36634.162429999997</v>
      </c>
      <c r="L37" s="37">
        <v>655107.00732590992</v>
      </c>
      <c r="M37" s="37">
        <v>2849.8712799999998</v>
      </c>
      <c r="N37" s="37">
        <v>22722.541510000003</v>
      </c>
      <c r="O37" s="37">
        <v>9596.2752600000003</v>
      </c>
      <c r="P37" s="37">
        <v>3505.2625400000002</v>
      </c>
      <c r="Q37" s="37">
        <f t="shared" si="0"/>
        <v>1568317.6792459101</v>
      </c>
      <c r="R37" s="37">
        <v>251046.13143409998</v>
      </c>
      <c r="S37" s="37">
        <f t="shared" si="1"/>
        <v>1819363.8106800101</v>
      </c>
    </row>
    <row r="38" spans="1:19" ht="17.25" customHeight="1" x14ac:dyDescent="0.3">
      <c r="A38" s="18"/>
      <c r="B38" s="45" t="s">
        <v>105</v>
      </c>
      <c r="C38" s="37">
        <v>12242.104380000001</v>
      </c>
      <c r="D38" s="37">
        <v>253178.95933000001</v>
      </c>
      <c r="E38" s="37">
        <v>263817.54459</v>
      </c>
      <c r="F38" s="37">
        <v>195336.38463999997</v>
      </c>
      <c r="G38" s="37">
        <v>108764.01973999999</v>
      </c>
      <c r="H38" s="37">
        <v>598.53495999999996</v>
      </c>
      <c r="I38" s="37">
        <v>855.12106000000006</v>
      </c>
      <c r="J38" s="37">
        <v>22799.484370000002</v>
      </c>
      <c r="K38" s="37">
        <v>36885.991379999999</v>
      </c>
      <c r="L38" s="37">
        <v>651749.60562696296</v>
      </c>
      <c r="M38" s="37">
        <v>2820.97469</v>
      </c>
      <c r="N38" s="37">
        <v>21909.936079999999</v>
      </c>
      <c r="O38" s="37">
        <v>10076.26456</v>
      </c>
      <c r="P38" s="37">
        <v>3591.78584</v>
      </c>
      <c r="Q38" s="37">
        <f t="shared" si="0"/>
        <v>1584626.7112469629</v>
      </c>
      <c r="R38" s="37">
        <v>244710.04256410003</v>
      </c>
      <c r="S38" s="37">
        <f t="shared" si="1"/>
        <v>1829336.753811063</v>
      </c>
    </row>
    <row r="39" spans="1:19" ht="17.25" customHeight="1" x14ac:dyDescent="0.3">
      <c r="A39" s="18"/>
      <c r="B39" s="45" t="s">
        <v>106</v>
      </c>
      <c r="C39" s="37">
        <v>12804.7343</v>
      </c>
      <c r="D39" s="37">
        <v>240299.52590000001</v>
      </c>
      <c r="E39" s="37">
        <v>275056.39613999997</v>
      </c>
      <c r="F39" s="37">
        <v>198132.24624000001</v>
      </c>
      <c r="G39" s="37">
        <v>104824.82435</v>
      </c>
      <c r="H39" s="37">
        <v>635.33034999999995</v>
      </c>
      <c r="I39" s="37">
        <v>786.53118000000006</v>
      </c>
      <c r="J39" s="37">
        <v>22605.624190000002</v>
      </c>
      <c r="K39" s="37">
        <v>45249.861659999995</v>
      </c>
      <c r="L39" s="37">
        <v>640865.93143721903</v>
      </c>
      <c r="M39" s="37">
        <v>2734.9412400000001</v>
      </c>
      <c r="N39" s="37">
        <v>21467.65668</v>
      </c>
      <c r="O39" s="37">
        <v>10455.39834</v>
      </c>
      <c r="P39" s="37">
        <v>3306.4658999999997</v>
      </c>
      <c r="Q39" s="37">
        <f t="shared" si="0"/>
        <v>1579225.4679072192</v>
      </c>
      <c r="R39" s="37">
        <v>244243.32132409999</v>
      </c>
      <c r="S39" s="37">
        <f t="shared" si="1"/>
        <v>1823468.7892313192</v>
      </c>
    </row>
    <row r="40" spans="1:19" ht="17.25" customHeight="1" x14ac:dyDescent="0.3">
      <c r="A40" s="18"/>
      <c r="B40" s="45" t="s">
        <v>107</v>
      </c>
      <c r="C40" s="37">
        <v>7700.1308600000002</v>
      </c>
      <c r="D40" s="37">
        <v>262401.31839999999</v>
      </c>
      <c r="E40" s="37">
        <v>278231.21401999996</v>
      </c>
      <c r="F40" s="37">
        <v>208053.56279</v>
      </c>
      <c r="G40" s="37">
        <v>103682.22963</v>
      </c>
      <c r="H40" s="37">
        <v>680.30743999999993</v>
      </c>
      <c r="I40" s="37">
        <v>723.74914999999999</v>
      </c>
      <c r="J40" s="37">
        <v>22445.75648</v>
      </c>
      <c r="K40" s="37">
        <v>38460.399649999999</v>
      </c>
      <c r="L40" s="37">
        <v>639835.64524999994</v>
      </c>
      <c r="M40" s="37">
        <v>2794.8457899999999</v>
      </c>
      <c r="N40" s="37">
        <v>21041.68389</v>
      </c>
      <c r="O40" s="37">
        <v>10355.285390000001</v>
      </c>
      <c r="P40" s="37">
        <v>3089.7310400000001</v>
      </c>
      <c r="Q40" s="37">
        <f t="shared" si="0"/>
        <v>1599495.8597800001</v>
      </c>
      <c r="R40" s="37">
        <v>243756.2394241</v>
      </c>
      <c r="S40" s="37">
        <f t="shared" si="1"/>
        <v>1843252.0992041</v>
      </c>
    </row>
    <row r="41" spans="1:19" ht="17.25" customHeight="1" x14ac:dyDescent="0.3">
      <c r="A41" s="18"/>
      <c r="B41" s="45" t="s">
        <v>108</v>
      </c>
      <c r="C41" s="37">
        <v>7758.8628799999997</v>
      </c>
      <c r="D41" s="37">
        <v>263314.85541000002</v>
      </c>
      <c r="E41" s="37">
        <v>278265.72541000001</v>
      </c>
      <c r="F41" s="37">
        <v>207253.42197999998</v>
      </c>
      <c r="G41" s="37">
        <v>109408.55061000001</v>
      </c>
      <c r="H41" s="37">
        <v>687.42356000000007</v>
      </c>
      <c r="I41" s="37">
        <v>660.13706000000002</v>
      </c>
      <c r="J41" s="37">
        <v>21962.747329999998</v>
      </c>
      <c r="K41" s="37">
        <v>35935.636740000002</v>
      </c>
      <c r="L41" s="37">
        <v>636881.79242999991</v>
      </c>
      <c r="M41" s="37">
        <v>2649.1819100000002</v>
      </c>
      <c r="N41" s="37">
        <v>21256.892489999998</v>
      </c>
      <c r="O41" s="37">
        <v>10338.135769999999</v>
      </c>
      <c r="P41" s="37">
        <v>3246.5573899999999</v>
      </c>
      <c r="Q41" s="37">
        <f t="shared" si="0"/>
        <v>1599619.9209699999</v>
      </c>
      <c r="R41" s="37">
        <v>242990.60276410004</v>
      </c>
      <c r="S41" s="37">
        <f t="shared" si="1"/>
        <v>1842610.5237340999</v>
      </c>
    </row>
    <row r="42" spans="1:19" ht="17.25" customHeight="1" x14ac:dyDescent="0.3">
      <c r="A42" s="18"/>
      <c r="B42" s="45" t="s">
        <v>109</v>
      </c>
      <c r="C42" s="37">
        <v>8993.9988499999999</v>
      </c>
      <c r="D42" s="37">
        <v>253286.1887</v>
      </c>
      <c r="E42" s="37">
        <v>287297.26342000003</v>
      </c>
      <c r="F42" s="37">
        <v>208915.00305999999</v>
      </c>
      <c r="G42" s="37">
        <v>119100.2127</v>
      </c>
      <c r="H42" s="37">
        <v>692.72497999999996</v>
      </c>
      <c r="I42" s="37">
        <v>60.437249999999999</v>
      </c>
      <c r="J42" s="37">
        <v>22004.673210000001</v>
      </c>
      <c r="K42" s="37">
        <v>38272.409700000004</v>
      </c>
      <c r="L42" s="37">
        <v>630520.60864999995</v>
      </c>
      <c r="M42" s="37">
        <v>2720.48839</v>
      </c>
      <c r="N42" s="37">
        <v>21499.457429999999</v>
      </c>
      <c r="O42" s="37">
        <v>10421.724900000001</v>
      </c>
      <c r="P42" s="37">
        <v>3028.71245</v>
      </c>
      <c r="Q42" s="37">
        <f t="shared" si="0"/>
        <v>1606813.9036900001</v>
      </c>
      <c r="R42" s="37">
        <v>242918.92497409997</v>
      </c>
      <c r="S42" s="37">
        <f t="shared" si="1"/>
        <v>1849732.8286641</v>
      </c>
    </row>
    <row r="43" spans="1:19" ht="17.25" customHeight="1" x14ac:dyDescent="0.3">
      <c r="A43" s="18"/>
      <c r="B43" s="45" t="s">
        <v>110</v>
      </c>
      <c r="C43" s="37">
        <v>8969.6316900000002</v>
      </c>
      <c r="D43" s="37">
        <v>246137.95349000001</v>
      </c>
      <c r="E43" s="37">
        <v>284823.01562000002</v>
      </c>
      <c r="F43" s="37">
        <v>207610.40521</v>
      </c>
      <c r="G43" s="37">
        <v>113658.65076</v>
      </c>
      <c r="H43" s="37">
        <v>682.20798000000002</v>
      </c>
      <c r="I43" s="37">
        <v>24.30931</v>
      </c>
      <c r="J43" s="37">
        <v>21958.210289999999</v>
      </c>
      <c r="K43" s="37">
        <v>40001.791380000002</v>
      </c>
      <c r="L43" s="37">
        <v>639453.38766000001</v>
      </c>
      <c r="M43" s="37">
        <v>2701.3386600000003</v>
      </c>
      <c r="N43" s="37">
        <v>21671.30861</v>
      </c>
      <c r="O43" s="37">
        <v>10445.32517</v>
      </c>
      <c r="P43" s="37">
        <v>3068.0311699999997</v>
      </c>
      <c r="Q43" s="37">
        <f t="shared" si="0"/>
        <v>1601205.5669999998</v>
      </c>
      <c r="R43" s="37">
        <v>242274.82981410003</v>
      </c>
      <c r="S43" s="37">
        <f t="shared" si="1"/>
        <v>1843480.3968140997</v>
      </c>
    </row>
    <row r="44" spans="1:19" ht="17.25" customHeight="1" x14ac:dyDescent="0.3">
      <c r="A44" s="18"/>
      <c r="B44" s="45" t="s">
        <v>111</v>
      </c>
      <c r="C44" s="37">
        <v>9176.3742200000015</v>
      </c>
      <c r="D44" s="37">
        <v>244849.28433000002</v>
      </c>
      <c r="E44" s="37">
        <v>271462.08661</v>
      </c>
      <c r="F44" s="37">
        <v>208434.38280000002</v>
      </c>
      <c r="G44" s="37">
        <v>109943.89421</v>
      </c>
      <c r="H44" s="37">
        <v>790.69636000000003</v>
      </c>
      <c r="I44" s="37">
        <v>18.360130000000002</v>
      </c>
      <c r="J44" s="37">
        <v>35828.231630000002</v>
      </c>
      <c r="K44" s="37">
        <v>41025.6446</v>
      </c>
      <c r="L44" s="37">
        <v>641752.04573999997</v>
      </c>
      <c r="M44" s="37">
        <v>2748.0010899999997</v>
      </c>
      <c r="N44" s="37">
        <v>21386.530730000002</v>
      </c>
      <c r="O44" s="37">
        <v>10368.273580000001</v>
      </c>
      <c r="P44" s="37">
        <v>2914.0349100000003</v>
      </c>
      <c r="Q44" s="37">
        <f t="shared" si="0"/>
        <v>1600697.84094</v>
      </c>
      <c r="R44" s="37">
        <v>241675.89811410001</v>
      </c>
      <c r="S44" s="37">
        <f t="shared" si="1"/>
        <v>1842373.7390541001</v>
      </c>
    </row>
    <row r="45" spans="1:19" ht="17.25" customHeight="1" x14ac:dyDescent="0.3">
      <c r="A45" s="18"/>
      <c r="B45" s="45" t="s">
        <v>112</v>
      </c>
      <c r="C45" s="37">
        <v>8827.8348499999993</v>
      </c>
      <c r="D45" s="37">
        <v>247138.74956</v>
      </c>
      <c r="E45" s="37">
        <v>268101.48833000002</v>
      </c>
      <c r="F45" s="37">
        <v>205192.15083</v>
      </c>
      <c r="G45" s="37">
        <v>115883.01918999999</v>
      </c>
      <c r="H45" s="37">
        <v>778.27870999999993</v>
      </c>
      <c r="I45" s="37">
        <v>13.226389999999999</v>
      </c>
      <c r="J45" s="37">
        <v>35315.975380000003</v>
      </c>
      <c r="K45" s="37">
        <v>41752.378700000001</v>
      </c>
      <c r="L45" s="37">
        <v>637292.56355999992</v>
      </c>
      <c r="M45" s="37">
        <v>2602.3181300000001</v>
      </c>
      <c r="N45" s="37">
        <v>21326.71931</v>
      </c>
      <c r="O45" s="37">
        <v>10442.49907</v>
      </c>
      <c r="P45" s="37">
        <v>2851.10277</v>
      </c>
      <c r="Q45" s="37">
        <f t="shared" si="0"/>
        <v>1597518.3047799999</v>
      </c>
      <c r="R45" s="37">
        <v>238226.65955410001</v>
      </c>
      <c r="S45" s="37">
        <f t="shared" si="1"/>
        <v>1835744.9643341</v>
      </c>
    </row>
    <row r="46" spans="1:19" ht="17.25" customHeight="1" x14ac:dyDescent="0.3">
      <c r="A46" s="18"/>
      <c r="B46" s="45" t="s">
        <v>113</v>
      </c>
      <c r="C46" s="37">
        <v>8036.25479</v>
      </c>
      <c r="D46" s="37">
        <v>245888.97128</v>
      </c>
      <c r="E46" s="37">
        <v>277292.26526000001</v>
      </c>
      <c r="F46" s="37">
        <v>206641.98553999999</v>
      </c>
      <c r="G46" s="37">
        <v>110396.1395</v>
      </c>
      <c r="H46" s="37">
        <v>769.846</v>
      </c>
      <c r="I46" s="37">
        <v>16.81372</v>
      </c>
      <c r="J46" s="37">
        <v>35421.873020000006</v>
      </c>
      <c r="K46" s="37">
        <v>40414.987409999994</v>
      </c>
      <c r="L46" s="37">
        <v>651119.40894000011</v>
      </c>
      <c r="M46" s="37">
        <v>2727.9046600000001</v>
      </c>
      <c r="N46" s="37">
        <v>20871.908309999999</v>
      </c>
      <c r="O46" s="37">
        <v>10219.62823</v>
      </c>
      <c r="P46" s="37">
        <v>3027.6881200000003</v>
      </c>
      <c r="Q46" s="37">
        <f t="shared" si="0"/>
        <v>1612845.6747800002</v>
      </c>
      <c r="R46" s="37">
        <v>236677.62182409997</v>
      </c>
      <c r="S46" s="37">
        <f t="shared" si="1"/>
        <v>1849523.2966041001</v>
      </c>
    </row>
    <row r="47" spans="1:19" ht="17.25" customHeight="1" x14ac:dyDescent="0.3">
      <c r="A47" s="18"/>
      <c r="B47" s="45" t="s">
        <v>114</v>
      </c>
      <c r="C47" s="37">
        <v>8148.0615599999992</v>
      </c>
      <c r="D47" s="37">
        <v>237242.80233999999</v>
      </c>
      <c r="E47" s="37">
        <v>270363.14727999998</v>
      </c>
      <c r="F47" s="37">
        <v>206214.04277</v>
      </c>
      <c r="G47" s="37">
        <v>98588.381590000005</v>
      </c>
      <c r="H47" s="37">
        <v>780.03685999999993</v>
      </c>
      <c r="I47" s="37">
        <v>136.07003</v>
      </c>
      <c r="J47" s="37">
        <v>34988.004369999995</v>
      </c>
      <c r="K47" s="37">
        <v>41954.575950000006</v>
      </c>
      <c r="L47" s="37">
        <v>653325.87448999996</v>
      </c>
      <c r="M47" s="37">
        <v>2914.9526099999998</v>
      </c>
      <c r="N47" s="37">
        <v>21029.019079999998</v>
      </c>
      <c r="O47" s="37">
        <v>10857.17094</v>
      </c>
      <c r="P47" s="37">
        <v>2815.61292</v>
      </c>
      <c r="Q47" s="37">
        <f t="shared" si="0"/>
        <v>1589357.7527900001</v>
      </c>
      <c r="R47" s="37">
        <v>303206.69255410001</v>
      </c>
      <c r="S47" s="37">
        <f t="shared" si="1"/>
        <v>1892564.4453441</v>
      </c>
    </row>
    <row r="48" spans="1:19" ht="17.25" customHeight="1" x14ac:dyDescent="0.3">
      <c r="A48" s="18"/>
      <c r="B48" s="45" t="s">
        <v>115</v>
      </c>
      <c r="C48" s="37">
        <v>7007.0135499999997</v>
      </c>
      <c r="D48" s="37">
        <v>242032.86062999998</v>
      </c>
      <c r="E48" s="37">
        <v>248646.24922</v>
      </c>
      <c r="F48" s="37">
        <v>179376.77406</v>
      </c>
      <c r="G48" s="37">
        <v>103277.52644</v>
      </c>
      <c r="H48" s="37">
        <v>750.17042000000004</v>
      </c>
      <c r="I48" s="37">
        <v>141.14048</v>
      </c>
      <c r="J48" s="37">
        <v>34724.340950000005</v>
      </c>
      <c r="K48" s="37">
        <v>41380.925750000002</v>
      </c>
      <c r="L48" s="37">
        <v>662556.55753999995</v>
      </c>
      <c r="M48" s="37">
        <v>2823.66131</v>
      </c>
      <c r="N48" s="37">
        <v>20552.180350000002</v>
      </c>
      <c r="O48" s="37">
        <v>10780.59369</v>
      </c>
      <c r="P48" s="37">
        <v>2806.57314</v>
      </c>
      <c r="Q48" s="37">
        <f t="shared" si="0"/>
        <v>1556856.5675300001</v>
      </c>
      <c r="R48" s="37">
        <v>306304.50410409999</v>
      </c>
      <c r="S48" s="37">
        <f t="shared" si="1"/>
        <v>1863161.0716341001</v>
      </c>
    </row>
    <row r="49" spans="1:19" ht="17.25" customHeight="1" x14ac:dyDescent="0.3">
      <c r="A49" s="18"/>
      <c r="B49" s="45" t="s">
        <v>116</v>
      </c>
      <c r="C49" s="37">
        <v>6993.9917800000003</v>
      </c>
      <c r="D49" s="37">
        <v>243097.70311999999</v>
      </c>
      <c r="E49" s="37">
        <v>253425.47546000002</v>
      </c>
      <c r="F49" s="37">
        <v>172504.04293</v>
      </c>
      <c r="G49" s="37">
        <v>106486.71076999999</v>
      </c>
      <c r="H49" s="37">
        <v>804.92340999999999</v>
      </c>
      <c r="I49" s="37">
        <v>11.64465</v>
      </c>
      <c r="J49" s="37">
        <v>34493.451970000002</v>
      </c>
      <c r="K49" s="37">
        <v>40930.087310000003</v>
      </c>
      <c r="L49" s="37">
        <v>669286.73927000002</v>
      </c>
      <c r="M49" s="37">
        <v>2449.5865899999999</v>
      </c>
      <c r="N49" s="37">
        <v>20161.210749999998</v>
      </c>
      <c r="O49" s="37">
        <v>10954.74207</v>
      </c>
      <c r="P49" s="37">
        <v>2642.8924900000002</v>
      </c>
      <c r="Q49" s="37">
        <f t="shared" si="0"/>
        <v>1564243.20257</v>
      </c>
      <c r="R49" s="37">
        <v>268742.37216409994</v>
      </c>
      <c r="S49" s="37">
        <f t="shared" si="1"/>
        <v>1832985.5747340999</v>
      </c>
    </row>
    <row r="50" spans="1:19" ht="17.25" customHeight="1" x14ac:dyDescent="0.3">
      <c r="A50" s="18"/>
      <c r="B50" s="45" t="s">
        <v>117</v>
      </c>
      <c r="C50" s="37">
        <v>6563.5693099999999</v>
      </c>
      <c r="D50" s="37">
        <v>245511.92290999999</v>
      </c>
      <c r="E50" s="37">
        <v>235244.02411000003</v>
      </c>
      <c r="F50" s="37">
        <v>167152.86525999999</v>
      </c>
      <c r="G50" s="37">
        <v>99285.022900000011</v>
      </c>
      <c r="H50" s="37">
        <v>781.61459000000002</v>
      </c>
      <c r="I50" s="37">
        <v>57.939910000000005</v>
      </c>
      <c r="J50" s="37">
        <v>34090.415249999998</v>
      </c>
      <c r="K50" s="37">
        <v>44833.854049999994</v>
      </c>
      <c r="L50" s="37">
        <v>663295.21250000002</v>
      </c>
      <c r="M50" s="37">
        <v>2330.84141</v>
      </c>
      <c r="N50" s="37">
        <v>19968.50243</v>
      </c>
      <c r="O50" s="37">
        <v>10979.017800000001</v>
      </c>
      <c r="P50" s="37">
        <v>2812.34854</v>
      </c>
      <c r="Q50" s="37">
        <f t="shared" si="0"/>
        <v>1532907.1509700001</v>
      </c>
      <c r="R50" s="37">
        <v>270166.67082410003</v>
      </c>
      <c r="S50" s="37">
        <f t="shared" si="1"/>
        <v>1803073.8217941001</v>
      </c>
    </row>
    <row r="51" spans="1:19" ht="17.25" customHeight="1" x14ac:dyDescent="0.3">
      <c r="A51" s="18"/>
      <c r="B51" s="45" t="s">
        <v>118</v>
      </c>
      <c r="C51" s="37">
        <v>6949.4938700000002</v>
      </c>
      <c r="D51" s="37">
        <v>246562.21494000001</v>
      </c>
      <c r="E51" s="37">
        <v>227269.28727</v>
      </c>
      <c r="F51" s="37">
        <v>172263.23456000001</v>
      </c>
      <c r="G51" s="37">
        <v>99361.990019999997</v>
      </c>
      <c r="H51" s="37">
        <v>420.28798999999998</v>
      </c>
      <c r="I51" s="37">
        <v>3.4159999999999999</v>
      </c>
      <c r="J51" s="37">
        <v>33786.11778</v>
      </c>
      <c r="K51" s="37">
        <v>44794.628729999997</v>
      </c>
      <c r="L51" s="37">
        <v>657635.37349000003</v>
      </c>
      <c r="M51" s="37">
        <v>2342.0073500000003</v>
      </c>
      <c r="N51" s="37">
        <v>19088.786390000001</v>
      </c>
      <c r="O51" s="37">
        <v>11516.723050000001</v>
      </c>
      <c r="P51" s="37">
        <v>2919.3056900000001</v>
      </c>
      <c r="Q51" s="37">
        <f t="shared" si="0"/>
        <v>1524912.8671300001</v>
      </c>
      <c r="R51" s="37">
        <v>272997.16582410003</v>
      </c>
      <c r="S51" s="37">
        <f t="shared" si="1"/>
        <v>1797910.0329541001</v>
      </c>
    </row>
    <row r="52" spans="1:19" ht="17.25" customHeight="1" x14ac:dyDescent="0.3">
      <c r="A52" s="18"/>
      <c r="B52" s="45" t="s">
        <v>119</v>
      </c>
      <c r="C52" s="37">
        <v>6706.5066399999996</v>
      </c>
      <c r="D52" s="37">
        <v>247417.17186</v>
      </c>
      <c r="E52" s="37">
        <v>235849.35913</v>
      </c>
      <c r="F52" s="37">
        <v>172589.23652000001</v>
      </c>
      <c r="G52" s="37">
        <v>110883.06295000001</v>
      </c>
      <c r="H52" s="37">
        <v>402.18182999999999</v>
      </c>
      <c r="I52" s="37">
        <v>137.87258</v>
      </c>
      <c r="J52" s="37">
        <v>19666.538379999998</v>
      </c>
      <c r="K52" s="37">
        <v>45553.736520000006</v>
      </c>
      <c r="L52" s="37">
        <v>662011.80746493104</v>
      </c>
      <c r="M52" s="37">
        <v>2717.4304700000002</v>
      </c>
      <c r="N52" s="37">
        <v>20676.210789999997</v>
      </c>
      <c r="O52" s="37">
        <v>11585.40533</v>
      </c>
      <c r="P52" s="37">
        <v>3014.68057</v>
      </c>
      <c r="Q52" s="37">
        <f t="shared" si="0"/>
        <v>1539211.2010349312</v>
      </c>
      <c r="R52" s="37">
        <v>271889.15920409997</v>
      </c>
      <c r="S52" s="37">
        <f t="shared" si="1"/>
        <v>1811100.3602390313</v>
      </c>
    </row>
    <row r="53" spans="1:19" ht="17.25" customHeight="1" x14ac:dyDescent="0.3">
      <c r="A53" s="18"/>
      <c r="B53" s="45" t="s">
        <v>120</v>
      </c>
      <c r="C53" s="37">
        <v>6860.2107500000002</v>
      </c>
      <c r="D53" s="37">
        <v>253217.47815000001</v>
      </c>
      <c r="E53" s="37">
        <v>249833.29103999998</v>
      </c>
      <c r="F53" s="37">
        <v>172920.81797999999</v>
      </c>
      <c r="G53" s="37">
        <v>115682.534</v>
      </c>
      <c r="H53" s="37">
        <v>461.81544000000002</v>
      </c>
      <c r="I53" s="37">
        <v>5.0610000000000002E-2</v>
      </c>
      <c r="J53" s="37">
        <v>19302.463299999999</v>
      </c>
      <c r="K53" s="37">
        <v>45175.31871</v>
      </c>
      <c r="L53" s="37">
        <v>662379.38901000004</v>
      </c>
      <c r="M53" s="37">
        <v>2475.0789799999998</v>
      </c>
      <c r="N53" s="37">
        <v>22115.194350000002</v>
      </c>
      <c r="O53" s="37">
        <v>11919.90876</v>
      </c>
      <c r="P53" s="37">
        <v>3153.6233399999996</v>
      </c>
      <c r="Q53" s="37">
        <f t="shared" si="0"/>
        <v>1565497.1744200001</v>
      </c>
      <c r="R53" s="37">
        <v>272668.44258409995</v>
      </c>
      <c r="S53" s="37">
        <f t="shared" si="1"/>
        <v>1838165.6170041</v>
      </c>
    </row>
    <row r="54" spans="1:19" ht="17.25" customHeight="1" x14ac:dyDescent="0.3">
      <c r="A54" s="18"/>
      <c r="B54" s="45" t="s">
        <v>121</v>
      </c>
      <c r="C54" s="37">
        <v>7402.3869500000001</v>
      </c>
      <c r="D54" s="37">
        <v>257533.31481000001</v>
      </c>
      <c r="E54" s="37">
        <v>220342.96249000001</v>
      </c>
      <c r="F54" s="37">
        <v>158389.67905999999</v>
      </c>
      <c r="G54" s="37">
        <v>117656.27432</v>
      </c>
      <c r="H54" s="37">
        <v>535.28570999999999</v>
      </c>
      <c r="I54" s="37">
        <v>37.389900000000004</v>
      </c>
      <c r="J54" s="37">
        <v>19002.768350000002</v>
      </c>
      <c r="K54" s="37">
        <v>45706.659310000003</v>
      </c>
      <c r="L54" s="37">
        <v>659922.24865999992</v>
      </c>
      <c r="M54" s="37">
        <v>2635.9750199999999</v>
      </c>
      <c r="N54" s="37">
        <v>21986.913479999999</v>
      </c>
      <c r="O54" s="37">
        <v>12183.993</v>
      </c>
      <c r="P54" s="37">
        <v>2163.10232</v>
      </c>
      <c r="Q54" s="37">
        <f t="shared" si="0"/>
        <v>1525498.9533800001</v>
      </c>
      <c r="R54" s="37">
        <v>274607.71304409998</v>
      </c>
      <c r="S54" s="37">
        <f t="shared" si="1"/>
        <v>1800106.6664241001</v>
      </c>
    </row>
    <row r="55" spans="1:19" ht="17.25" customHeight="1" x14ac:dyDescent="0.3">
      <c r="A55" s="18"/>
      <c r="B55" s="45" t="s">
        <v>122</v>
      </c>
      <c r="C55" s="37">
        <v>7311.0489400000006</v>
      </c>
      <c r="D55" s="37">
        <v>255918.00297999999</v>
      </c>
      <c r="E55" s="37">
        <v>229238.46015</v>
      </c>
      <c r="F55" s="37">
        <v>153869.39228999999</v>
      </c>
      <c r="G55" s="37">
        <v>123426.59725000001</v>
      </c>
      <c r="H55" s="37">
        <v>527.3198000000001</v>
      </c>
      <c r="I55" s="37">
        <v>145.96245000000002</v>
      </c>
      <c r="J55" s="37">
        <v>18742.930410000001</v>
      </c>
      <c r="K55" s="37">
        <v>47261.800259999996</v>
      </c>
      <c r="L55" s="37">
        <v>665175.60277999996</v>
      </c>
      <c r="M55" s="37">
        <v>2562.00767</v>
      </c>
      <c r="N55" s="37">
        <v>22881.049859999999</v>
      </c>
      <c r="O55" s="37">
        <v>12185.403340000001</v>
      </c>
      <c r="P55" s="37">
        <v>2206.24865</v>
      </c>
      <c r="Q55" s="37">
        <f t="shared" si="0"/>
        <v>1541451.8268299999</v>
      </c>
      <c r="R55" s="37">
        <v>306581.99363410001</v>
      </c>
      <c r="S55" s="37">
        <f t="shared" si="1"/>
        <v>1848033.8204641</v>
      </c>
    </row>
    <row r="56" spans="1:19" ht="17.25" customHeight="1" x14ac:dyDescent="0.3">
      <c r="A56" s="18"/>
      <c r="B56" s="45" t="s">
        <v>123</v>
      </c>
      <c r="C56" s="37">
        <v>5706.7442300000002</v>
      </c>
      <c r="D56" s="37">
        <v>252616.69884</v>
      </c>
      <c r="E56" s="37">
        <v>228512.34955000001</v>
      </c>
      <c r="F56" s="37">
        <v>146303.29287999999</v>
      </c>
      <c r="G56" s="37">
        <v>113201.62981</v>
      </c>
      <c r="H56" s="37">
        <v>515.29228000000001</v>
      </c>
      <c r="I56" s="37">
        <v>129.43592999999998</v>
      </c>
      <c r="J56" s="37">
        <v>18450.649969999999</v>
      </c>
      <c r="K56" s="37">
        <v>48071.792479999996</v>
      </c>
      <c r="L56" s="37">
        <v>663691.84808000003</v>
      </c>
      <c r="M56" s="37">
        <v>2591.58331</v>
      </c>
      <c r="N56" s="37">
        <v>23175.74077</v>
      </c>
      <c r="O56" s="37">
        <v>12178.626109999999</v>
      </c>
      <c r="P56" s="37">
        <v>2253.5362700000001</v>
      </c>
      <c r="Q56" s="37">
        <f t="shared" si="0"/>
        <v>1517399.2205100001</v>
      </c>
      <c r="R56" s="37">
        <v>306829.67438410007</v>
      </c>
      <c r="S56" s="37">
        <f t="shared" si="1"/>
        <v>1824228.8948941003</v>
      </c>
    </row>
    <row r="57" spans="1:19" ht="17.25" customHeight="1" x14ac:dyDescent="0.3">
      <c r="A57" s="18"/>
      <c r="B57" s="45" t="s">
        <v>124</v>
      </c>
      <c r="C57" s="37">
        <v>5694.0297399999999</v>
      </c>
      <c r="D57" s="37">
        <v>242677.88493999999</v>
      </c>
      <c r="E57" s="37">
        <v>228282.32309999998</v>
      </c>
      <c r="F57" s="37">
        <v>137124.69271999999</v>
      </c>
      <c r="G57" s="37">
        <v>120135.30777</v>
      </c>
      <c r="H57" s="37">
        <v>496.91447999999997</v>
      </c>
      <c r="I57" s="37">
        <v>135.58467000000002</v>
      </c>
      <c r="J57" s="37">
        <v>18384.045149999998</v>
      </c>
      <c r="K57" s="37">
        <v>45041.094960000002</v>
      </c>
      <c r="L57" s="37">
        <v>679300.34242999996</v>
      </c>
      <c r="M57" s="37">
        <v>2472.6573100000001</v>
      </c>
      <c r="N57" s="37">
        <v>23677.72509</v>
      </c>
      <c r="O57" s="37">
        <v>13395.92102</v>
      </c>
      <c r="P57" s="37">
        <v>1069.0346599999998</v>
      </c>
      <c r="Q57" s="37">
        <f t="shared" si="0"/>
        <v>1517887.5580399998</v>
      </c>
      <c r="R57" s="37">
        <v>305742.02248410002</v>
      </c>
      <c r="S57" s="37">
        <f t="shared" si="1"/>
        <v>1823629.5805240998</v>
      </c>
    </row>
    <row r="58" spans="1:19" ht="17.25" customHeight="1" x14ac:dyDescent="0.3">
      <c r="A58" s="18"/>
      <c r="B58" s="45" t="s">
        <v>125</v>
      </c>
      <c r="C58" s="37">
        <v>5109.0853899999993</v>
      </c>
      <c r="D58" s="37">
        <v>240609.99052000002</v>
      </c>
      <c r="E58" s="37">
        <v>235463.62444999997</v>
      </c>
      <c r="F58" s="37">
        <v>136093.37628</v>
      </c>
      <c r="G58" s="37">
        <v>122497.611</v>
      </c>
      <c r="H58" s="37">
        <v>490.77055999999999</v>
      </c>
      <c r="I58" s="37">
        <v>30.362599999999997</v>
      </c>
      <c r="J58" s="37">
        <v>18269.484390000001</v>
      </c>
      <c r="K58" s="37">
        <v>44457.927020000003</v>
      </c>
      <c r="L58" s="37">
        <v>651375.35180999991</v>
      </c>
      <c r="M58" s="37">
        <v>2489.0924500000001</v>
      </c>
      <c r="N58" s="37">
        <v>25881.42283</v>
      </c>
      <c r="O58" s="37">
        <v>11461.87183</v>
      </c>
      <c r="P58" s="37">
        <v>4906.4240099999997</v>
      </c>
      <c r="Q58" s="37">
        <f t="shared" si="0"/>
        <v>1499136.3951400002</v>
      </c>
      <c r="R58" s="37">
        <v>304218.94381972501</v>
      </c>
      <c r="S58" s="37">
        <f t="shared" si="1"/>
        <v>1803355.3389597251</v>
      </c>
    </row>
    <row r="59" spans="1:19" ht="17.25" customHeight="1" x14ac:dyDescent="0.3">
      <c r="A59" s="18"/>
      <c r="B59" s="45" t="s">
        <v>126</v>
      </c>
      <c r="C59" s="37">
        <v>4842.7036600000001</v>
      </c>
      <c r="D59" s="37">
        <v>229348.85788</v>
      </c>
      <c r="E59" s="37">
        <v>229869.37531</v>
      </c>
      <c r="F59" s="37">
        <v>136801.541</v>
      </c>
      <c r="G59" s="37">
        <v>118072.60824</v>
      </c>
      <c r="H59" s="37">
        <v>596.11014</v>
      </c>
      <c r="I59" s="37">
        <v>35.916160000000005</v>
      </c>
      <c r="J59" s="37">
        <v>17630.828320000001</v>
      </c>
      <c r="K59" s="37">
        <v>44713.687090000007</v>
      </c>
      <c r="L59" s="37">
        <v>657290.97382000007</v>
      </c>
      <c r="M59" s="37">
        <v>1250.2188600000002</v>
      </c>
      <c r="N59" s="37">
        <v>26716.70175</v>
      </c>
      <c r="O59" s="37">
        <v>11502.172779999999</v>
      </c>
      <c r="P59" s="37">
        <v>5149.3765700000004</v>
      </c>
      <c r="Q59" s="37">
        <f t="shared" si="0"/>
        <v>1483821.07158</v>
      </c>
      <c r="R59" s="37">
        <v>314466.28960095398</v>
      </c>
      <c r="S59" s="37">
        <f t="shared" si="1"/>
        <v>1798287.3611809539</v>
      </c>
    </row>
    <row r="60" spans="1:19" ht="17.25" customHeight="1" x14ac:dyDescent="0.3">
      <c r="A60" s="18"/>
      <c r="B60" s="45" t="s">
        <v>127</v>
      </c>
      <c r="C60" s="37">
        <v>5073.8217000000004</v>
      </c>
      <c r="D60" s="37">
        <v>225764.63787999999</v>
      </c>
      <c r="E60" s="37">
        <v>231721.46505</v>
      </c>
      <c r="F60" s="37">
        <v>132091.76903</v>
      </c>
      <c r="G60" s="37">
        <v>115745.31804000001</v>
      </c>
      <c r="H60" s="37">
        <v>542.90979000000004</v>
      </c>
      <c r="I60" s="37">
        <v>55.961169999999996</v>
      </c>
      <c r="J60" s="37">
        <v>17499.60986</v>
      </c>
      <c r="K60" s="37">
        <v>44847.64473</v>
      </c>
      <c r="L60" s="37">
        <v>652180.41342</v>
      </c>
      <c r="M60" s="37">
        <v>1028.4883500000001</v>
      </c>
      <c r="N60" s="37">
        <v>27919.197829999997</v>
      </c>
      <c r="O60" s="37">
        <v>11570.013560000001</v>
      </c>
      <c r="P60" s="37">
        <v>5069.1257900000001</v>
      </c>
      <c r="Q60" s="37">
        <f t="shared" si="0"/>
        <v>1471110.3761999998</v>
      </c>
      <c r="R60" s="37">
        <v>313553.81093068898</v>
      </c>
      <c r="S60" s="37">
        <f t="shared" si="1"/>
        <v>1784664.1871306887</v>
      </c>
    </row>
    <row r="61" spans="1:19" ht="17.25" customHeight="1" x14ac:dyDescent="0.3">
      <c r="A61" s="18"/>
      <c r="B61" s="45" t="s">
        <v>128</v>
      </c>
      <c r="C61" s="37">
        <v>4714.6820499999994</v>
      </c>
      <c r="D61" s="37">
        <v>225683.65702000001</v>
      </c>
      <c r="E61" s="37">
        <v>226969.25702000002</v>
      </c>
      <c r="F61" s="37">
        <v>132481.81954999999</v>
      </c>
      <c r="G61" s="37">
        <v>114818.78629</v>
      </c>
      <c r="H61" s="37">
        <v>574.70846999999992</v>
      </c>
      <c r="I61" s="37">
        <v>55.397280000000002</v>
      </c>
      <c r="J61" s="37">
        <v>17359.235909999999</v>
      </c>
      <c r="K61" s="37">
        <v>44719.628240000005</v>
      </c>
      <c r="L61" s="37">
        <v>646366.90358000004</v>
      </c>
      <c r="M61" s="37">
        <v>1075.5906499999999</v>
      </c>
      <c r="N61" s="37">
        <v>29217.99871</v>
      </c>
      <c r="O61" s="37">
        <v>11575.372100000001</v>
      </c>
      <c r="P61" s="37">
        <v>4894.1990400000004</v>
      </c>
      <c r="Q61" s="37">
        <f t="shared" si="0"/>
        <v>1460507.23591</v>
      </c>
      <c r="R61" s="37">
        <v>313035.84869657701</v>
      </c>
      <c r="S61" s="37">
        <f t="shared" si="1"/>
        <v>1773543.0846065772</v>
      </c>
    </row>
    <row r="62" spans="1:19" ht="17.25" customHeight="1" x14ac:dyDescent="0.3">
      <c r="A62" s="18"/>
      <c r="B62" s="45" t="s">
        <v>129</v>
      </c>
      <c r="C62" s="37">
        <v>4874.4795300000005</v>
      </c>
      <c r="D62" s="37">
        <v>231638.10072999998</v>
      </c>
      <c r="E62" s="37">
        <v>236062.90919000001</v>
      </c>
      <c r="F62" s="37">
        <v>134878.97282</v>
      </c>
      <c r="G62" s="37">
        <v>110915.34013</v>
      </c>
      <c r="H62" s="37">
        <v>575.70299999999997</v>
      </c>
      <c r="I62" s="37">
        <v>87.667550000000006</v>
      </c>
      <c r="J62" s="37">
        <v>19499.452450000001</v>
      </c>
      <c r="K62" s="37">
        <v>43826.88521</v>
      </c>
      <c r="L62" s="37">
        <v>640949.15283000004</v>
      </c>
      <c r="M62" s="37">
        <v>1282.1995300000001</v>
      </c>
      <c r="N62" s="37">
        <v>29597.985629999999</v>
      </c>
      <c r="O62" s="37">
        <v>11204.27685</v>
      </c>
      <c r="P62" s="37">
        <v>4991.5276599999997</v>
      </c>
      <c r="Q62" s="37">
        <f t="shared" si="0"/>
        <v>1470384.6531100001</v>
      </c>
      <c r="R62" s="37">
        <v>311897.12805444701</v>
      </c>
      <c r="S62" s="37">
        <f t="shared" si="1"/>
        <v>1782281.7811644471</v>
      </c>
    </row>
    <row r="63" spans="1:19" ht="17.25" customHeight="1" x14ac:dyDescent="0.3">
      <c r="A63" s="18"/>
      <c r="B63" s="45" t="s">
        <v>130</v>
      </c>
      <c r="C63" s="37">
        <v>5144.3650099999995</v>
      </c>
      <c r="D63" s="37">
        <v>230257.18027000001</v>
      </c>
      <c r="E63" s="37">
        <v>235516.38168000002</v>
      </c>
      <c r="F63" s="37">
        <v>134804.67621000001</v>
      </c>
      <c r="G63" s="37">
        <v>111893.44340999999</v>
      </c>
      <c r="H63" s="37">
        <v>577.28644999999995</v>
      </c>
      <c r="I63" s="37">
        <v>20.624849999999999</v>
      </c>
      <c r="J63" s="37">
        <v>19077.56279</v>
      </c>
      <c r="K63" s="37">
        <v>46240.501280000004</v>
      </c>
      <c r="L63" s="37">
        <v>646470.65523000003</v>
      </c>
      <c r="M63" s="37">
        <v>1266.70308</v>
      </c>
      <c r="N63" s="37">
        <v>29758.351429999999</v>
      </c>
      <c r="O63" s="37">
        <v>10800.54717</v>
      </c>
      <c r="P63" s="37">
        <v>4591.8780199999992</v>
      </c>
      <c r="Q63" s="37">
        <f t="shared" si="0"/>
        <v>1476420.1568799999</v>
      </c>
      <c r="R63" s="37">
        <v>311589.40643667401</v>
      </c>
      <c r="S63" s="37">
        <f t="shared" si="1"/>
        <v>1788009.563316674</v>
      </c>
    </row>
    <row r="64" spans="1:19" ht="17.25" customHeight="1" x14ac:dyDescent="0.3">
      <c r="A64" s="18"/>
      <c r="B64" s="45" t="s">
        <v>131</v>
      </c>
      <c r="C64" s="37">
        <v>5350.48369</v>
      </c>
      <c r="D64" s="37">
        <v>230887.64478999999</v>
      </c>
      <c r="E64" s="37">
        <v>242236.86750999998</v>
      </c>
      <c r="F64" s="37">
        <v>140518.76740000001</v>
      </c>
      <c r="G64" s="37">
        <v>109962.94297</v>
      </c>
      <c r="H64" s="37">
        <v>597.01913000000002</v>
      </c>
      <c r="I64" s="37">
        <v>1.3696400000000002</v>
      </c>
      <c r="J64" s="37">
        <v>18840.95349</v>
      </c>
      <c r="K64" s="37">
        <v>46668.677899999995</v>
      </c>
      <c r="L64" s="37">
        <v>662101.27677999996</v>
      </c>
      <c r="M64" s="37">
        <v>1134.4079400000001</v>
      </c>
      <c r="N64" s="37">
        <v>29540.755809999999</v>
      </c>
      <c r="O64" s="37">
        <v>10275.097760000001</v>
      </c>
      <c r="P64" s="37">
        <v>4829.9098899999999</v>
      </c>
      <c r="Q64" s="37">
        <f t="shared" si="0"/>
        <v>1502946.1747000001</v>
      </c>
      <c r="R64" s="37">
        <v>311107.56504118699</v>
      </c>
      <c r="S64" s="37">
        <f t="shared" si="1"/>
        <v>1814053.7397411871</v>
      </c>
    </row>
    <row r="65" spans="1:19" ht="17.25" customHeight="1" x14ac:dyDescent="0.3">
      <c r="A65" s="18"/>
      <c r="B65" s="45" t="s">
        <v>132</v>
      </c>
      <c r="C65" s="37">
        <v>6392.6195099999995</v>
      </c>
      <c r="D65" s="37">
        <v>233400.54977000001</v>
      </c>
      <c r="E65" s="37">
        <v>248031.52024000001</v>
      </c>
      <c r="F65" s="37">
        <v>140475.03813999999</v>
      </c>
      <c r="G65" s="37">
        <v>109056.37946</v>
      </c>
      <c r="H65" s="37">
        <v>562.21453000000008</v>
      </c>
      <c r="I65" s="37">
        <v>58.458769999999994</v>
      </c>
      <c r="J65" s="37">
        <v>18622.704120000002</v>
      </c>
      <c r="K65" s="37">
        <v>41720.195220000001</v>
      </c>
      <c r="L65" s="37">
        <v>644313.53116999997</v>
      </c>
      <c r="M65" s="37">
        <v>1142.47371</v>
      </c>
      <c r="N65" s="37">
        <v>29571.407059999998</v>
      </c>
      <c r="O65" s="37">
        <v>10778.60607</v>
      </c>
      <c r="P65" s="37">
        <v>4757.5195700000004</v>
      </c>
      <c r="Q65" s="37">
        <f t="shared" si="0"/>
        <v>1488883.2173400002</v>
      </c>
      <c r="R65" s="37">
        <v>307264.73893034999</v>
      </c>
      <c r="S65" s="37">
        <f t="shared" si="1"/>
        <v>1796147.9562703501</v>
      </c>
    </row>
    <row r="66" spans="1:19" ht="17.25" customHeight="1" x14ac:dyDescent="0.3">
      <c r="A66" s="18"/>
      <c r="B66" s="45" t="s">
        <v>133</v>
      </c>
      <c r="C66" s="37">
        <v>6389.2298200000005</v>
      </c>
      <c r="D66" s="37">
        <v>233169.06909999999</v>
      </c>
      <c r="E66" s="37">
        <v>271119.66662999999</v>
      </c>
      <c r="F66" s="37">
        <v>142463.15109999999</v>
      </c>
      <c r="G66" s="37">
        <v>115623.40134</v>
      </c>
      <c r="H66" s="37">
        <v>502.72273999999999</v>
      </c>
      <c r="I66" s="37">
        <v>32.396209999999996</v>
      </c>
      <c r="J66" s="37">
        <v>29588.923269999999</v>
      </c>
      <c r="K66" s="37">
        <v>39760.424639999997</v>
      </c>
      <c r="L66" s="37">
        <v>655099.62270000007</v>
      </c>
      <c r="M66" s="37">
        <v>1159.9640400000001</v>
      </c>
      <c r="N66" s="37">
        <v>29243.498420000004</v>
      </c>
      <c r="O66" s="37">
        <v>10910.364369999999</v>
      </c>
      <c r="P66" s="37">
        <v>4927.7799000000005</v>
      </c>
      <c r="Q66" s="37">
        <f t="shared" si="0"/>
        <v>1539990.2142800002</v>
      </c>
      <c r="R66" s="37">
        <v>306668.95650641201</v>
      </c>
      <c r="S66" s="37">
        <f t="shared" si="1"/>
        <v>1846659.1707864122</v>
      </c>
    </row>
    <row r="67" spans="1:19" ht="17.25" customHeight="1" x14ac:dyDescent="0.3">
      <c r="A67" s="18"/>
      <c r="B67" s="45" t="s">
        <v>134</v>
      </c>
      <c r="C67" s="37">
        <v>6579.9279699999997</v>
      </c>
      <c r="D67" s="37">
        <v>232782.61413</v>
      </c>
      <c r="E67" s="37">
        <v>261173.14585</v>
      </c>
      <c r="F67" s="37">
        <v>141605.69203000001</v>
      </c>
      <c r="G67" s="37">
        <v>118650.31739</v>
      </c>
      <c r="H67" s="37">
        <v>514.95038999999997</v>
      </c>
      <c r="I67" s="37">
        <v>98.940190000000001</v>
      </c>
      <c r="J67" s="37">
        <v>29321.87067</v>
      </c>
      <c r="K67" s="37">
        <v>40753.298049999998</v>
      </c>
      <c r="L67" s="37">
        <v>647857.79180000001</v>
      </c>
      <c r="M67" s="37">
        <v>1260.2705100000001</v>
      </c>
      <c r="N67" s="37">
        <v>30000.871520000001</v>
      </c>
      <c r="O67" s="37">
        <v>10815.83498</v>
      </c>
      <c r="P67" s="37">
        <v>4818.5969999999998</v>
      </c>
      <c r="Q67" s="37">
        <f t="shared" si="0"/>
        <v>1526234.1224799999</v>
      </c>
      <c r="R67" s="37">
        <v>313218.16082407499</v>
      </c>
      <c r="S67" s="37">
        <f t="shared" si="1"/>
        <v>1839452.2833040748</v>
      </c>
    </row>
    <row r="68" spans="1:19" ht="17.25" customHeight="1" x14ac:dyDescent="0.3">
      <c r="A68" s="18"/>
      <c r="B68" s="45" t="s">
        <v>135</v>
      </c>
      <c r="C68" s="37">
        <v>6391.8313399999997</v>
      </c>
      <c r="D68" s="37">
        <v>235458.67374999999</v>
      </c>
      <c r="E68" s="37">
        <v>266181.75852000003</v>
      </c>
      <c r="F68" s="37">
        <v>139669.54118999999</v>
      </c>
      <c r="G68" s="37">
        <v>117607.59076000001</v>
      </c>
      <c r="H68" s="37">
        <v>532.49367000000007</v>
      </c>
      <c r="I68" s="37">
        <v>58.850250000000003</v>
      </c>
      <c r="J68" s="37">
        <v>40333.064100000003</v>
      </c>
      <c r="K68" s="37">
        <v>41698.084770000001</v>
      </c>
      <c r="L68" s="37">
        <v>637550.96009000007</v>
      </c>
      <c r="M68" s="37">
        <v>1136.28899</v>
      </c>
      <c r="N68" s="37">
        <v>32085.34604</v>
      </c>
      <c r="O68" s="37">
        <v>10705.57091</v>
      </c>
      <c r="P68" s="37">
        <v>5346.2480999999998</v>
      </c>
      <c r="Q68" s="37">
        <f t="shared" si="0"/>
        <v>1534756.3024800001</v>
      </c>
      <c r="R68" s="37">
        <v>300514.102937588</v>
      </c>
      <c r="S68" s="37">
        <f t="shared" si="1"/>
        <v>1835270.4054175881</v>
      </c>
    </row>
    <row r="69" spans="1:19" ht="17.25" customHeight="1" x14ac:dyDescent="0.3">
      <c r="A69" s="18"/>
      <c r="B69" s="45" t="s">
        <v>136</v>
      </c>
      <c r="C69" s="37">
        <v>6611.5524599999999</v>
      </c>
      <c r="D69" s="37">
        <v>233469.36884000001</v>
      </c>
      <c r="E69" s="37">
        <v>282757.32743</v>
      </c>
      <c r="F69" s="37">
        <v>142747.12908000001</v>
      </c>
      <c r="G69" s="37">
        <v>119249.41549</v>
      </c>
      <c r="H69" s="37">
        <v>520.97916999999995</v>
      </c>
      <c r="I69" s="37">
        <v>72.21896000000001</v>
      </c>
      <c r="J69" s="37">
        <v>40204.334900000002</v>
      </c>
      <c r="K69" s="37">
        <v>42970.587180000002</v>
      </c>
      <c r="L69" s="37">
        <v>626395.22510000004</v>
      </c>
      <c r="M69" s="37">
        <v>965.20231999999999</v>
      </c>
      <c r="N69" s="37">
        <v>32066.546059999997</v>
      </c>
      <c r="O69" s="37">
        <v>14231.30672</v>
      </c>
      <c r="P69" s="37">
        <v>5298.9097400000001</v>
      </c>
      <c r="Q69" s="37">
        <f t="shared" si="0"/>
        <v>1547560.1034500001</v>
      </c>
      <c r="R69" s="37">
        <v>299898.90851502505</v>
      </c>
      <c r="S69" s="37">
        <f t="shared" si="1"/>
        <v>1847459.0119650252</v>
      </c>
    </row>
    <row r="70" spans="1:19" ht="17.25" customHeight="1" x14ac:dyDescent="0.3">
      <c r="A70" s="18"/>
      <c r="B70" s="45" t="s">
        <v>137</v>
      </c>
      <c r="C70" s="37">
        <v>6561.9886699999997</v>
      </c>
      <c r="D70" s="37">
        <v>216566.05772000001</v>
      </c>
      <c r="E70" s="37">
        <v>303274.59432999999</v>
      </c>
      <c r="F70" s="37">
        <v>140795.54944999999</v>
      </c>
      <c r="G70" s="37">
        <v>123139.24174</v>
      </c>
      <c r="H70" s="37">
        <v>471.81601000000001</v>
      </c>
      <c r="I70" s="37">
        <v>41.644179999999999</v>
      </c>
      <c r="J70" s="37">
        <v>51121.010820000003</v>
      </c>
      <c r="K70" s="37">
        <v>44837.328689999995</v>
      </c>
      <c r="L70" s="37">
        <v>641580.74176999996</v>
      </c>
      <c r="M70" s="37">
        <v>1008.7541199999999</v>
      </c>
      <c r="N70" s="37">
        <v>32047.69514</v>
      </c>
      <c r="O70" s="37">
        <v>14381.078710000002</v>
      </c>
      <c r="P70" s="37">
        <v>5316.34591</v>
      </c>
      <c r="Q70" s="37">
        <f t="shared" si="0"/>
        <v>1581143.8472599997</v>
      </c>
      <c r="R70" s="37">
        <v>295006.66522705101</v>
      </c>
      <c r="S70" s="37">
        <f t="shared" si="1"/>
        <v>1876150.5124870506</v>
      </c>
    </row>
    <row r="71" spans="1:19" ht="17.25" customHeight="1" x14ac:dyDescent="0.3">
      <c r="A71" s="18"/>
      <c r="B71" s="45" t="s">
        <v>138</v>
      </c>
      <c r="C71" s="37">
        <v>6751.43804</v>
      </c>
      <c r="D71" s="37">
        <v>212556.60697999998</v>
      </c>
      <c r="E71" s="37">
        <v>302062.02032999997</v>
      </c>
      <c r="F71" s="37">
        <v>140294.15234</v>
      </c>
      <c r="G71" s="37">
        <v>106832.77183</v>
      </c>
      <c r="H71" s="37">
        <v>488.14391999999998</v>
      </c>
      <c r="I71" s="37">
        <v>60.180610000000001</v>
      </c>
      <c r="J71" s="37">
        <v>50982.347249999999</v>
      </c>
      <c r="K71" s="37">
        <v>45144.368450000002</v>
      </c>
      <c r="L71" s="37">
        <v>640176.61609000002</v>
      </c>
      <c r="M71" s="37">
        <v>946.15579000000002</v>
      </c>
      <c r="N71" s="37">
        <v>32157.87328</v>
      </c>
      <c r="O71" s="37">
        <v>14256.86577</v>
      </c>
      <c r="P71" s="37">
        <v>5210.0002400000003</v>
      </c>
      <c r="Q71" s="37">
        <f t="shared" si="0"/>
        <v>1557919.5409199998</v>
      </c>
      <c r="R71" s="37">
        <v>288807.40915468801</v>
      </c>
      <c r="S71" s="37">
        <f t="shared" si="1"/>
        <v>1846726.9500746878</v>
      </c>
    </row>
    <row r="72" spans="1:19" ht="17.25" customHeight="1" x14ac:dyDescent="0.3">
      <c r="A72" s="18"/>
      <c r="B72" s="45" t="s">
        <v>139</v>
      </c>
      <c r="C72" s="37">
        <v>6764.0151599999999</v>
      </c>
      <c r="D72" s="37">
        <v>209332.60131999999</v>
      </c>
      <c r="E72" s="37">
        <v>307832.88573000004</v>
      </c>
      <c r="F72" s="37">
        <v>141700.76980000001</v>
      </c>
      <c r="G72" s="37">
        <v>101389.81481</v>
      </c>
      <c r="H72" s="37">
        <v>481.56043</v>
      </c>
      <c r="I72" s="37">
        <v>72.283559999999994</v>
      </c>
      <c r="J72" s="37">
        <v>50888.318850000003</v>
      </c>
      <c r="K72" s="37">
        <v>47965.627979999997</v>
      </c>
      <c r="L72" s="37">
        <v>643961.78308000008</v>
      </c>
      <c r="M72" s="37">
        <v>919.90551000000005</v>
      </c>
      <c r="N72" s="37">
        <v>32744.516739999999</v>
      </c>
      <c r="O72" s="37">
        <v>14005.427089999999</v>
      </c>
      <c r="P72" s="37">
        <v>5055.3107499999996</v>
      </c>
      <c r="Q72" s="37">
        <f t="shared" si="0"/>
        <v>1563114.8208099999</v>
      </c>
      <c r="R72" s="37">
        <v>283346.92316968902</v>
      </c>
      <c r="S72" s="37">
        <f t="shared" si="1"/>
        <v>1846461.743979689</v>
      </c>
    </row>
    <row r="73" spans="1:19" ht="17.25" customHeight="1" x14ac:dyDescent="0.3">
      <c r="A73" s="18"/>
      <c r="B73" s="45" t="s">
        <v>140</v>
      </c>
      <c r="C73" s="37">
        <v>7007.6234199999999</v>
      </c>
      <c r="D73" s="37">
        <v>212195.33043999999</v>
      </c>
      <c r="E73" s="37">
        <v>302784.44770999998</v>
      </c>
      <c r="F73" s="37">
        <v>142224.31258000003</v>
      </c>
      <c r="G73" s="37">
        <v>100457.23084999999</v>
      </c>
      <c r="H73" s="37">
        <v>493.59253000000001</v>
      </c>
      <c r="I73" s="37">
        <v>26.672609999999999</v>
      </c>
      <c r="J73" s="37">
        <v>61405.316859999999</v>
      </c>
      <c r="K73" s="37">
        <v>48565.907310000002</v>
      </c>
      <c r="L73" s="37">
        <v>649004.87670000002</v>
      </c>
      <c r="M73" s="37">
        <v>917.90231000000006</v>
      </c>
      <c r="N73" s="37">
        <v>31451.272010000001</v>
      </c>
      <c r="O73" s="37">
        <v>14040.886710000001</v>
      </c>
      <c r="P73" s="37">
        <v>5214.2230999999992</v>
      </c>
      <c r="Q73" s="37">
        <f t="shared" ref="Q73:Q136" si="2">SUM(C73:P73)</f>
        <v>1575789.5951400003</v>
      </c>
      <c r="R73" s="37">
        <v>278875.57853440102</v>
      </c>
      <c r="S73" s="37">
        <f t="shared" si="1"/>
        <v>1854665.1736744014</v>
      </c>
    </row>
    <row r="74" spans="1:19" ht="17.25" customHeight="1" x14ac:dyDescent="0.3">
      <c r="A74" s="18"/>
      <c r="B74" s="45" t="s">
        <v>141</v>
      </c>
      <c r="C74" s="37">
        <v>7301.7790100000002</v>
      </c>
      <c r="D74" s="37">
        <v>216252.74165000001</v>
      </c>
      <c r="E74" s="37">
        <v>313437.09175000002</v>
      </c>
      <c r="F74" s="37">
        <v>143649.19297999999</v>
      </c>
      <c r="G74" s="37">
        <v>100044.76948</v>
      </c>
      <c r="H74" s="37">
        <v>476.50741999999997</v>
      </c>
      <c r="I74" s="37">
        <v>2.2320100000000003</v>
      </c>
      <c r="J74" s="37">
        <v>61421.807770000007</v>
      </c>
      <c r="K74" s="37">
        <v>50231.574289999997</v>
      </c>
      <c r="L74" s="37">
        <v>646118.20490000001</v>
      </c>
      <c r="M74" s="37">
        <v>865.7174</v>
      </c>
      <c r="N74" s="37">
        <v>31545.956320000001</v>
      </c>
      <c r="O74" s="37">
        <v>13918.345039999998</v>
      </c>
      <c r="P74" s="37">
        <v>5317.2919400000001</v>
      </c>
      <c r="Q74" s="37">
        <f t="shared" si="2"/>
        <v>1590583.2119600002</v>
      </c>
      <c r="R74" s="37">
        <v>274875.692595826</v>
      </c>
      <c r="S74" s="37">
        <f t="shared" ref="S74:S140" si="3">SUM(Q74:R74)</f>
        <v>1865458.9045558262</v>
      </c>
    </row>
    <row r="75" spans="1:19" ht="17.25" customHeight="1" x14ac:dyDescent="0.3">
      <c r="A75" s="18"/>
      <c r="B75" s="45" t="s">
        <v>142</v>
      </c>
      <c r="C75" s="37">
        <v>6934.4092699999992</v>
      </c>
      <c r="D75" s="37">
        <v>216349.46121000001</v>
      </c>
      <c r="E75" s="37">
        <v>319238.40935999999</v>
      </c>
      <c r="F75" s="37">
        <v>139765.50047999999</v>
      </c>
      <c r="G75" s="37">
        <v>97918.89059000001</v>
      </c>
      <c r="H75" s="37">
        <v>493.57496000000003</v>
      </c>
      <c r="I75" s="37">
        <v>47.563309999999994</v>
      </c>
      <c r="J75" s="37">
        <v>61021.827979999995</v>
      </c>
      <c r="K75" s="37">
        <v>49722.88665</v>
      </c>
      <c r="L75" s="37">
        <v>665297.39061</v>
      </c>
      <c r="M75" s="37">
        <v>737.54133999999999</v>
      </c>
      <c r="N75" s="37">
        <v>31678.746440000003</v>
      </c>
      <c r="O75" s="37">
        <v>14899.4352</v>
      </c>
      <c r="P75" s="37">
        <v>5373.3077400000002</v>
      </c>
      <c r="Q75" s="37">
        <f t="shared" si="2"/>
        <v>1609478.9451399997</v>
      </c>
      <c r="R75" s="37">
        <v>273818.31036370102</v>
      </c>
      <c r="S75" s="37">
        <f t="shared" si="3"/>
        <v>1883297.2555037008</v>
      </c>
    </row>
    <row r="76" spans="1:19" ht="17.25" customHeight="1" x14ac:dyDescent="0.3">
      <c r="A76" s="18"/>
      <c r="B76" s="45" t="s">
        <v>143</v>
      </c>
      <c r="C76" s="37">
        <v>7099.6644900000001</v>
      </c>
      <c r="D76" s="37">
        <v>218213.51409000001</v>
      </c>
      <c r="E76" s="37">
        <v>322849.47529000003</v>
      </c>
      <c r="F76" s="37">
        <v>142888.89171999999</v>
      </c>
      <c r="G76" s="37">
        <v>98741.40095000001</v>
      </c>
      <c r="H76" s="37">
        <v>504.31214</v>
      </c>
      <c r="I76" s="37">
        <v>-9.5604099999999992</v>
      </c>
      <c r="J76" s="37">
        <v>60801.879759999996</v>
      </c>
      <c r="K76" s="37">
        <v>50894.903709999999</v>
      </c>
      <c r="L76" s="37">
        <v>688709.45125000004</v>
      </c>
      <c r="M76" s="37">
        <v>1059.73171</v>
      </c>
      <c r="N76" s="37">
        <v>31817.651850000002</v>
      </c>
      <c r="O76" s="37">
        <v>14841.29667</v>
      </c>
      <c r="P76" s="37">
        <v>5408.0468600000004</v>
      </c>
      <c r="Q76" s="37">
        <f t="shared" si="2"/>
        <v>1643820.6600800001</v>
      </c>
      <c r="R76" s="37">
        <v>278087.615003613</v>
      </c>
      <c r="S76" s="37">
        <f t="shared" si="3"/>
        <v>1921908.2750836131</v>
      </c>
    </row>
    <row r="77" spans="1:19" ht="17.25" customHeight="1" x14ac:dyDescent="0.3">
      <c r="A77" s="18"/>
      <c r="B77" s="45" t="s">
        <v>144</v>
      </c>
      <c r="C77" s="37">
        <v>7274.19974</v>
      </c>
      <c r="D77" s="37">
        <v>223344.95158000002</v>
      </c>
      <c r="E77" s="37">
        <v>327107.98787999997</v>
      </c>
      <c r="F77" s="37">
        <v>148736.93769999998</v>
      </c>
      <c r="G77" s="37">
        <v>97017.168239999999</v>
      </c>
      <c r="H77" s="37">
        <v>497.99005</v>
      </c>
      <c r="I77" s="37">
        <v>8.3034200000000009</v>
      </c>
      <c r="J77" s="37">
        <v>60742.231490000006</v>
      </c>
      <c r="K77" s="37">
        <v>47597.699850000005</v>
      </c>
      <c r="L77" s="37">
        <v>712242.23413</v>
      </c>
      <c r="M77" s="37">
        <v>966.46784000000002</v>
      </c>
      <c r="N77" s="37">
        <v>32121.469359999999</v>
      </c>
      <c r="O77" s="37">
        <v>14648.55265</v>
      </c>
      <c r="P77" s="37">
        <v>5385.3329199999998</v>
      </c>
      <c r="Q77" s="37">
        <f t="shared" si="2"/>
        <v>1677691.52685</v>
      </c>
      <c r="R77" s="37">
        <v>279655.51252435101</v>
      </c>
      <c r="S77" s="37">
        <f t="shared" si="3"/>
        <v>1957347.039374351</v>
      </c>
    </row>
    <row r="78" spans="1:19" ht="17.25" customHeight="1" x14ac:dyDescent="0.3">
      <c r="A78" s="18"/>
      <c r="B78" s="45" t="s">
        <v>145</v>
      </c>
      <c r="C78" s="37">
        <v>6945.1797400000005</v>
      </c>
      <c r="D78" s="37">
        <v>226071.85684999998</v>
      </c>
      <c r="E78" s="37">
        <v>341365.87225000001</v>
      </c>
      <c r="F78" s="37">
        <v>152202.96162000002</v>
      </c>
      <c r="G78" s="37">
        <v>99406.834019999995</v>
      </c>
      <c r="H78" s="37">
        <v>502.50089000000003</v>
      </c>
      <c r="I78" s="37">
        <v>43.823160000000001</v>
      </c>
      <c r="J78" s="37">
        <v>60452.180939999998</v>
      </c>
      <c r="K78" s="37">
        <v>49191.12199</v>
      </c>
      <c r="L78" s="37">
        <v>684619.8889299999</v>
      </c>
      <c r="M78" s="37">
        <v>860.52028000000007</v>
      </c>
      <c r="N78" s="37">
        <v>32264.284329999999</v>
      </c>
      <c r="O78" s="37">
        <v>15497.438239999999</v>
      </c>
      <c r="P78" s="37">
        <v>5456.16021</v>
      </c>
      <c r="Q78" s="37">
        <f t="shared" si="2"/>
        <v>1674880.6234499998</v>
      </c>
      <c r="R78" s="37">
        <v>275109.94597410003</v>
      </c>
      <c r="S78" s="37">
        <f t="shared" si="3"/>
        <v>1949990.5694240998</v>
      </c>
    </row>
    <row r="79" spans="1:19" ht="17.25" customHeight="1" x14ac:dyDescent="0.3">
      <c r="A79" s="18"/>
      <c r="B79" s="45" t="s">
        <v>146</v>
      </c>
      <c r="C79" s="37">
        <v>7103.4555700000001</v>
      </c>
      <c r="D79" s="37">
        <v>227735.29085299998</v>
      </c>
      <c r="E79" s="37">
        <v>337001.90846000001</v>
      </c>
      <c r="F79" s="37">
        <v>141679.61387999999</v>
      </c>
      <c r="G79" s="37">
        <v>100509.00248000001</v>
      </c>
      <c r="H79" s="37">
        <v>494.1848</v>
      </c>
      <c r="I79" s="37">
        <v>88.827490000000012</v>
      </c>
      <c r="J79" s="37">
        <v>48988.684409999994</v>
      </c>
      <c r="K79" s="37">
        <v>49882.436369999996</v>
      </c>
      <c r="L79" s="37">
        <v>689064.16670000006</v>
      </c>
      <c r="M79" s="37">
        <v>1031.5932499999999</v>
      </c>
      <c r="N79" s="37">
        <v>34728.098189999997</v>
      </c>
      <c r="O79" s="37">
        <v>15431.776800000001</v>
      </c>
      <c r="P79" s="37">
        <v>5485.0994099999998</v>
      </c>
      <c r="Q79" s="37">
        <f t="shared" si="2"/>
        <v>1659224.1386630002</v>
      </c>
      <c r="R79" s="37">
        <v>271166.91298340203</v>
      </c>
      <c r="S79" s="37">
        <f t="shared" si="3"/>
        <v>1930391.0516464021</v>
      </c>
    </row>
    <row r="80" spans="1:19" ht="17.25" customHeight="1" x14ac:dyDescent="0.3">
      <c r="A80" s="18"/>
      <c r="B80" s="45" t="s">
        <v>147</v>
      </c>
      <c r="C80" s="37">
        <v>6861.6033299999999</v>
      </c>
      <c r="D80" s="37">
        <v>233076.48259</v>
      </c>
      <c r="E80" s="37">
        <v>319835.58854999999</v>
      </c>
      <c r="F80" s="37">
        <v>143991.02753999998</v>
      </c>
      <c r="G80" s="37">
        <v>101528.73785999999</v>
      </c>
      <c r="H80" s="37">
        <v>417.53047999999995</v>
      </c>
      <c r="I80" s="37">
        <v>54.804180000000002</v>
      </c>
      <c r="J80" s="37">
        <v>42075.268810000001</v>
      </c>
      <c r="K80" s="37">
        <v>50989.25086</v>
      </c>
      <c r="L80" s="37">
        <v>688700.05128999997</v>
      </c>
      <c r="M80" s="37">
        <v>1112.6078400000001</v>
      </c>
      <c r="N80" s="37">
        <v>39705.931299999997</v>
      </c>
      <c r="O80" s="37">
        <v>15196.782800000001</v>
      </c>
      <c r="P80" s="37">
        <v>5429.6139899999998</v>
      </c>
      <c r="Q80" s="37">
        <f t="shared" si="2"/>
        <v>1648975.2814199997</v>
      </c>
      <c r="R80" s="37">
        <v>269992.29422659997</v>
      </c>
      <c r="S80" s="37">
        <f t="shared" si="3"/>
        <v>1918967.5756465998</v>
      </c>
    </row>
    <row r="81" spans="1:19" ht="17.25" customHeight="1" x14ac:dyDescent="0.3">
      <c r="A81" s="18"/>
      <c r="B81" s="45" t="s">
        <v>148</v>
      </c>
      <c r="C81" s="37">
        <v>6641.9297699999997</v>
      </c>
      <c r="D81" s="37">
        <v>228143.64936000001</v>
      </c>
      <c r="E81" s="37">
        <v>322483.23243999999</v>
      </c>
      <c r="F81" s="37">
        <v>145245.80744</v>
      </c>
      <c r="G81" s="37">
        <v>99425.671290000013</v>
      </c>
      <c r="H81" s="37">
        <v>415.21009999999995</v>
      </c>
      <c r="I81" s="37">
        <v>173.90726000000001</v>
      </c>
      <c r="J81" s="37">
        <v>41669.616959999999</v>
      </c>
      <c r="K81" s="37">
        <v>51009.492829999996</v>
      </c>
      <c r="L81" s="37">
        <v>678455.02988000005</v>
      </c>
      <c r="M81" s="37">
        <v>1024.4725799999999</v>
      </c>
      <c r="N81" s="37">
        <v>39551.641619999995</v>
      </c>
      <c r="O81" s="37">
        <v>15044.59813</v>
      </c>
      <c r="P81" s="37">
        <v>5472.5763999999999</v>
      </c>
      <c r="Q81" s="37">
        <f t="shared" si="2"/>
        <v>1634756.8360599999</v>
      </c>
      <c r="R81" s="37">
        <v>268507.07949410001</v>
      </c>
      <c r="S81" s="37">
        <f t="shared" si="3"/>
        <v>1903263.9155540999</v>
      </c>
    </row>
    <row r="82" spans="1:19" ht="17.25" customHeight="1" x14ac:dyDescent="0.3">
      <c r="A82" s="18"/>
      <c r="B82" s="45" t="s">
        <v>149</v>
      </c>
      <c r="C82" s="37">
        <v>6619.0128700000005</v>
      </c>
      <c r="D82" s="37">
        <v>227365.78900999998</v>
      </c>
      <c r="E82" s="37">
        <v>317962.27976</v>
      </c>
      <c r="F82" s="37">
        <v>146263.57846000002</v>
      </c>
      <c r="G82" s="37">
        <v>104837.12025000001</v>
      </c>
      <c r="H82" s="37">
        <v>410.69677000000001</v>
      </c>
      <c r="I82" s="37">
        <v>198.9092</v>
      </c>
      <c r="J82" s="37">
        <v>31165.481940000001</v>
      </c>
      <c r="K82" s="37">
        <v>50992.074119999997</v>
      </c>
      <c r="L82" s="37">
        <v>703127.31641999993</v>
      </c>
      <c r="M82" s="37">
        <v>2283.0881600000002</v>
      </c>
      <c r="N82" s="37">
        <v>39836.914290000001</v>
      </c>
      <c r="O82" s="37">
        <v>14734.91814</v>
      </c>
      <c r="P82" s="37">
        <v>5426.1642899999997</v>
      </c>
      <c r="Q82" s="37">
        <f t="shared" si="2"/>
        <v>1651223.3436799999</v>
      </c>
      <c r="R82" s="37">
        <v>264259.16047007602</v>
      </c>
      <c r="S82" s="37">
        <f t="shared" si="3"/>
        <v>1915482.5041500758</v>
      </c>
    </row>
    <row r="83" spans="1:19" ht="17.25" customHeight="1" x14ac:dyDescent="0.3">
      <c r="A83" s="18"/>
      <c r="B83" s="45" t="s">
        <v>150</v>
      </c>
      <c r="C83" s="37">
        <v>6936.8657199999998</v>
      </c>
      <c r="D83" s="37">
        <v>231333.70744</v>
      </c>
      <c r="E83" s="37">
        <v>319279.45577999996</v>
      </c>
      <c r="F83" s="37">
        <v>145791.70580000003</v>
      </c>
      <c r="G83" s="37">
        <v>107340.16348</v>
      </c>
      <c r="H83" s="37">
        <v>398.36872999999997</v>
      </c>
      <c r="I83" s="37">
        <v>126.553</v>
      </c>
      <c r="J83" s="37">
        <v>31036.198199999999</v>
      </c>
      <c r="K83" s="37">
        <v>52408.738770000004</v>
      </c>
      <c r="L83" s="37">
        <v>701327.45371999999</v>
      </c>
      <c r="M83" s="37">
        <v>2277.4116200000003</v>
      </c>
      <c r="N83" s="37">
        <v>43039.596460000001</v>
      </c>
      <c r="O83" s="37">
        <v>14692.495010000001</v>
      </c>
      <c r="P83" s="37">
        <v>5439.4689600000002</v>
      </c>
      <c r="Q83" s="37">
        <f t="shared" si="2"/>
        <v>1661428.1826899997</v>
      </c>
      <c r="R83" s="37">
        <v>263283.58629885095</v>
      </c>
      <c r="S83" s="37">
        <f t="shared" si="3"/>
        <v>1924711.7689888505</v>
      </c>
    </row>
    <row r="84" spans="1:19" ht="17.25" customHeight="1" x14ac:dyDescent="0.3">
      <c r="A84" s="18"/>
      <c r="B84" s="45" t="s">
        <v>151</v>
      </c>
      <c r="C84" s="37">
        <v>7128.41489</v>
      </c>
      <c r="D84" s="37">
        <v>231218.81766</v>
      </c>
      <c r="E84" s="37">
        <v>319427.71502999996</v>
      </c>
      <c r="F84" s="37">
        <v>144102.63425</v>
      </c>
      <c r="G84" s="37">
        <v>106409.75059000001</v>
      </c>
      <c r="H84" s="37">
        <v>398.16548999999998</v>
      </c>
      <c r="I84" s="37">
        <v>122.68416999999999</v>
      </c>
      <c r="J84" s="37">
        <v>38586.847780000004</v>
      </c>
      <c r="K84" s="37">
        <v>51356.742380000003</v>
      </c>
      <c r="L84" s="37">
        <v>708063.76082000008</v>
      </c>
      <c r="M84" s="37">
        <v>2165.9891400000001</v>
      </c>
      <c r="N84" s="37">
        <v>42799.548849999999</v>
      </c>
      <c r="O84" s="37">
        <v>14677.605880000001</v>
      </c>
      <c r="P84" s="37">
        <v>5375.29612</v>
      </c>
      <c r="Q84" s="37">
        <f t="shared" si="2"/>
        <v>1671833.9730499997</v>
      </c>
      <c r="R84" s="37">
        <v>258930.02248455101</v>
      </c>
      <c r="S84" s="37">
        <f t="shared" si="3"/>
        <v>1930763.9955345506</v>
      </c>
    </row>
    <row r="85" spans="1:19" ht="17.25" customHeight="1" x14ac:dyDescent="0.3">
      <c r="A85" s="18"/>
      <c r="B85" s="45" t="s">
        <v>152</v>
      </c>
      <c r="C85" s="37">
        <v>6786.4083200000005</v>
      </c>
      <c r="D85" s="37">
        <v>227912.82871</v>
      </c>
      <c r="E85" s="37">
        <v>320859.75274000003</v>
      </c>
      <c r="F85" s="37">
        <v>143658.41266</v>
      </c>
      <c r="G85" s="37">
        <v>103504.52307</v>
      </c>
      <c r="H85" s="37">
        <v>392.49940000000004</v>
      </c>
      <c r="I85" s="37">
        <v>143.05266</v>
      </c>
      <c r="J85" s="37">
        <v>28372.215909999999</v>
      </c>
      <c r="K85" s="37">
        <v>52893.966569999997</v>
      </c>
      <c r="L85" s="37">
        <v>709294.53452999995</v>
      </c>
      <c r="M85" s="37">
        <v>2145.6766899999998</v>
      </c>
      <c r="N85" s="37">
        <v>42559.821049999999</v>
      </c>
      <c r="O85" s="37">
        <v>14530.113380000001</v>
      </c>
      <c r="P85" s="37">
        <v>5355.04673</v>
      </c>
      <c r="Q85" s="37">
        <f t="shared" si="2"/>
        <v>1658408.8524200001</v>
      </c>
      <c r="R85" s="37">
        <v>256545.20128628699</v>
      </c>
      <c r="S85" s="37">
        <f t="shared" si="3"/>
        <v>1914954.0537062872</v>
      </c>
    </row>
    <row r="86" spans="1:19" ht="17.25" customHeight="1" x14ac:dyDescent="0.3">
      <c r="A86" s="18"/>
      <c r="B86" s="45" t="s">
        <v>153</v>
      </c>
      <c r="C86" s="37">
        <v>6551.0040099999997</v>
      </c>
      <c r="D86" s="37">
        <v>233549.20018000001</v>
      </c>
      <c r="E86" s="37">
        <v>334838.92748000001</v>
      </c>
      <c r="F86" s="37">
        <v>140153.38498</v>
      </c>
      <c r="G86" s="37">
        <v>100097.67186</v>
      </c>
      <c r="H86" s="37">
        <v>400.40282999999999</v>
      </c>
      <c r="I86" s="37">
        <v>164.93857</v>
      </c>
      <c r="J86" s="37">
        <v>30968.323940000002</v>
      </c>
      <c r="K86" s="37">
        <v>53574.64327</v>
      </c>
      <c r="L86" s="37">
        <v>702972.26228999998</v>
      </c>
      <c r="M86" s="37">
        <v>881.78282999999999</v>
      </c>
      <c r="N86" s="37">
        <v>42657.445460000003</v>
      </c>
      <c r="O86" s="37">
        <v>14489.028460000001</v>
      </c>
      <c r="P86" s="37">
        <v>5416.5912099999996</v>
      </c>
      <c r="Q86" s="37">
        <f t="shared" si="2"/>
        <v>1666715.6073699999</v>
      </c>
      <c r="R86" s="37">
        <v>254661.50749788902</v>
      </c>
      <c r="S86" s="37">
        <f t="shared" si="3"/>
        <v>1921377.1148678889</v>
      </c>
    </row>
    <row r="87" spans="1:19" ht="17.25" customHeight="1" x14ac:dyDescent="0.3">
      <c r="A87" s="18"/>
      <c r="B87" s="45" t="s">
        <v>154</v>
      </c>
      <c r="C87" s="37">
        <v>6636.0902900000001</v>
      </c>
      <c r="D87" s="37">
        <v>232967.20663</v>
      </c>
      <c r="E87" s="37">
        <v>328654.50349000003</v>
      </c>
      <c r="F87" s="37">
        <v>146179.94425</v>
      </c>
      <c r="G87" s="37">
        <v>95250.959620000009</v>
      </c>
      <c r="H87" s="37">
        <v>412.07491999999996</v>
      </c>
      <c r="I87" s="37">
        <v>5159.9054299999998</v>
      </c>
      <c r="J87" s="37">
        <v>31662.117600000001</v>
      </c>
      <c r="K87" s="37">
        <v>49890.304360000002</v>
      </c>
      <c r="L87" s="37">
        <v>708695.29094000009</v>
      </c>
      <c r="M87" s="37">
        <v>1081.11159</v>
      </c>
      <c r="N87" s="37">
        <v>42277.496700000003</v>
      </c>
      <c r="O87" s="37">
        <v>14743.569670000001</v>
      </c>
      <c r="P87" s="37">
        <v>5419.9266600000001</v>
      </c>
      <c r="Q87" s="37">
        <f t="shared" si="2"/>
        <v>1669030.5021500005</v>
      </c>
      <c r="R87" s="37">
        <v>251156.70128334002</v>
      </c>
      <c r="S87" s="37">
        <f t="shared" si="3"/>
        <v>1920187.2034333406</v>
      </c>
    </row>
    <row r="88" spans="1:19" ht="17.25" customHeight="1" x14ac:dyDescent="0.3">
      <c r="A88" s="18"/>
      <c r="B88" s="45" t="s">
        <v>155</v>
      </c>
      <c r="C88" s="37">
        <v>6722.2676100000008</v>
      </c>
      <c r="D88" s="37">
        <v>238749.60874</v>
      </c>
      <c r="E88" s="37">
        <v>335103.74082000001</v>
      </c>
      <c r="F88" s="37">
        <v>144657.00529</v>
      </c>
      <c r="G88" s="37">
        <v>97463.481290000011</v>
      </c>
      <c r="H88" s="37">
        <v>399.79654999999997</v>
      </c>
      <c r="I88" s="37">
        <v>5028.5931100000007</v>
      </c>
      <c r="J88" s="37">
        <v>32620.865000000002</v>
      </c>
      <c r="K88" s="37">
        <v>48867.235689999994</v>
      </c>
      <c r="L88" s="37">
        <v>699434.04413000005</v>
      </c>
      <c r="M88" s="37">
        <v>1214.52754</v>
      </c>
      <c r="N88" s="37">
        <v>42086.476920000001</v>
      </c>
      <c r="O88" s="37">
        <v>15037.69022</v>
      </c>
      <c r="P88" s="37">
        <v>5354.7470300000004</v>
      </c>
      <c r="Q88" s="37">
        <f t="shared" si="2"/>
        <v>1672740.0799400001</v>
      </c>
      <c r="R88" s="37">
        <v>249153.62056784003</v>
      </c>
      <c r="S88" s="37">
        <f t="shared" si="3"/>
        <v>1921893.7005078401</v>
      </c>
    </row>
    <row r="89" spans="1:19" ht="17.25" customHeight="1" x14ac:dyDescent="0.3">
      <c r="A89" s="18"/>
      <c r="B89" s="45" t="s">
        <v>156</v>
      </c>
      <c r="C89" s="37">
        <v>6560.3952199999994</v>
      </c>
      <c r="D89" s="37">
        <v>240609.21130000002</v>
      </c>
      <c r="E89" s="37">
        <v>335443.46126000001</v>
      </c>
      <c r="F89" s="37">
        <v>141797.39081000001</v>
      </c>
      <c r="G89" s="37">
        <v>98214.271959999998</v>
      </c>
      <c r="H89" s="37">
        <v>405.14496000000003</v>
      </c>
      <c r="I89" s="37">
        <v>4853.3547199999994</v>
      </c>
      <c r="J89" s="37">
        <v>32944.69397</v>
      </c>
      <c r="K89" s="37">
        <v>47376.428829999997</v>
      </c>
      <c r="L89" s="37">
        <v>718959.79700999998</v>
      </c>
      <c r="M89" s="37">
        <v>1153.87958</v>
      </c>
      <c r="N89" s="37">
        <v>41830.989780000004</v>
      </c>
      <c r="O89" s="37">
        <v>15012.861449999999</v>
      </c>
      <c r="P89" s="37">
        <v>5379.7217799999999</v>
      </c>
      <c r="Q89" s="37">
        <f t="shared" si="2"/>
        <v>1690541.6026299999</v>
      </c>
      <c r="R89" s="37">
        <v>248207.95615900104</v>
      </c>
      <c r="S89" s="37">
        <f t="shared" si="3"/>
        <v>1938749.5587890008</v>
      </c>
    </row>
    <row r="90" spans="1:19" ht="17.25" customHeight="1" x14ac:dyDescent="0.3">
      <c r="A90" s="18"/>
      <c r="B90" s="45" t="s">
        <v>157</v>
      </c>
      <c r="C90" s="37">
        <v>6495.15283</v>
      </c>
      <c r="D90" s="37">
        <v>244186.72691999999</v>
      </c>
      <c r="E90" s="37">
        <v>327632.79275999998</v>
      </c>
      <c r="F90" s="37">
        <v>147904.80663000001</v>
      </c>
      <c r="G90" s="37">
        <v>96402.500419999997</v>
      </c>
      <c r="H90" s="37">
        <v>402.27587</v>
      </c>
      <c r="I90" s="37">
        <v>4835.0265899999995</v>
      </c>
      <c r="J90" s="37">
        <v>34733.14761</v>
      </c>
      <c r="K90" s="37">
        <v>48239.570570000003</v>
      </c>
      <c r="L90" s="37">
        <v>727789.19779000001</v>
      </c>
      <c r="M90" s="37">
        <v>1336.8177800000001</v>
      </c>
      <c r="N90" s="37">
        <v>41425.167420000005</v>
      </c>
      <c r="O90" s="37">
        <v>15655.326710000001</v>
      </c>
      <c r="P90" s="37">
        <v>4615.3498600000003</v>
      </c>
      <c r="Q90" s="37">
        <f t="shared" si="2"/>
        <v>1701653.8597599997</v>
      </c>
      <c r="R90" s="37">
        <v>200839.681666588</v>
      </c>
      <c r="S90" s="37">
        <f t="shared" si="3"/>
        <v>1902493.5414265876</v>
      </c>
    </row>
    <row r="91" spans="1:19" ht="17.25" customHeight="1" x14ac:dyDescent="0.3">
      <c r="A91" s="18"/>
      <c r="B91" s="45" t="s">
        <v>158</v>
      </c>
      <c r="C91" s="37">
        <v>6362.9002399999999</v>
      </c>
      <c r="D91" s="37">
        <v>246824.86069999999</v>
      </c>
      <c r="E91" s="37">
        <v>329354.89205000002</v>
      </c>
      <c r="F91" s="37">
        <v>146478.24561000001</v>
      </c>
      <c r="G91" s="37">
        <v>92948.979680000004</v>
      </c>
      <c r="H91" s="37">
        <v>393.88740999999999</v>
      </c>
      <c r="I91" s="37">
        <v>4661.2176799999997</v>
      </c>
      <c r="J91" s="37">
        <v>35801.641590000007</v>
      </c>
      <c r="K91" s="37">
        <v>50596.828590000005</v>
      </c>
      <c r="L91" s="37">
        <v>742194.76970000006</v>
      </c>
      <c r="M91" s="37">
        <v>1215.64066</v>
      </c>
      <c r="N91" s="37">
        <v>41455.14256</v>
      </c>
      <c r="O91" s="37">
        <v>15465.12182</v>
      </c>
      <c r="P91" s="37">
        <v>5136.3474800000004</v>
      </c>
      <c r="Q91" s="37">
        <f t="shared" si="2"/>
        <v>1718890.4757700001</v>
      </c>
      <c r="R91" s="37">
        <v>199650.07529410001</v>
      </c>
      <c r="S91" s="37">
        <f t="shared" si="3"/>
        <v>1918540.5510641001</v>
      </c>
    </row>
    <row r="92" spans="1:19" ht="17.25" customHeight="1" x14ac:dyDescent="0.3">
      <c r="A92" s="18"/>
      <c r="B92" s="45" t="s">
        <v>159</v>
      </c>
      <c r="C92" s="37">
        <v>6794.3637399999998</v>
      </c>
      <c r="D92" s="37">
        <v>244133.67074</v>
      </c>
      <c r="E92" s="37">
        <v>321862.99456000002</v>
      </c>
      <c r="F92" s="37">
        <v>143348.55202999999</v>
      </c>
      <c r="G92" s="37">
        <v>96232.969900000011</v>
      </c>
      <c r="H92" s="37">
        <v>466.45643000000001</v>
      </c>
      <c r="I92" s="37">
        <v>4603.8416799999995</v>
      </c>
      <c r="J92" s="37">
        <v>33710.853630000005</v>
      </c>
      <c r="K92" s="37">
        <v>52976.858749999999</v>
      </c>
      <c r="L92" s="37">
        <v>761264.02963</v>
      </c>
      <c r="M92" s="37">
        <v>5231.4793499999996</v>
      </c>
      <c r="N92" s="37">
        <v>41764.473100000003</v>
      </c>
      <c r="O92" s="37">
        <v>15149.994130000001</v>
      </c>
      <c r="P92" s="37">
        <v>5101.5689499999999</v>
      </c>
      <c r="Q92" s="37">
        <f t="shared" si="2"/>
        <v>1732642.1066200002</v>
      </c>
      <c r="R92" s="37">
        <v>194291.59010254999</v>
      </c>
      <c r="S92" s="37">
        <f t="shared" si="3"/>
        <v>1926933.6967225503</v>
      </c>
    </row>
    <row r="93" spans="1:19" ht="17.25" customHeight="1" x14ac:dyDescent="0.3">
      <c r="A93" s="18"/>
      <c r="B93" s="45" t="s">
        <v>160</v>
      </c>
      <c r="C93" s="37">
        <v>6796.0759400000006</v>
      </c>
      <c r="D93" s="37">
        <v>240971.21902000002</v>
      </c>
      <c r="E93" s="37">
        <v>307074.07812999998</v>
      </c>
      <c r="F93" s="37">
        <v>144967.10613999999</v>
      </c>
      <c r="G93" s="37">
        <v>96875.188760000005</v>
      </c>
      <c r="H93" s="37">
        <v>427.26438000000002</v>
      </c>
      <c r="I93" s="37">
        <v>4631.6591600000002</v>
      </c>
      <c r="J93" s="37">
        <v>36325.577310000001</v>
      </c>
      <c r="K93" s="37">
        <v>54443.026020000005</v>
      </c>
      <c r="L93" s="37">
        <v>756996.98995000008</v>
      </c>
      <c r="M93" s="37">
        <v>5364.84566</v>
      </c>
      <c r="N93" s="37">
        <v>41482.644200000002</v>
      </c>
      <c r="O93" s="37">
        <v>15036.91315</v>
      </c>
      <c r="P93" s="37">
        <v>5095.3915999999999</v>
      </c>
      <c r="Q93" s="37">
        <f t="shared" si="2"/>
        <v>1716487.97942</v>
      </c>
      <c r="R93" s="37">
        <v>193507.97382136201</v>
      </c>
      <c r="S93" s="37">
        <f t="shared" si="3"/>
        <v>1909995.953241362</v>
      </c>
    </row>
    <row r="94" spans="1:19" ht="17.25" customHeight="1" x14ac:dyDescent="0.3">
      <c r="A94" s="18"/>
      <c r="B94" s="45" t="s">
        <v>161</v>
      </c>
      <c r="C94" s="37">
        <v>6522.97055</v>
      </c>
      <c r="D94" s="37">
        <v>241154.21262999999</v>
      </c>
      <c r="E94" s="37">
        <v>317911.54574999999</v>
      </c>
      <c r="F94" s="37">
        <v>143541.51465</v>
      </c>
      <c r="G94" s="37">
        <v>95601.654340000008</v>
      </c>
      <c r="H94" s="37">
        <v>466.5043</v>
      </c>
      <c r="I94" s="37">
        <v>4864.7418099999995</v>
      </c>
      <c r="J94" s="37">
        <v>35963.865460000001</v>
      </c>
      <c r="K94" s="37">
        <v>55583.672310000002</v>
      </c>
      <c r="L94" s="37">
        <v>758779.71213999996</v>
      </c>
      <c r="M94" s="37">
        <v>5396.2035900000001</v>
      </c>
      <c r="N94" s="37">
        <v>41327.532570000003</v>
      </c>
      <c r="O94" s="37">
        <v>14971.394480000001</v>
      </c>
      <c r="P94" s="37">
        <v>5034.8032599999997</v>
      </c>
      <c r="Q94" s="37">
        <f t="shared" si="2"/>
        <v>1727120.3278400002</v>
      </c>
      <c r="R94" s="37">
        <v>190688.18625675002</v>
      </c>
      <c r="S94" s="37">
        <f t="shared" si="3"/>
        <v>1917808.5140967502</v>
      </c>
    </row>
    <row r="95" spans="1:19" ht="17.25" customHeight="1" x14ac:dyDescent="0.3">
      <c r="A95" s="18"/>
      <c r="B95" s="45" t="s">
        <v>162</v>
      </c>
      <c r="C95" s="37">
        <v>6668.7499000000007</v>
      </c>
      <c r="D95" s="37">
        <v>240198.13407</v>
      </c>
      <c r="E95" s="37">
        <v>311532.79229000001</v>
      </c>
      <c r="F95" s="37">
        <v>136797.90546000001</v>
      </c>
      <c r="G95" s="37">
        <v>95826.104069999987</v>
      </c>
      <c r="H95" s="37">
        <v>450.50617999999997</v>
      </c>
      <c r="I95" s="37">
        <v>4754.1504699999996</v>
      </c>
      <c r="J95" s="37">
        <v>36765.334799999997</v>
      </c>
      <c r="K95" s="37">
        <v>55717.442999999999</v>
      </c>
      <c r="L95" s="37">
        <v>772863.77290999994</v>
      </c>
      <c r="M95" s="37">
        <v>5441.2152000000006</v>
      </c>
      <c r="N95" s="37">
        <v>40579.393219999998</v>
      </c>
      <c r="O95" s="37">
        <v>15162.54802</v>
      </c>
      <c r="P95" s="37">
        <v>5176.9392500000004</v>
      </c>
      <c r="Q95" s="37">
        <f t="shared" si="2"/>
        <v>1727934.98884</v>
      </c>
      <c r="R95" s="37">
        <v>188362.06401862498</v>
      </c>
      <c r="S95" s="37">
        <f t="shared" si="3"/>
        <v>1916297.0528586251</v>
      </c>
    </row>
    <row r="96" spans="1:19" ht="17.25" customHeight="1" x14ac:dyDescent="0.3">
      <c r="A96" s="18"/>
      <c r="B96" s="45" t="s">
        <v>163</v>
      </c>
      <c r="C96" s="37">
        <v>6269.0576799999999</v>
      </c>
      <c r="D96" s="37">
        <v>235875.4172</v>
      </c>
      <c r="E96" s="37">
        <v>313198.34107999998</v>
      </c>
      <c r="F96" s="37">
        <v>126170.26729999999</v>
      </c>
      <c r="G96" s="37">
        <v>94851.928549999997</v>
      </c>
      <c r="H96" s="37">
        <v>443.73498999999998</v>
      </c>
      <c r="I96" s="37">
        <v>4625.4094800000003</v>
      </c>
      <c r="J96" s="37">
        <v>68575.705889999997</v>
      </c>
      <c r="K96" s="37">
        <v>56380.792179999997</v>
      </c>
      <c r="L96" s="37">
        <v>764292.03986999998</v>
      </c>
      <c r="M96" s="37">
        <v>5326.9379500000005</v>
      </c>
      <c r="N96" s="37">
        <v>40153.740380000003</v>
      </c>
      <c r="O96" s="37">
        <v>14966.48216</v>
      </c>
      <c r="P96" s="37">
        <v>5205.5336200000002</v>
      </c>
      <c r="Q96" s="37">
        <f t="shared" si="2"/>
        <v>1736335.3883299998</v>
      </c>
      <c r="R96" s="37">
        <v>175013.29771112499</v>
      </c>
      <c r="S96" s="37">
        <f t="shared" si="3"/>
        <v>1911348.6860411246</v>
      </c>
    </row>
    <row r="97" spans="1:19" ht="17.25" customHeight="1" x14ac:dyDescent="0.3">
      <c r="A97" s="18"/>
      <c r="B97" s="45" t="s">
        <v>164</v>
      </c>
      <c r="C97" s="37">
        <v>6384.0680400000001</v>
      </c>
      <c r="D97" s="37">
        <v>237222.32196999999</v>
      </c>
      <c r="E97" s="37">
        <v>308084.09120999998</v>
      </c>
      <c r="F97" s="37">
        <v>122192.08310999999</v>
      </c>
      <c r="G97" s="37">
        <v>96055.731610000003</v>
      </c>
      <c r="H97" s="37">
        <v>454.81822</v>
      </c>
      <c r="I97" s="37">
        <v>4666.9507100000001</v>
      </c>
      <c r="J97" s="37">
        <v>68124.409370000008</v>
      </c>
      <c r="K97" s="37">
        <v>54772.836889999999</v>
      </c>
      <c r="L97" s="37">
        <v>774624.60658000002</v>
      </c>
      <c r="M97" s="37">
        <v>5090.7849900000001</v>
      </c>
      <c r="N97" s="37">
        <v>39776.459439999999</v>
      </c>
      <c r="O97" s="37">
        <v>16242.064480000001</v>
      </c>
      <c r="P97" s="37">
        <v>5064.9966199999999</v>
      </c>
      <c r="Q97" s="37">
        <f t="shared" si="2"/>
        <v>1738756.2232400002</v>
      </c>
      <c r="R97" s="37">
        <v>173720.05282366299</v>
      </c>
      <c r="S97" s="37">
        <f t="shared" si="3"/>
        <v>1912476.2760636632</v>
      </c>
    </row>
    <row r="98" spans="1:19" ht="17.25" customHeight="1" x14ac:dyDescent="0.3">
      <c r="A98" s="18"/>
      <c r="B98" s="45" t="s">
        <v>165</v>
      </c>
      <c r="C98" s="37">
        <v>6350.2315499999995</v>
      </c>
      <c r="D98" s="37">
        <v>257754.14906</v>
      </c>
      <c r="E98" s="37">
        <v>323338.54837999999</v>
      </c>
      <c r="F98" s="37">
        <v>103351.96457</v>
      </c>
      <c r="G98" s="37">
        <v>93113.12129000001</v>
      </c>
      <c r="H98" s="37">
        <v>445.50020000000001</v>
      </c>
      <c r="I98" s="37">
        <v>4799.7915899999998</v>
      </c>
      <c r="J98" s="37">
        <v>68095.590150000004</v>
      </c>
      <c r="K98" s="37">
        <v>53238.17671</v>
      </c>
      <c r="L98" s="37">
        <v>773310.95175999997</v>
      </c>
      <c r="M98" s="37">
        <v>5411.7716300000002</v>
      </c>
      <c r="N98" s="37">
        <v>39892.960709999999</v>
      </c>
      <c r="O98" s="37">
        <v>16248.139740000001</v>
      </c>
      <c r="P98" s="37">
        <v>5115.0090599999994</v>
      </c>
      <c r="Q98" s="37">
        <f t="shared" si="2"/>
        <v>1750465.9064000002</v>
      </c>
      <c r="R98" s="37">
        <v>163290.07494861301</v>
      </c>
      <c r="S98" s="37">
        <f t="shared" si="3"/>
        <v>1913755.9813486133</v>
      </c>
    </row>
    <row r="99" spans="1:19" ht="17.25" customHeight="1" x14ac:dyDescent="0.3">
      <c r="A99" s="18"/>
      <c r="B99" s="45" t="s">
        <v>166</v>
      </c>
      <c r="C99" s="37">
        <v>6717.2489100000003</v>
      </c>
      <c r="D99" s="37">
        <v>239385.04347999999</v>
      </c>
      <c r="E99" s="37">
        <v>311895.09237000003</v>
      </c>
      <c r="F99" s="37">
        <v>125555.98136000001</v>
      </c>
      <c r="G99" s="37">
        <v>91176.885280000002</v>
      </c>
      <c r="H99" s="37">
        <v>455.51607999999999</v>
      </c>
      <c r="I99" s="37">
        <v>4680.0289499999999</v>
      </c>
      <c r="J99" s="37">
        <v>67513.221659999996</v>
      </c>
      <c r="K99" s="37">
        <v>52484.613729999997</v>
      </c>
      <c r="L99" s="37">
        <v>784891.75673999998</v>
      </c>
      <c r="M99" s="37">
        <v>5492.3517099999999</v>
      </c>
      <c r="N99" s="37">
        <v>42431.050219999997</v>
      </c>
      <c r="O99" s="37">
        <v>17217.153329999997</v>
      </c>
      <c r="P99" s="37">
        <v>5089.5920199999991</v>
      </c>
      <c r="Q99" s="37">
        <f t="shared" si="2"/>
        <v>1754985.53584</v>
      </c>
      <c r="R99" s="37">
        <v>150244.02076736302</v>
      </c>
      <c r="S99" s="37">
        <f t="shared" si="3"/>
        <v>1905229.556607363</v>
      </c>
    </row>
    <row r="100" spans="1:19" ht="17.25" customHeight="1" x14ac:dyDescent="0.3">
      <c r="A100" s="18"/>
      <c r="B100" s="45" t="s">
        <v>167</v>
      </c>
      <c r="C100" s="37">
        <v>6523.5354600000001</v>
      </c>
      <c r="D100" s="37">
        <v>260927.39850000001</v>
      </c>
      <c r="E100" s="37">
        <v>308740.87436000002</v>
      </c>
      <c r="F100" s="37">
        <v>100584.56040999999</v>
      </c>
      <c r="G100" s="37">
        <v>88848.239620000008</v>
      </c>
      <c r="H100" s="37">
        <v>472.99858</v>
      </c>
      <c r="I100" s="37">
        <v>4562.1748699999998</v>
      </c>
      <c r="J100" s="37">
        <v>67234.417189999993</v>
      </c>
      <c r="K100" s="37">
        <v>52916.703710000002</v>
      </c>
      <c r="L100" s="37">
        <v>785670.30501999997</v>
      </c>
      <c r="M100" s="37">
        <v>5552.3386600000003</v>
      </c>
      <c r="N100" s="37">
        <v>42338.414349999999</v>
      </c>
      <c r="O100" s="37">
        <v>17122.05214</v>
      </c>
      <c r="P100" s="37">
        <v>5038.2297099999996</v>
      </c>
      <c r="Q100" s="37">
        <f t="shared" si="2"/>
        <v>1746532.2425800001</v>
      </c>
      <c r="R100" s="37">
        <v>149284.38794615</v>
      </c>
      <c r="S100" s="37">
        <f t="shared" si="3"/>
        <v>1895816.6305261501</v>
      </c>
    </row>
    <row r="101" spans="1:19" ht="17.25" customHeight="1" x14ac:dyDescent="0.3">
      <c r="A101" s="18"/>
      <c r="B101" s="45" t="s">
        <v>168</v>
      </c>
      <c r="C101" s="37">
        <v>6409.7987499999999</v>
      </c>
      <c r="D101" s="37">
        <v>270695.64724999998</v>
      </c>
      <c r="E101" s="37">
        <v>322788.93043000001</v>
      </c>
      <c r="F101" s="37">
        <v>100547.22345</v>
      </c>
      <c r="G101" s="37">
        <v>88719.804380000001</v>
      </c>
      <c r="H101" s="37">
        <v>449.73859000000004</v>
      </c>
      <c r="I101" s="37">
        <v>4449.3802699999997</v>
      </c>
      <c r="J101" s="37">
        <v>66536.195890000003</v>
      </c>
      <c r="K101" s="37">
        <v>52586.915710000001</v>
      </c>
      <c r="L101" s="37">
        <v>775263.20003999991</v>
      </c>
      <c r="M101" s="37">
        <v>5276.5011199999999</v>
      </c>
      <c r="N101" s="37">
        <v>42169.676350000002</v>
      </c>
      <c r="O101" s="37">
        <v>17065.15092</v>
      </c>
      <c r="P101" s="37">
        <v>4929.2275300000001</v>
      </c>
      <c r="Q101" s="37">
        <f t="shared" si="2"/>
        <v>1757887.3906799997</v>
      </c>
      <c r="R101" s="37">
        <v>136655.303731088</v>
      </c>
      <c r="S101" s="37">
        <f t="shared" si="3"/>
        <v>1894542.6944110878</v>
      </c>
    </row>
    <row r="102" spans="1:19" ht="17.25" customHeight="1" x14ac:dyDescent="0.3">
      <c r="A102" s="18"/>
      <c r="B102" s="45" t="s">
        <v>169</v>
      </c>
      <c r="C102" s="37">
        <v>6570.3412800000006</v>
      </c>
      <c r="D102" s="37">
        <v>283143.18163999997</v>
      </c>
      <c r="E102" s="37">
        <v>327535.40504000004</v>
      </c>
      <c r="F102" s="37">
        <v>105087.97045000001</v>
      </c>
      <c r="G102" s="37">
        <v>90223.387930000012</v>
      </c>
      <c r="H102" s="37">
        <v>448.13547</v>
      </c>
      <c r="I102" s="37">
        <v>4230.7035300000007</v>
      </c>
      <c r="J102" s="37">
        <v>64806.59173</v>
      </c>
      <c r="K102" s="37">
        <v>52233.805939999998</v>
      </c>
      <c r="L102" s="37">
        <v>768126.44310999999</v>
      </c>
      <c r="M102" s="37">
        <v>5194.5429899999999</v>
      </c>
      <c r="N102" s="37">
        <v>42326.165350000003</v>
      </c>
      <c r="O102" s="37">
        <v>16241.23423</v>
      </c>
      <c r="P102" s="37">
        <v>4834.6249800000005</v>
      </c>
      <c r="Q102" s="37">
        <f t="shared" si="2"/>
        <v>1771002.53367</v>
      </c>
      <c r="R102" s="37">
        <v>135251.49790000002</v>
      </c>
      <c r="S102" s="37">
        <f t="shared" si="3"/>
        <v>1906254.0315700001</v>
      </c>
    </row>
    <row r="103" spans="1:19" ht="17.25" customHeight="1" x14ac:dyDescent="0.3">
      <c r="A103" s="18"/>
      <c r="B103" s="45" t="s">
        <v>170</v>
      </c>
      <c r="C103" s="37">
        <v>6584.7531399999998</v>
      </c>
      <c r="D103" s="37">
        <v>278470.03017000004</v>
      </c>
      <c r="E103" s="37">
        <v>343458.92463999998</v>
      </c>
      <c r="F103" s="37">
        <v>100776.3306</v>
      </c>
      <c r="G103" s="37">
        <v>94309.98623000001</v>
      </c>
      <c r="H103" s="37">
        <v>461.61884999999995</v>
      </c>
      <c r="I103" s="37">
        <v>4091.7571499999999</v>
      </c>
      <c r="J103" s="37">
        <v>64546.033490000002</v>
      </c>
      <c r="K103" s="37">
        <v>58015.989000000001</v>
      </c>
      <c r="L103" s="37">
        <v>778645.61158999999</v>
      </c>
      <c r="M103" s="37">
        <v>5081.7595799999999</v>
      </c>
      <c r="N103" s="37">
        <v>42316.980100000001</v>
      </c>
      <c r="O103" s="37">
        <v>16025.742130000001</v>
      </c>
      <c r="P103" s="37">
        <v>4881.3159100000003</v>
      </c>
      <c r="Q103" s="37">
        <f t="shared" si="2"/>
        <v>1797666.8325799999</v>
      </c>
      <c r="R103" s="37">
        <v>134203.98484999998</v>
      </c>
      <c r="S103" s="37">
        <f t="shared" si="3"/>
        <v>1931870.8174299998</v>
      </c>
    </row>
    <row r="104" spans="1:19" ht="17.25" customHeight="1" x14ac:dyDescent="0.3">
      <c r="A104" s="18"/>
      <c r="B104" s="45" t="s">
        <v>171</v>
      </c>
      <c r="C104" s="37">
        <v>7102.6800999999996</v>
      </c>
      <c r="D104" s="37">
        <v>280129.15982</v>
      </c>
      <c r="E104" s="37">
        <v>353820.01367000001</v>
      </c>
      <c r="F104" s="37">
        <v>98194.0864</v>
      </c>
      <c r="G104" s="37">
        <v>92434.761809999996</v>
      </c>
      <c r="H104" s="37">
        <v>451.64403999999996</v>
      </c>
      <c r="I104" s="37">
        <v>3951.3132000000001</v>
      </c>
      <c r="J104" s="37">
        <v>93774.540079999992</v>
      </c>
      <c r="K104" s="37">
        <v>61974.819280000003</v>
      </c>
      <c r="L104" s="37">
        <v>777984.58897000004</v>
      </c>
      <c r="M104" s="37">
        <v>5083.7780599999996</v>
      </c>
      <c r="N104" s="37">
        <v>42003.108820000001</v>
      </c>
      <c r="O104" s="37">
        <v>15880.26899</v>
      </c>
      <c r="P104" s="37">
        <v>5262.4365199999993</v>
      </c>
      <c r="Q104" s="37">
        <f t="shared" si="2"/>
        <v>1838047.1997599998</v>
      </c>
      <c r="R104" s="37">
        <v>133940.2464641</v>
      </c>
      <c r="S104" s="37">
        <f t="shared" si="3"/>
        <v>1971987.4462240997</v>
      </c>
    </row>
    <row r="105" spans="1:19" ht="17.25" customHeight="1" x14ac:dyDescent="0.3">
      <c r="A105" s="18"/>
      <c r="B105" s="45" t="s">
        <v>172</v>
      </c>
      <c r="C105" s="37">
        <v>6762.8355799999999</v>
      </c>
      <c r="D105" s="37">
        <v>249068.70921999999</v>
      </c>
      <c r="E105" s="37">
        <v>347122.56832999998</v>
      </c>
      <c r="F105" s="37">
        <v>99584.602109999993</v>
      </c>
      <c r="G105" s="37">
        <v>90631.314190000005</v>
      </c>
      <c r="H105" s="37">
        <v>450.95821000000001</v>
      </c>
      <c r="I105" s="37">
        <v>3859.7285499999998</v>
      </c>
      <c r="J105" s="37">
        <v>92011.503290000008</v>
      </c>
      <c r="K105" s="37">
        <v>62193.972959999999</v>
      </c>
      <c r="L105" s="37">
        <v>773709.72649000003</v>
      </c>
      <c r="M105" s="37">
        <v>4941.4388600000002</v>
      </c>
      <c r="N105" s="37">
        <v>41541.03037</v>
      </c>
      <c r="O105" s="37">
        <v>15423.094580000001</v>
      </c>
      <c r="P105" s="37">
        <v>4919.7715699999999</v>
      </c>
      <c r="Q105" s="37">
        <f t="shared" si="2"/>
        <v>1792221.2543100002</v>
      </c>
      <c r="R105" s="37">
        <v>72556.084584099997</v>
      </c>
      <c r="S105" s="37">
        <f t="shared" si="3"/>
        <v>1864777.3388941002</v>
      </c>
    </row>
    <row r="106" spans="1:19" ht="17.25" customHeight="1" x14ac:dyDescent="0.3">
      <c r="A106" s="18"/>
      <c r="B106" s="45" t="s">
        <v>173</v>
      </c>
      <c r="C106" s="37">
        <v>6987.8941599999998</v>
      </c>
      <c r="D106" s="37">
        <v>249800.57712</v>
      </c>
      <c r="E106" s="37">
        <v>350741.46487999998</v>
      </c>
      <c r="F106" s="37">
        <v>97887.057000000001</v>
      </c>
      <c r="G106" s="37">
        <v>88941.912660000002</v>
      </c>
      <c r="H106" s="37">
        <v>416.60169000000002</v>
      </c>
      <c r="I106" s="37">
        <v>4369.1792599999999</v>
      </c>
      <c r="J106" s="37">
        <v>131604.90065</v>
      </c>
      <c r="K106" s="37">
        <v>67711.494609999994</v>
      </c>
      <c r="L106" s="37">
        <v>773835.75469000009</v>
      </c>
      <c r="M106" s="37">
        <v>4867.4347800000005</v>
      </c>
      <c r="N106" s="37">
        <v>41424.217329999999</v>
      </c>
      <c r="O106" s="37">
        <v>15168.937</v>
      </c>
      <c r="P106" s="37">
        <v>4821.4643799999994</v>
      </c>
      <c r="Q106" s="37">
        <f t="shared" si="2"/>
        <v>1838578.8902100001</v>
      </c>
      <c r="R106" s="37">
        <v>70712.918404099997</v>
      </c>
      <c r="S106" s="37">
        <f t="shared" si="3"/>
        <v>1909291.8086141001</v>
      </c>
    </row>
    <row r="107" spans="1:19" ht="17.25" customHeight="1" x14ac:dyDescent="0.3">
      <c r="A107" s="18"/>
      <c r="B107" s="45" t="s">
        <v>174</v>
      </c>
      <c r="C107" s="37">
        <v>7283.5263199999999</v>
      </c>
      <c r="D107" s="37">
        <v>251962.50044</v>
      </c>
      <c r="E107" s="37">
        <v>325721.51020999998</v>
      </c>
      <c r="F107" s="37">
        <v>93572.301859999992</v>
      </c>
      <c r="G107" s="37">
        <v>86983.178920000006</v>
      </c>
      <c r="H107" s="37">
        <v>407.74856</v>
      </c>
      <c r="I107" s="37">
        <v>4182.2916800000003</v>
      </c>
      <c r="J107" s="37">
        <v>131319.49895000001</v>
      </c>
      <c r="K107" s="37">
        <v>67306.667620000007</v>
      </c>
      <c r="L107" s="37">
        <v>775520.67421000008</v>
      </c>
      <c r="M107" s="37">
        <v>4941.4014200000001</v>
      </c>
      <c r="N107" s="37">
        <v>40871.176789999998</v>
      </c>
      <c r="O107" s="37">
        <v>15590.764439999999</v>
      </c>
      <c r="P107" s="37">
        <v>4785.3316699999996</v>
      </c>
      <c r="Q107" s="37">
        <f t="shared" si="2"/>
        <v>1810448.5730900001</v>
      </c>
      <c r="R107" s="37">
        <v>70462.363409999991</v>
      </c>
      <c r="S107" s="37">
        <f t="shared" si="3"/>
        <v>1880910.9365000001</v>
      </c>
    </row>
    <row r="108" spans="1:19" ht="17.25" customHeight="1" x14ac:dyDescent="0.3">
      <c r="A108" s="18"/>
      <c r="B108" s="45" t="s">
        <v>175</v>
      </c>
      <c r="C108" s="37">
        <v>7072.9182499999997</v>
      </c>
      <c r="D108" s="37">
        <v>250379.83645</v>
      </c>
      <c r="E108" s="37">
        <v>333375.17950000003</v>
      </c>
      <c r="F108" s="37">
        <v>94059.172459999987</v>
      </c>
      <c r="G108" s="37">
        <v>86012.653340000004</v>
      </c>
      <c r="H108" s="37">
        <v>436.64497999999998</v>
      </c>
      <c r="I108" s="37">
        <v>4087.2007100000001</v>
      </c>
      <c r="J108" s="37">
        <v>131423.37849</v>
      </c>
      <c r="K108" s="37">
        <v>66751.854529999997</v>
      </c>
      <c r="L108" s="37">
        <v>768568.14214999997</v>
      </c>
      <c r="M108" s="37">
        <v>4855.0703300000005</v>
      </c>
      <c r="N108" s="37">
        <v>40685.169179999997</v>
      </c>
      <c r="O108" s="37">
        <v>15474.319220000001</v>
      </c>
      <c r="P108" s="37">
        <v>4796.9665300000006</v>
      </c>
      <c r="Q108" s="37">
        <f t="shared" si="2"/>
        <v>1807978.50612</v>
      </c>
      <c r="R108" s="37">
        <v>70092.129760000011</v>
      </c>
      <c r="S108" s="37">
        <f t="shared" si="3"/>
        <v>1878070.63588</v>
      </c>
    </row>
    <row r="109" spans="1:19" ht="17.25" customHeight="1" x14ac:dyDescent="0.3">
      <c r="A109" s="18"/>
      <c r="B109" s="45" t="s">
        <v>176</v>
      </c>
      <c r="C109" s="37">
        <v>8419.9789199999996</v>
      </c>
      <c r="D109" s="37">
        <v>252839.62138999999</v>
      </c>
      <c r="E109" s="37">
        <v>330631.54162999999</v>
      </c>
      <c r="F109" s="37">
        <v>96764.864260000002</v>
      </c>
      <c r="G109" s="37">
        <v>83391.75099</v>
      </c>
      <c r="H109" s="37">
        <v>418.89656000000002</v>
      </c>
      <c r="I109" s="37">
        <v>3992.38123</v>
      </c>
      <c r="J109" s="37">
        <v>157747.97977000001</v>
      </c>
      <c r="K109" s="37">
        <v>66569.836060000001</v>
      </c>
      <c r="L109" s="37">
        <v>779299.75586999999</v>
      </c>
      <c r="M109" s="37">
        <v>4946.9760099999994</v>
      </c>
      <c r="N109" s="37">
        <v>40714.684649999996</v>
      </c>
      <c r="O109" s="37">
        <v>15633.498720000001</v>
      </c>
      <c r="P109" s="37">
        <v>4757.7129400000003</v>
      </c>
      <c r="Q109" s="37">
        <f t="shared" si="2"/>
        <v>1846129.4790000001</v>
      </c>
      <c r="R109" s="37">
        <v>70208.702314099995</v>
      </c>
      <c r="S109" s="37">
        <f t="shared" si="3"/>
        <v>1916338.1813141</v>
      </c>
    </row>
    <row r="110" spans="1:19" ht="17.25" customHeight="1" x14ac:dyDescent="0.3">
      <c r="A110" s="18"/>
      <c r="B110" s="45" t="s">
        <v>177</v>
      </c>
      <c r="C110" s="37">
        <v>8326.4182000000001</v>
      </c>
      <c r="D110" s="37">
        <v>258485.83528</v>
      </c>
      <c r="E110" s="37">
        <v>329002.65188999998</v>
      </c>
      <c r="F110" s="37">
        <v>94407.223459999994</v>
      </c>
      <c r="G110" s="37">
        <v>76773.396840000001</v>
      </c>
      <c r="H110" s="37">
        <v>428.38060999999999</v>
      </c>
      <c r="I110" s="37">
        <v>3894.58977</v>
      </c>
      <c r="J110" s="37">
        <v>156999.39494999999</v>
      </c>
      <c r="K110" s="37">
        <v>66233.026859999998</v>
      </c>
      <c r="L110" s="37">
        <v>775033.89312000002</v>
      </c>
      <c r="M110" s="37">
        <v>4838.48621</v>
      </c>
      <c r="N110" s="37">
        <v>40616.350439999995</v>
      </c>
      <c r="O110" s="37">
        <v>15719.22437</v>
      </c>
      <c r="P110" s="37">
        <v>4734.0463</v>
      </c>
      <c r="Q110" s="37">
        <f t="shared" si="2"/>
        <v>1835492.9183</v>
      </c>
      <c r="R110" s="37">
        <v>70226.572994099988</v>
      </c>
      <c r="S110" s="37">
        <f t="shared" si="3"/>
        <v>1905719.4912940999</v>
      </c>
    </row>
    <row r="111" spans="1:19" ht="17.25" customHeight="1" x14ac:dyDescent="0.3">
      <c r="A111" s="18"/>
      <c r="B111" s="45" t="s">
        <v>178</v>
      </c>
      <c r="C111" s="37">
        <v>8572.8755299999993</v>
      </c>
      <c r="D111" s="37">
        <v>261285.71771999999</v>
      </c>
      <c r="E111" s="37">
        <v>321681.73674999998</v>
      </c>
      <c r="F111" s="37">
        <v>94490.765319999991</v>
      </c>
      <c r="G111" s="37">
        <v>75765.188129999995</v>
      </c>
      <c r="H111" s="37">
        <v>451.16660999999999</v>
      </c>
      <c r="I111" s="37">
        <v>3796.2810600000003</v>
      </c>
      <c r="J111" s="37">
        <v>156569.84965000002</v>
      </c>
      <c r="K111" s="37">
        <v>66128.538379999998</v>
      </c>
      <c r="L111" s="37">
        <v>779284.45385000005</v>
      </c>
      <c r="M111" s="37">
        <v>4934.6705499999998</v>
      </c>
      <c r="N111" s="37">
        <v>40834.531430000003</v>
      </c>
      <c r="O111" s="37">
        <v>15642.50799</v>
      </c>
      <c r="P111" s="37">
        <v>4501.9833899999994</v>
      </c>
      <c r="Q111" s="37">
        <f t="shared" si="2"/>
        <v>1833940.2663599998</v>
      </c>
      <c r="R111" s="37">
        <v>70211.349939999986</v>
      </c>
      <c r="S111" s="37">
        <f t="shared" si="3"/>
        <v>1904151.6162999999</v>
      </c>
    </row>
    <row r="112" spans="1:19" ht="17.25" customHeight="1" x14ac:dyDescent="0.3">
      <c r="A112" s="18"/>
      <c r="B112" s="45" t="s">
        <v>179</v>
      </c>
      <c r="C112" s="37">
        <v>8461.908089999999</v>
      </c>
      <c r="D112" s="37">
        <v>263735.61537999997</v>
      </c>
      <c r="E112" s="37">
        <v>310549.17283999996</v>
      </c>
      <c r="F112" s="37">
        <v>92175.293919999996</v>
      </c>
      <c r="G112" s="37">
        <v>80196.939499999993</v>
      </c>
      <c r="H112" s="37">
        <v>429.01408000000004</v>
      </c>
      <c r="I112" s="37">
        <v>3832.5002999999997</v>
      </c>
      <c r="J112" s="37">
        <v>156306.61050000001</v>
      </c>
      <c r="K112" s="37">
        <v>65855.848540000006</v>
      </c>
      <c r="L112" s="37">
        <v>785222.69250999996</v>
      </c>
      <c r="M112" s="37">
        <v>4936.4282999999996</v>
      </c>
      <c r="N112" s="37">
        <v>41517.305420000004</v>
      </c>
      <c r="O112" s="37">
        <v>19079.303219999998</v>
      </c>
      <c r="P112" s="37">
        <v>4376.4221500000003</v>
      </c>
      <c r="Q112" s="37">
        <f t="shared" si="2"/>
        <v>1836675.0547499997</v>
      </c>
      <c r="R112" s="37">
        <v>70154.503799999991</v>
      </c>
      <c r="S112" s="37">
        <f t="shared" si="3"/>
        <v>1906829.5585499997</v>
      </c>
    </row>
    <row r="113" spans="1:19" ht="17.25" customHeight="1" x14ac:dyDescent="0.3">
      <c r="A113" s="18"/>
      <c r="B113" s="45" t="s">
        <v>180</v>
      </c>
      <c r="C113" s="37">
        <v>9969.0093000000015</v>
      </c>
      <c r="D113" s="37">
        <v>270698.98210000002</v>
      </c>
      <c r="E113" s="37">
        <v>339200.83385</v>
      </c>
      <c r="F113" s="37">
        <v>89769.693169999999</v>
      </c>
      <c r="G113" s="37">
        <v>82809.516629999998</v>
      </c>
      <c r="H113" s="37">
        <v>396.80948000000001</v>
      </c>
      <c r="I113" s="37">
        <v>3598.88967</v>
      </c>
      <c r="J113" s="37">
        <v>156531.57358000003</v>
      </c>
      <c r="K113" s="37">
        <v>57411.936419999998</v>
      </c>
      <c r="L113" s="37">
        <v>804651.81433000008</v>
      </c>
      <c r="M113" s="37">
        <v>4699.4032900000002</v>
      </c>
      <c r="N113" s="37">
        <v>41531.857899999995</v>
      </c>
      <c r="O113" s="37">
        <v>19014.978769999998</v>
      </c>
      <c r="P113" s="37">
        <v>4337.0959000000003</v>
      </c>
      <c r="Q113" s="37">
        <f t="shared" si="2"/>
        <v>1884622.39439</v>
      </c>
      <c r="R113" s="37">
        <v>70138.408689999997</v>
      </c>
      <c r="S113" s="37">
        <f t="shared" si="3"/>
        <v>1954760.80308</v>
      </c>
    </row>
    <row r="114" spans="1:19" ht="17.25" customHeight="1" x14ac:dyDescent="0.3">
      <c r="A114" s="18"/>
      <c r="B114" s="45" t="s">
        <v>181</v>
      </c>
      <c r="C114" s="37">
        <v>9620.1578900000004</v>
      </c>
      <c r="D114" s="37">
        <v>274461.68302999996</v>
      </c>
      <c r="E114" s="37">
        <v>350193.22886000003</v>
      </c>
      <c r="F114" s="37">
        <v>94568.250629999995</v>
      </c>
      <c r="G114" s="37">
        <v>82664.270709999997</v>
      </c>
      <c r="H114" s="37">
        <v>368.67240000000004</v>
      </c>
      <c r="I114" s="37">
        <v>3500.5068799999999</v>
      </c>
      <c r="J114" s="37">
        <v>156929.19954</v>
      </c>
      <c r="K114" s="37">
        <v>56893.72176</v>
      </c>
      <c r="L114" s="37">
        <v>801813.03980999999</v>
      </c>
      <c r="M114" s="37">
        <v>4520.1783700000005</v>
      </c>
      <c r="N114" s="37">
        <v>41588.753020000004</v>
      </c>
      <c r="O114" s="37">
        <v>19651.501359999998</v>
      </c>
      <c r="P114" s="37">
        <v>4378.67076</v>
      </c>
      <c r="Q114" s="37">
        <f t="shared" si="2"/>
        <v>1901151.8350199999</v>
      </c>
      <c r="R114" s="37">
        <v>70174.249780000013</v>
      </c>
      <c r="S114" s="37">
        <f t="shared" si="3"/>
        <v>1971326.0847999998</v>
      </c>
    </row>
    <row r="115" spans="1:19" ht="17.25" customHeight="1" x14ac:dyDescent="0.3">
      <c r="A115" s="18"/>
      <c r="B115" s="45" t="s">
        <v>182</v>
      </c>
      <c r="C115" s="37">
        <v>9512.6221500000011</v>
      </c>
      <c r="D115" s="37">
        <v>275629.39436000003</v>
      </c>
      <c r="E115" s="37">
        <v>339777.10074999998</v>
      </c>
      <c r="F115" s="37">
        <v>90679.948959999994</v>
      </c>
      <c r="G115" s="37">
        <v>82055.345000000001</v>
      </c>
      <c r="H115" s="37">
        <v>358.42571000000004</v>
      </c>
      <c r="I115" s="37">
        <v>4630.2652500000004</v>
      </c>
      <c r="J115" s="37">
        <v>162469.05752999999</v>
      </c>
      <c r="K115" s="37">
        <v>62464.676180000002</v>
      </c>
      <c r="L115" s="37">
        <v>795328.15523000003</v>
      </c>
      <c r="M115" s="37">
        <v>4525.7980700000007</v>
      </c>
      <c r="N115" s="37">
        <v>41891.115359999996</v>
      </c>
      <c r="O115" s="37">
        <v>19747.983250000001</v>
      </c>
      <c r="P115" s="37">
        <v>4289.7649199999996</v>
      </c>
      <c r="Q115" s="37">
        <f t="shared" si="2"/>
        <v>1893359.6527199999</v>
      </c>
      <c r="R115" s="37">
        <v>68164.865210000004</v>
      </c>
      <c r="S115" s="37">
        <f t="shared" si="3"/>
        <v>1961524.5179299999</v>
      </c>
    </row>
    <row r="116" spans="1:19" ht="17.25" customHeight="1" x14ac:dyDescent="0.3">
      <c r="A116" s="18"/>
      <c r="B116" s="45" t="s">
        <v>183</v>
      </c>
      <c r="C116" s="37">
        <v>9481.0012899999983</v>
      </c>
      <c r="D116" s="37">
        <v>281283.72714999999</v>
      </c>
      <c r="E116" s="37">
        <v>338795.05988999997</v>
      </c>
      <c r="F116" s="37">
        <v>89853.050810000001</v>
      </c>
      <c r="G116" s="37">
        <v>82236.709780000005</v>
      </c>
      <c r="H116" s="37">
        <v>353.60571999999996</v>
      </c>
      <c r="I116" s="37">
        <v>4392.4598699999997</v>
      </c>
      <c r="J116" s="37">
        <v>166321.13713999998</v>
      </c>
      <c r="K116" s="37">
        <v>65081.202219999999</v>
      </c>
      <c r="L116" s="37">
        <v>793093.73187999998</v>
      </c>
      <c r="M116" s="37">
        <v>4467.9197199999999</v>
      </c>
      <c r="N116" s="37">
        <v>41889.064290000002</v>
      </c>
      <c r="O116" s="37">
        <v>18872.698710000001</v>
      </c>
      <c r="P116" s="37">
        <v>4217.2710700000007</v>
      </c>
      <c r="Q116" s="37">
        <f t="shared" si="2"/>
        <v>1900338.6395399997</v>
      </c>
      <c r="R116" s="37">
        <v>47286.354621249993</v>
      </c>
      <c r="S116" s="37">
        <f t="shared" si="3"/>
        <v>1947624.9941612496</v>
      </c>
    </row>
    <row r="117" spans="1:19" ht="17.25" customHeight="1" x14ac:dyDescent="0.3">
      <c r="A117" s="18"/>
      <c r="B117" s="45" t="s">
        <v>184</v>
      </c>
      <c r="C117" s="37">
        <v>8791.6642200000006</v>
      </c>
      <c r="D117" s="37">
        <v>285770.83111000003</v>
      </c>
      <c r="E117" s="37">
        <v>347112.42787999997</v>
      </c>
      <c r="F117" s="37">
        <v>89024.640450000006</v>
      </c>
      <c r="G117" s="37">
        <v>79186.361010000008</v>
      </c>
      <c r="H117" s="37">
        <v>343.78575000000001</v>
      </c>
      <c r="I117" s="37">
        <v>4283.2535800000005</v>
      </c>
      <c r="J117" s="37">
        <v>164908.04843999998</v>
      </c>
      <c r="K117" s="37">
        <v>64655.314409999999</v>
      </c>
      <c r="L117" s="37">
        <v>794818.41178999993</v>
      </c>
      <c r="M117" s="37">
        <v>4284.8794500000004</v>
      </c>
      <c r="N117" s="37">
        <v>41728.408100000001</v>
      </c>
      <c r="O117" s="37">
        <v>18906.71918</v>
      </c>
      <c r="P117" s="37">
        <v>4269.8012900000003</v>
      </c>
      <c r="Q117" s="37">
        <f t="shared" si="2"/>
        <v>1908084.5466599998</v>
      </c>
      <c r="R117" s="37">
        <v>46961.9719977684</v>
      </c>
      <c r="S117" s="37">
        <f t="shared" si="3"/>
        <v>1955046.5186577681</v>
      </c>
    </row>
    <row r="118" spans="1:19" ht="17.25" customHeight="1" x14ac:dyDescent="0.3">
      <c r="A118" s="18"/>
      <c r="B118" s="45" t="s">
        <v>185</v>
      </c>
      <c r="C118" s="37">
        <v>9352.4087200000013</v>
      </c>
      <c r="D118" s="37">
        <v>284594.69118000002</v>
      </c>
      <c r="E118" s="37">
        <v>361911.46448000002</v>
      </c>
      <c r="F118" s="37">
        <v>88986.397549999994</v>
      </c>
      <c r="G118" s="37">
        <v>80190.863709999991</v>
      </c>
      <c r="H118" s="37">
        <v>347.11718000000002</v>
      </c>
      <c r="I118" s="37">
        <v>4172.2663000000002</v>
      </c>
      <c r="J118" s="37">
        <v>179465.89082</v>
      </c>
      <c r="K118" s="37">
        <v>67926.907189999998</v>
      </c>
      <c r="L118" s="37">
        <v>786839.95754999993</v>
      </c>
      <c r="M118" s="37">
        <v>4023.9010800000001</v>
      </c>
      <c r="N118" s="37">
        <v>41383.722719999998</v>
      </c>
      <c r="O118" s="37">
        <v>17906.899649999999</v>
      </c>
      <c r="P118" s="37">
        <v>4210.8691500000004</v>
      </c>
      <c r="Q118" s="37">
        <f t="shared" si="2"/>
        <v>1931313.3572799999</v>
      </c>
      <c r="R118" s="37">
        <v>46539.631727768399</v>
      </c>
      <c r="S118" s="37">
        <f t="shared" si="3"/>
        <v>1977852.9890077682</v>
      </c>
    </row>
    <row r="119" spans="1:19" ht="17.25" customHeight="1" x14ac:dyDescent="0.3">
      <c r="A119" s="18"/>
      <c r="B119" s="45" t="s">
        <v>186</v>
      </c>
      <c r="C119" s="37">
        <v>9251.8080200000004</v>
      </c>
      <c r="D119" s="37">
        <v>285271.12789999996</v>
      </c>
      <c r="E119" s="37">
        <v>350278.10506999999</v>
      </c>
      <c r="F119" s="37">
        <v>80421.472129999995</v>
      </c>
      <c r="G119" s="37">
        <v>80150.518779999999</v>
      </c>
      <c r="H119" s="37">
        <v>358.33444000000003</v>
      </c>
      <c r="I119" s="37">
        <v>4117.90308</v>
      </c>
      <c r="J119" s="37">
        <v>188428.8346</v>
      </c>
      <c r="K119" s="37">
        <v>71141.747730000003</v>
      </c>
      <c r="L119" s="37">
        <v>762479.38760000002</v>
      </c>
      <c r="M119" s="37">
        <v>4013.2330400000001</v>
      </c>
      <c r="N119" s="37">
        <v>41134.555</v>
      </c>
      <c r="O119" s="37">
        <v>17559.146059999999</v>
      </c>
      <c r="P119" s="37">
        <v>4081.5160099999998</v>
      </c>
      <c r="Q119" s="37">
        <f t="shared" si="2"/>
        <v>1898687.6894599998</v>
      </c>
      <c r="R119" s="37">
        <v>46252.339027768401</v>
      </c>
      <c r="S119" s="37">
        <f t="shared" si="3"/>
        <v>1944940.0284877683</v>
      </c>
    </row>
    <row r="120" spans="1:19" ht="17.25" customHeight="1" x14ac:dyDescent="0.3">
      <c r="A120" s="18"/>
      <c r="B120" s="45" t="s">
        <v>187</v>
      </c>
      <c r="C120" s="37">
        <v>9022.9985399999987</v>
      </c>
      <c r="D120" s="37">
        <v>287372.42301999999</v>
      </c>
      <c r="E120" s="37">
        <v>337608.84970999998</v>
      </c>
      <c r="F120" s="37">
        <v>80765.5533</v>
      </c>
      <c r="G120" s="37">
        <v>80348.392469999992</v>
      </c>
      <c r="H120" s="37">
        <v>319.89411999999999</v>
      </c>
      <c r="I120" s="37">
        <v>3919.7311400000003</v>
      </c>
      <c r="J120" s="37">
        <v>186783.23413</v>
      </c>
      <c r="K120" s="37">
        <v>70288.554369999998</v>
      </c>
      <c r="L120" s="37">
        <v>777489.71629999997</v>
      </c>
      <c r="M120" s="37">
        <v>4004.1956099999998</v>
      </c>
      <c r="N120" s="37">
        <v>41482.479460000002</v>
      </c>
      <c r="O120" s="37">
        <v>17661.264760000002</v>
      </c>
      <c r="P120" s="37">
        <v>4134.3540000000003</v>
      </c>
      <c r="Q120" s="37">
        <f t="shared" si="2"/>
        <v>1901201.64093</v>
      </c>
      <c r="R120" s="37">
        <v>46401.468537768393</v>
      </c>
      <c r="S120" s="37">
        <f t="shared" si="3"/>
        <v>1947603.1094677683</v>
      </c>
    </row>
    <row r="121" spans="1:19" ht="17.25" customHeight="1" x14ac:dyDescent="0.3">
      <c r="A121" s="18"/>
      <c r="B121" s="45" t="s">
        <v>188</v>
      </c>
      <c r="C121" s="37">
        <v>9606.7620000000006</v>
      </c>
      <c r="D121" s="37">
        <v>285036.14408</v>
      </c>
      <c r="E121" s="37">
        <v>326747.40893000003</v>
      </c>
      <c r="F121" s="37">
        <v>80386.666489999989</v>
      </c>
      <c r="G121" s="37">
        <v>82626.254230000006</v>
      </c>
      <c r="H121" s="37">
        <v>316.24647999999996</v>
      </c>
      <c r="I121" s="37">
        <v>3806.7687900000001</v>
      </c>
      <c r="J121" s="37">
        <v>196587.83557</v>
      </c>
      <c r="K121" s="37">
        <v>69402.173020000002</v>
      </c>
      <c r="L121" s="37">
        <v>786954.82309000008</v>
      </c>
      <c r="M121" s="37">
        <v>3922.3169199999998</v>
      </c>
      <c r="N121" s="37">
        <v>39878.365330000001</v>
      </c>
      <c r="O121" s="37">
        <v>17388.742120000003</v>
      </c>
      <c r="P121" s="37">
        <v>3902.1086600000003</v>
      </c>
      <c r="Q121" s="37">
        <f t="shared" si="2"/>
        <v>1906562.6157099998</v>
      </c>
      <c r="R121" s="37">
        <v>46291.710477768407</v>
      </c>
      <c r="S121" s="37">
        <f t="shared" si="3"/>
        <v>1952854.3261877683</v>
      </c>
    </row>
    <row r="122" spans="1:19" ht="17.25" customHeight="1" x14ac:dyDescent="0.3">
      <c r="A122" s="18"/>
      <c r="B122" s="45" t="s">
        <v>189</v>
      </c>
      <c r="C122" s="37">
        <v>9805.6022100000009</v>
      </c>
      <c r="D122" s="37">
        <v>290299.69688</v>
      </c>
      <c r="E122" s="37">
        <v>319200.24469000002</v>
      </c>
      <c r="F122" s="37">
        <v>89738.463329999999</v>
      </c>
      <c r="G122" s="37">
        <v>81440.682620000007</v>
      </c>
      <c r="H122" s="37">
        <v>296.63817</v>
      </c>
      <c r="I122" s="37">
        <v>3693.7661499999999</v>
      </c>
      <c r="J122" s="37">
        <v>195901.07141999999</v>
      </c>
      <c r="K122" s="37">
        <v>72297.631340000007</v>
      </c>
      <c r="L122" s="37">
        <v>775822.35118</v>
      </c>
      <c r="M122" s="37">
        <v>3898.2507500000002</v>
      </c>
      <c r="N122" s="37">
        <v>38918.030610000002</v>
      </c>
      <c r="O122" s="37">
        <v>17262.46197</v>
      </c>
      <c r="P122" s="37">
        <v>3805.1217200000001</v>
      </c>
      <c r="Q122" s="37">
        <f t="shared" si="2"/>
        <v>1902380.0130399999</v>
      </c>
      <c r="R122" s="37">
        <v>46391.442127768409</v>
      </c>
      <c r="S122" s="37">
        <f t="shared" si="3"/>
        <v>1948771.4551677683</v>
      </c>
    </row>
    <row r="123" spans="1:19" ht="17.25" customHeight="1" x14ac:dyDescent="0.3">
      <c r="A123" s="18"/>
      <c r="B123" s="45" t="s">
        <v>190</v>
      </c>
      <c r="C123" s="37">
        <v>9844.4839400000001</v>
      </c>
      <c r="D123" s="37">
        <v>288811.03787</v>
      </c>
      <c r="E123" s="37">
        <v>320693.35506999999</v>
      </c>
      <c r="F123" s="37">
        <v>84756.067909999998</v>
      </c>
      <c r="G123" s="37">
        <v>82867.739579999994</v>
      </c>
      <c r="H123" s="37">
        <v>307.81790999999998</v>
      </c>
      <c r="I123" s="37">
        <v>3579.2067900000002</v>
      </c>
      <c r="J123" s="37">
        <v>194171.10574</v>
      </c>
      <c r="K123" s="37">
        <v>70034.441890000002</v>
      </c>
      <c r="L123" s="37">
        <v>775129.94530999998</v>
      </c>
      <c r="M123" s="37">
        <v>3825.4688300000003</v>
      </c>
      <c r="N123" s="37">
        <v>38839.675179999998</v>
      </c>
      <c r="O123" s="37">
        <v>16981.937190000001</v>
      </c>
      <c r="P123" s="37">
        <v>3897.5513900000001</v>
      </c>
      <c r="Q123" s="37">
        <f t="shared" si="2"/>
        <v>1893739.8345999995</v>
      </c>
      <c r="R123" s="37">
        <v>46364.848250000003</v>
      </c>
      <c r="S123" s="37">
        <f t="shared" si="3"/>
        <v>1940104.6828499995</v>
      </c>
    </row>
    <row r="124" spans="1:19" ht="17.25" customHeight="1" x14ac:dyDescent="0.3">
      <c r="A124" s="18"/>
      <c r="B124" s="45" t="s">
        <v>191</v>
      </c>
      <c r="C124" s="37">
        <v>10323.80069</v>
      </c>
      <c r="D124" s="37">
        <v>285052.11374</v>
      </c>
      <c r="E124" s="37">
        <v>317981.18904000003</v>
      </c>
      <c r="F124" s="37">
        <v>86830.179470000003</v>
      </c>
      <c r="G124" s="37">
        <v>80979.689360000004</v>
      </c>
      <c r="H124" s="37">
        <v>273.07103999999998</v>
      </c>
      <c r="I124" s="37">
        <v>3465.0128999999997</v>
      </c>
      <c r="J124" s="37">
        <v>194099.36403999999</v>
      </c>
      <c r="K124" s="37">
        <v>59135.84921</v>
      </c>
      <c r="L124" s="37">
        <v>794147.13135000004</v>
      </c>
      <c r="M124" s="37">
        <v>3751.17238</v>
      </c>
      <c r="N124" s="37">
        <v>38018.014200000005</v>
      </c>
      <c r="O124" s="37">
        <v>17026.769789999998</v>
      </c>
      <c r="P124" s="37">
        <v>3841.3316</v>
      </c>
      <c r="Q124" s="37">
        <f t="shared" si="2"/>
        <v>1894924.6888099997</v>
      </c>
      <c r="R124" s="37">
        <v>45605.810669999999</v>
      </c>
      <c r="S124" s="37">
        <f t="shared" si="3"/>
        <v>1940530.4994799998</v>
      </c>
    </row>
    <row r="125" spans="1:19" ht="17.25" customHeight="1" x14ac:dyDescent="0.3">
      <c r="A125" s="18"/>
      <c r="B125" s="45" t="s">
        <v>192</v>
      </c>
      <c r="C125" s="37">
        <v>10468.65582</v>
      </c>
      <c r="D125" s="37">
        <v>286496.37969999999</v>
      </c>
      <c r="E125" s="37">
        <v>319752.15548000002</v>
      </c>
      <c r="F125" s="37">
        <v>83472.442129999996</v>
      </c>
      <c r="G125" s="37">
        <v>77948.57104000001</v>
      </c>
      <c r="H125" s="37">
        <v>263.44445000000002</v>
      </c>
      <c r="I125" s="37">
        <v>3350.5527599999996</v>
      </c>
      <c r="J125" s="37">
        <v>192332.13467</v>
      </c>
      <c r="K125" s="37">
        <v>60140.678810000005</v>
      </c>
      <c r="L125" s="37">
        <v>774990.86409000005</v>
      </c>
      <c r="M125" s="37">
        <v>3781.97739</v>
      </c>
      <c r="N125" s="37">
        <v>38504.553189999999</v>
      </c>
      <c r="O125" s="37">
        <v>17762.754829999998</v>
      </c>
      <c r="P125" s="37">
        <v>3794.4459900000002</v>
      </c>
      <c r="Q125" s="37">
        <f t="shared" si="2"/>
        <v>1873059.6103499997</v>
      </c>
      <c r="R125" s="37">
        <v>43718.315160000006</v>
      </c>
      <c r="S125" s="37">
        <f t="shared" si="3"/>
        <v>1916777.9255099997</v>
      </c>
    </row>
    <row r="126" spans="1:19" ht="17.25" customHeight="1" x14ac:dyDescent="0.3">
      <c r="A126" s="18"/>
      <c r="B126" s="45" t="s">
        <v>193</v>
      </c>
      <c r="C126" s="37">
        <v>10008.500169999999</v>
      </c>
      <c r="D126" s="37">
        <v>290389.68672000006</v>
      </c>
      <c r="E126" s="37">
        <v>318666.43018000002</v>
      </c>
      <c r="F126" s="37">
        <v>90462.926829999997</v>
      </c>
      <c r="G126" s="37">
        <v>77298.313680000007</v>
      </c>
      <c r="H126" s="37">
        <v>261.53995000000003</v>
      </c>
      <c r="I126" s="37">
        <v>3235.2937900000002</v>
      </c>
      <c r="J126" s="37">
        <v>192066.43776</v>
      </c>
      <c r="K126" s="37">
        <v>61119.508590000005</v>
      </c>
      <c r="L126" s="37">
        <v>774056.75729999994</v>
      </c>
      <c r="M126" s="37">
        <v>3691.1821800000002</v>
      </c>
      <c r="N126" s="37">
        <v>39301.488509999996</v>
      </c>
      <c r="O126" s="37">
        <v>14641.1837</v>
      </c>
      <c r="P126" s="37">
        <v>3800.2796800000001</v>
      </c>
      <c r="Q126" s="37">
        <f t="shared" si="2"/>
        <v>1878999.5290400002</v>
      </c>
      <c r="R126" s="37">
        <v>43718.269029999996</v>
      </c>
      <c r="S126" s="37">
        <f t="shared" si="3"/>
        <v>1922717.7980700003</v>
      </c>
    </row>
    <row r="127" spans="1:19" ht="17.25" customHeight="1" x14ac:dyDescent="0.3">
      <c r="A127" s="18"/>
      <c r="B127" s="45" t="s">
        <v>194</v>
      </c>
      <c r="C127" s="37">
        <v>10156.251420000001</v>
      </c>
      <c r="D127" s="37">
        <v>288109.52292000002</v>
      </c>
      <c r="E127" s="37">
        <v>308556.80935</v>
      </c>
      <c r="F127" s="37">
        <v>87641.385800000004</v>
      </c>
      <c r="G127" s="37">
        <v>97135.320689999993</v>
      </c>
      <c r="H127" s="37">
        <v>261.31655000000001</v>
      </c>
      <c r="I127" s="37">
        <v>3130.7697699999999</v>
      </c>
      <c r="J127" s="37">
        <v>207953.0496</v>
      </c>
      <c r="K127" s="37">
        <v>59652.367330000001</v>
      </c>
      <c r="L127" s="37">
        <v>775423.15180999995</v>
      </c>
      <c r="M127" s="37">
        <v>3657.0843799999998</v>
      </c>
      <c r="N127" s="37">
        <v>39071.736979999994</v>
      </c>
      <c r="O127" s="37">
        <v>14105.95982</v>
      </c>
      <c r="P127" s="37">
        <v>3752.3136300000001</v>
      </c>
      <c r="Q127" s="37">
        <f t="shared" si="2"/>
        <v>1898607.04005</v>
      </c>
      <c r="R127" s="37">
        <v>43459.295679999996</v>
      </c>
      <c r="S127" s="37">
        <f t="shared" si="3"/>
        <v>1942066.3357299999</v>
      </c>
    </row>
    <row r="128" spans="1:19" ht="17.25" customHeight="1" x14ac:dyDescent="0.3">
      <c r="A128" s="18"/>
      <c r="B128" s="45" t="s">
        <v>195</v>
      </c>
      <c r="C128" s="37">
        <v>10290.655349999999</v>
      </c>
      <c r="D128" s="37">
        <v>285163.73469000001</v>
      </c>
      <c r="E128" s="37">
        <v>301168.82394999999</v>
      </c>
      <c r="F128" s="37">
        <v>87783.050340000002</v>
      </c>
      <c r="G128" s="37">
        <v>93682.249670000005</v>
      </c>
      <c r="H128" s="37">
        <v>257.78514000000001</v>
      </c>
      <c r="I128" s="37">
        <v>3003.0174099999999</v>
      </c>
      <c r="J128" s="37">
        <v>216762.45264999999</v>
      </c>
      <c r="K128" s="37">
        <v>59424.99379</v>
      </c>
      <c r="L128" s="37">
        <v>765069.60094000003</v>
      </c>
      <c r="M128" s="37">
        <v>3597.8325</v>
      </c>
      <c r="N128" s="37">
        <v>39952.807369999995</v>
      </c>
      <c r="O128" s="37">
        <v>13976.51204</v>
      </c>
      <c r="P128" s="37">
        <v>3708.4487799999997</v>
      </c>
      <c r="Q128" s="37">
        <f t="shared" si="2"/>
        <v>1883841.9646200002</v>
      </c>
      <c r="R128" s="37">
        <v>43157.701970000002</v>
      </c>
      <c r="S128" s="37">
        <f t="shared" si="3"/>
        <v>1926999.6665900003</v>
      </c>
    </row>
    <row r="129" spans="1:19" ht="17.25" customHeight="1" x14ac:dyDescent="0.3">
      <c r="A129" s="18"/>
      <c r="B129" s="45" t="s">
        <v>196</v>
      </c>
      <c r="C129" s="37">
        <v>10392.937099999999</v>
      </c>
      <c r="D129" s="37">
        <v>281831.65724000003</v>
      </c>
      <c r="E129" s="37">
        <v>300742.68860000005</v>
      </c>
      <c r="F129" s="37">
        <v>88107.07127</v>
      </c>
      <c r="G129" s="37">
        <v>97244.85785</v>
      </c>
      <c r="H129" s="37">
        <v>250.73278999999999</v>
      </c>
      <c r="I129" s="37">
        <v>2886.3415099999997</v>
      </c>
      <c r="J129" s="37">
        <v>215121.41866999998</v>
      </c>
      <c r="K129" s="37">
        <v>58921.797380000004</v>
      </c>
      <c r="L129" s="37">
        <v>767115.96254999994</v>
      </c>
      <c r="M129" s="37">
        <v>3502.4000099999998</v>
      </c>
      <c r="N129" s="37">
        <v>39651.609389999998</v>
      </c>
      <c r="O129" s="37">
        <v>13857.19959</v>
      </c>
      <c r="P129" s="37">
        <v>3616.1363199999996</v>
      </c>
      <c r="Q129" s="37">
        <f t="shared" si="2"/>
        <v>1883242.81027</v>
      </c>
      <c r="R129" s="37">
        <v>42662.772400000002</v>
      </c>
      <c r="S129" s="37">
        <f t="shared" si="3"/>
        <v>1925905.5826699999</v>
      </c>
    </row>
    <row r="130" spans="1:19" ht="17.25" customHeight="1" x14ac:dyDescent="0.3">
      <c r="A130" s="18"/>
      <c r="B130" s="45" t="s">
        <v>197</v>
      </c>
      <c r="C130" s="37">
        <v>10400.05617</v>
      </c>
      <c r="D130" s="37">
        <v>277829.00900000002</v>
      </c>
      <c r="E130" s="37">
        <v>297172.69761999999</v>
      </c>
      <c r="F130" s="37">
        <v>90275.653980000003</v>
      </c>
      <c r="G130" s="37">
        <v>99163.864349999989</v>
      </c>
      <c r="H130" s="37">
        <v>247.95948999999999</v>
      </c>
      <c r="I130" s="37">
        <v>2769.4347900000002</v>
      </c>
      <c r="J130" s="37">
        <v>214815.35316</v>
      </c>
      <c r="K130" s="37">
        <v>57728.357240000005</v>
      </c>
      <c r="L130" s="37">
        <v>765141.20299000002</v>
      </c>
      <c r="M130" s="37">
        <v>3672.6093599999999</v>
      </c>
      <c r="N130" s="37">
        <v>39895.659960000005</v>
      </c>
      <c r="O130" s="37">
        <v>13668.817230000001</v>
      </c>
      <c r="P130" s="37">
        <v>3576.0095499999998</v>
      </c>
      <c r="Q130" s="37">
        <f t="shared" si="2"/>
        <v>1876356.6848899999</v>
      </c>
      <c r="R130" s="37">
        <v>42175.987819999995</v>
      </c>
      <c r="S130" s="37">
        <f t="shared" si="3"/>
        <v>1918532.6727099998</v>
      </c>
    </row>
    <row r="131" spans="1:19" ht="17.25" customHeight="1" x14ac:dyDescent="0.3">
      <c r="A131" s="18"/>
      <c r="B131" s="45" t="s">
        <v>198</v>
      </c>
      <c r="C131" s="37">
        <v>10345.94117</v>
      </c>
      <c r="D131" s="37">
        <v>276245.97314999998</v>
      </c>
      <c r="E131" s="37">
        <v>313916.84145999997</v>
      </c>
      <c r="F131" s="37">
        <v>87481.943269999989</v>
      </c>
      <c r="G131" s="37">
        <v>99430.902920000008</v>
      </c>
      <c r="H131" s="37">
        <v>248.91664</v>
      </c>
      <c r="I131" s="37">
        <v>2650.7213500000003</v>
      </c>
      <c r="J131" s="37">
        <v>216425.55522000001</v>
      </c>
      <c r="K131" s="37">
        <v>57635.786869999996</v>
      </c>
      <c r="L131" s="37">
        <v>759226.65659000003</v>
      </c>
      <c r="M131" s="37">
        <v>3442.8670400000001</v>
      </c>
      <c r="N131" s="37">
        <v>39398.283320000002</v>
      </c>
      <c r="O131" s="37">
        <v>14004.23353</v>
      </c>
      <c r="P131" s="37">
        <v>3541.8799300000001</v>
      </c>
      <c r="Q131" s="37">
        <f t="shared" si="2"/>
        <v>1883996.5024599999</v>
      </c>
      <c r="R131" s="37">
        <v>41639.722289999991</v>
      </c>
      <c r="S131" s="37">
        <f t="shared" si="3"/>
        <v>1925636.2247499998</v>
      </c>
    </row>
    <row r="132" spans="1:19" ht="17.25" customHeight="1" x14ac:dyDescent="0.3">
      <c r="A132" s="18"/>
      <c r="B132" s="45" t="s">
        <v>199</v>
      </c>
      <c r="C132" s="37">
        <v>9901.2470599999997</v>
      </c>
      <c r="D132" s="37">
        <v>271816.78108999995</v>
      </c>
      <c r="E132" s="37">
        <v>308372.53289999999</v>
      </c>
      <c r="F132" s="37">
        <v>84767.55309999999</v>
      </c>
      <c r="G132" s="37">
        <v>102042.49795</v>
      </c>
      <c r="H132" s="37">
        <v>242.78107</v>
      </c>
      <c r="I132" s="37">
        <v>2696.3537700000002</v>
      </c>
      <c r="J132" s="37">
        <v>216258.91302000001</v>
      </c>
      <c r="K132" s="37">
        <v>57729.603840000003</v>
      </c>
      <c r="L132" s="37">
        <v>756919.59852999996</v>
      </c>
      <c r="M132" s="37">
        <v>3350.91077</v>
      </c>
      <c r="N132" s="37">
        <v>41377.79808</v>
      </c>
      <c r="O132" s="37">
        <v>14542.309539999998</v>
      </c>
      <c r="P132" s="37">
        <v>3563.1532000000002</v>
      </c>
      <c r="Q132" s="37">
        <f t="shared" si="2"/>
        <v>1873582.0339200001</v>
      </c>
      <c r="R132" s="37">
        <v>60784.063320000001</v>
      </c>
      <c r="S132" s="37">
        <f t="shared" si="3"/>
        <v>1934366.09724</v>
      </c>
    </row>
    <row r="133" spans="1:19" ht="17.25" customHeight="1" x14ac:dyDescent="0.3">
      <c r="A133" s="18"/>
      <c r="B133" s="45" t="s">
        <v>200</v>
      </c>
      <c r="C133" s="37">
        <v>10021.01787</v>
      </c>
      <c r="D133" s="37">
        <v>271262.08750999998</v>
      </c>
      <c r="E133" s="37">
        <v>311336.46613999997</v>
      </c>
      <c r="F133" s="37">
        <v>87257.055229999998</v>
      </c>
      <c r="G133" s="37">
        <v>103869.21373</v>
      </c>
      <c r="H133" s="37">
        <v>236.12788</v>
      </c>
      <c r="I133" s="37">
        <v>2787.2531899999999</v>
      </c>
      <c r="J133" s="37">
        <v>215081.49596</v>
      </c>
      <c r="K133" s="37">
        <v>56366.327069999999</v>
      </c>
      <c r="L133" s="37">
        <v>758865.49417999992</v>
      </c>
      <c r="M133" s="37">
        <v>3250.8098100000002</v>
      </c>
      <c r="N133" s="37">
        <v>41635.74639</v>
      </c>
      <c r="O133" s="37">
        <v>14898.98452</v>
      </c>
      <c r="P133" s="37">
        <v>3454.89527</v>
      </c>
      <c r="Q133" s="37">
        <f t="shared" si="2"/>
        <v>1880322.9747499998</v>
      </c>
      <c r="R133" s="37">
        <v>60208.288149999993</v>
      </c>
      <c r="S133" s="37">
        <f t="shared" si="3"/>
        <v>1940531.2628999997</v>
      </c>
    </row>
    <row r="134" spans="1:19" ht="17.25" customHeight="1" x14ac:dyDescent="0.3">
      <c r="A134" s="18"/>
      <c r="B134" s="45" t="s">
        <v>201</v>
      </c>
      <c r="C134" s="37">
        <v>10056.29933</v>
      </c>
      <c r="D134" s="37">
        <v>272475.69618000003</v>
      </c>
      <c r="E134" s="37">
        <v>312816.06197000004</v>
      </c>
      <c r="F134" s="37">
        <v>88165.339120000004</v>
      </c>
      <c r="G134" s="37">
        <v>106426.12587999999</v>
      </c>
      <c r="H134" s="37">
        <v>149.35723000000002</v>
      </c>
      <c r="I134" s="37">
        <v>2292.9696200000003</v>
      </c>
      <c r="J134" s="37">
        <v>213663.08716999998</v>
      </c>
      <c r="K134" s="37">
        <v>56698.752270000005</v>
      </c>
      <c r="L134" s="37">
        <v>770345.74935000006</v>
      </c>
      <c r="M134" s="37">
        <v>3363.13805</v>
      </c>
      <c r="N134" s="37">
        <v>42355.936700000006</v>
      </c>
      <c r="O134" s="37">
        <v>14850.219449999999</v>
      </c>
      <c r="P134" s="37">
        <v>3447.1750000000002</v>
      </c>
      <c r="Q134" s="37">
        <f t="shared" si="2"/>
        <v>1897105.90732</v>
      </c>
      <c r="R134" s="37">
        <v>59585.969430000005</v>
      </c>
      <c r="S134" s="37">
        <f t="shared" si="3"/>
        <v>1956691.8767500001</v>
      </c>
    </row>
    <row r="135" spans="1:19" ht="17.25" customHeight="1" x14ac:dyDescent="0.3">
      <c r="A135" s="18"/>
      <c r="B135" s="45" t="s">
        <v>202</v>
      </c>
      <c r="C135" s="37">
        <v>9537.6051400000015</v>
      </c>
      <c r="D135" s="37">
        <v>272581.17469000001</v>
      </c>
      <c r="E135" s="37">
        <v>322506.78023000003</v>
      </c>
      <c r="F135" s="37">
        <v>88270.051180000009</v>
      </c>
      <c r="G135" s="37">
        <v>112301.25256000001</v>
      </c>
      <c r="H135" s="37">
        <v>152.61514000000003</v>
      </c>
      <c r="I135" s="37">
        <v>2281.3125800000003</v>
      </c>
      <c r="J135" s="37">
        <v>212294.55355000001</v>
      </c>
      <c r="K135" s="37">
        <v>56050.847679999999</v>
      </c>
      <c r="L135" s="37">
        <v>770636.37119000009</v>
      </c>
      <c r="M135" s="37">
        <v>3343.8325</v>
      </c>
      <c r="N135" s="37">
        <v>43084.257130000005</v>
      </c>
      <c r="O135" s="37">
        <v>16232.171689999999</v>
      </c>
      <c r="P135" s="37">
        <v>3335.7658300000003</v>
      </c>
      <c r="Q135" s="37">
        <f t="shared" si="2"/>
        <v>1912608.59109</v>
      </c>
      <c r="R135" s="37">
        <v>59170.347210000007</v>
      </c>
      <c r="S135" s="37">
        <f t="shared" si="3"/>
        <v>1971778.9383</v>
      </c>
    </row>
    <row r="136" spans="1:19" ht="17.25" customHeight="1" x14ac:dyDescent="0.3">
      <c r="A136" s="18"/>
      <c r="B136" s="45" t="s">
        <v>203</v>
      </c>
      <c r="C136" s="37">
        <v>9527.749960000001</v>
      </c>
      <c r="D136" s="37">
        <v>268197.31674000004</v>
      </c>
      <c r="E136" s="37">
        <v>315884.54010000004</v>
      </c>
      <c r="F136" s="37">
        <v>89583.342519999991</v>
      </c>
      <c r="G136" s="37">
        <v>114830.55692</v>
      </c>
      <c r="H136" s="37">
        <v>146.75798999999998</v>
      </c>
      <c r="I136" s="37">
        <v>2356.2104599999998</v>
      </c>
      <c r="J136" s="37">
        <v>211213.04519</v>
      </c>
      <c r="K136" s="37">
        <v>54655.59</v>
      </c>
      <c r="L136" s="37">
        <v>763637.87633</v>
      </c>
      <c r="M136" s="37">
        <v>3199.9134300000001</v>
      </c>
      <c r="N136" s="37">
        <v>43186.950790000003</v>
      </c>
      <c r="O136" s="37">
        <v>16968.56021</v>
      </c>
      <c r="P136" s="37">
        <v>3159.2114100000003</v>
      </c>
      <c r="Q136" s="37">
        <f t="shared" si="2"/>
        <v>1896547.6220499997</v>
      </c>
      <c r="R136" s="37">
        <v>63373.986989999998</v>
      </c>
      <c r="S136" s="37">
        <f t="shared" si="3"/>
        <v>1959921.6090399995</v>
      </c>
    </row>
    <row r="137" spans="1:19" ht="17.25" customHeight="1" x14ac:dyDescent="0.3">
      <c r="A137" s="18"/>
      <c r="B137" s="45" t="s">
        <v>204</v>
      </c>
      <c r="C137" s="37">
        <v>9736.9912100000001</v>
      </c>
      <c r="D137" s="37">
        <v>268305.37868999998</v>
      </c>
      <c r="E137" s="37">
        <v>335754.86758999998</v>
      </c>
      <c r="F137" s="37">
        <v>82364.051529999997</v>
      </c>
      <c r="G137" s="37">
        <v>97000.727280000006</v>
      </c>
      <c r="H137" s="37">
        <v>137.52367999999998</v>
      </c>
      <c r="I137" s="37">
        <v>2052.1786499999998</v>
      </c>
      <c r="J137" s="37">
        <v>210042.16144999999</v>
      </c>
      <c r="K137" s="37">
        <v>51507.176679999997</v>
      </c>
      <c r="L137" s="37">
        <v>773887.45122000005</v>
      </c>
      <c r="M137" s="37">
        <v>3391.8248599999997</v>
      </c>
      <c r="N137" s="37">
        <v>42772.051890000002</v>
      </c>
      <c r="O137" s="37">
        <v>24847.574829999998</v>
      </c>
      <c r="P137" s="37">
        <v>3151.5037499999999</v>
      </c>
      <c r="Q137" s="37">
        <f t="shared" ref="Q137:Q178" si="4">SUM(C137:P137)</f>
        <v>1904951.4633100003</v>
      </c>
      <c r="R137" s="37">
        <v>63170.271730000008</v>
      </c>
      <c r="S137" s="37">
        <f t="shared" si="3"/>
        <v>1968121.7350400002</v>
      </c>
    </row>
    <row r="138" spans="1:19" ht="17.25" customHeight="1" x14ac:dyDescent="0.3">
      <c r="A138" s="18"/>
      <c r="B138" s="45" t="s">
        <v>205</v>
      </c>
      <c r="C138" s="37">
        <v>10599.383800000001</v>
      </c>
      <c r="D138" s="37">
        <v>278154.65652999998</v>
      </c>
      <c r="E138" s="37">
        <v>338100.91272000002</v>
      </c>
      <c r="F138" s="37">
        <v>84772.437152999992</v>
      </c>
      <c r="G138" s="37">
        <v>89192.262969999996</v>
      </c>
      <c r="H138" s="37">
        <v>137.464</v>
      </c>
      <c r="I138" s="37">
        <v>3420.09924</v>
      </c>
      <c r="J138" s="37">
        <v>208885.90276</v>
      </c>
      <c r="K138" s="37">
        <v>65907.265499999994</v>
      </c>
      <c r="L138" s="37">
        <v>769661.60430999997</v>
      </c>
      <c r="M138" s="37">
        <v>3155.5760299999997</v>
      </c>
      <c r="N138" s="37">
        <v>42987.574079999999</v>
      </c>
      <c r="O138" s="37">
        <v>25300.154930000001</v>
      </c>
      <c r="P138" s="37">
        <v>3345.2467700000002</v>
      </c>
      <c r="Q138" s="37">
        <f t="shared" si="4"/>
        <v>1923620.5407930003</v>
      </c>
      <c r="R138" s="37">
        <v>62888.337926399996</v>
      </c>
      <c r="S138" s="37">
        <f t="shared" si="3"/>
        <v>1986508.8787194001</v>
      </c>
    </row>
    <row r="139" spans="1:19" ht="17.25" customHeight="1" x14ac:dyDescent="0.3">
      <c r="A139" s="18"/>
      <c r="B139" s="45" t="s">
        <v>206</v>
      </c>
      <c r="C139" s="37">
        <v>10279.333849999999</v>
      </c>
      <c r="D139" s="37">
        <v>328771.66535000002</v>
      </c>
      <c r="E139" s="37">
        <v>353121.54152999999</v>
      </c>
      <c r="F139" s="37">
        <v>83362.814830000003</v>
      </c>
      <c r="G139" s="37">
        <v>94506.117230000003</v>
      </c>
      <c r="H139" s="37">
        <v>133.35984999999999</v>
      </c>
      <c r="I139" s="37">
        <v>3531.5021499999998</v>
      </c>
      <c r="J139" s="37">
        <v>208428.71243000001</v>
      </c>
      <c r="K139" s="37">
        <v>65086.359079999995</v>
      </c>
      <c r="L139" s="37">
        <v>787658.58328000002</v>
      </c>
      <c r="M139" s="37">
        <v>3140.8817300000001</v>
      </c>
      <c r="N139" s="37">
        <v>42284.718729999993</v>
      </c>
      <c r="O139" s="37">
        <v>25626.371230000001</v>
      </c>
      <c r="P139" s="37">
        <v>3148.9474300000002</v>
      </c>
      <c r="Q139" s="37">
        <f t="shared" si="4"/>
        <v>2009080.9087000003</v>
      </c>
      <c r="R139" s="37">
        <v>62720.467250000002</v>
      </c>
      <c r="S139" s="37">
        <f t="shared" si="3"/>
        <v>2071801.3759500002</v>
      </c>
    </row>
    <row r="140" spans="1:19" ht="17.25" customHeight="1" x14ac:dyDescent="0.3">
      <c r="A140" s="18"/>
      <c r="B140" s="45" t="s">
        <v>207</v>
      </c>
      <c r="C140" s="37">
        <v>10336.181329999999</v>
      </c>
      <c r="D140" s="37">
        <v>326506.35115</v>
      </c>
      <c r="E140" s="37">
        <v>344515.27619999996</v>
      </c>
      <c r="F140" s="37">
        <v>84677.59212999999</v>
      </c>
      <c r="G140" s="37">
        <v>92406.073860000004</v>
      </c>
      <c r="H140" s="37">
        <v>130.57065</v>
      </c>
      <c r="I140" s="37">
        <v>3036.3589900000002</v>
      </c>
      <c r="J140" s="37">
        <v>225948.59698</v>
      </c>
      <c r="K140" s="37">
        <v>63959.345240000002</v>
      </c>
      <c r="L140" s="37">
        <v>796652.47323</v>
      </c>
      <c r="M140" s="37">
        <v>3113.2053900000001</v>
      </c>
      <c r="N140" s="37">
        <v>42084.661829999997</v>
      </c>
      <c r="O140" s="37">
        <v>25684.477019999998</v>
      </c>
      <c r="P140" s="37">
        <v>3214.4854700000001</v>
      </c>
      <c r="Q140" s="37">
        <f t="shared" si="4"/>
        <v>2022265.6494699998</v>
      </c>
      <c r="R140" s="37">
        <v>62504.893370000005</v>
      </c>
      <c r="S140" s="37">
        <f t="shared" si="3"/>
        <v>2084770.5428399998</v>
      </c>
    </row>
    <row r="141" spans="1:19" ht="17.25" customHeight="1" x14ac:dyDescent="0.3">
      <c r="A141" s="18"/>
      <c r="B141" s="45" t="s">
        <v>208</v>
      </c>
      <c r="C141" s="37">
        <v>11248.9072</v>
      </c>
      <c r="D141" s="37">
        <v>321139.16634</v>
      </c>
      <c r="E141" s="37">
        <v>342536.13030000002</v>
      </c>
      <c r="F141" s="37">
        <v>86715.784650000001</v>
      </c>
      <c r="G141" s="37">
        <v>91215.785669999997</v>
      </c>
      <c r="H141" s="37">
        <v>133.28025</v>
      </c>
      <c r="I141" s="37">
        <v>3504.4032999999999</v>
      </c>
      <c r="J141" s="37">
        <v>224447.50404</v>
      </c>
      <c r="K141" s="37">
        <v>67894.41651000001</v>
      </c>
      <c r="L141" s="37">
        <v>793057.46195000003</v>
      </c>
      <c r="M141" s="37">
        <v>2978.66255</v>
      </c>
      <c r="N141" s="37">
        <v>40760.575939999995</v>
      </c>
      <c r="O141" s="37">
        <v>25442.554670000001</v>
      </c>
      <c r="P141" s="37">
        <v>3150.2527300000002</v>
      </c>
      <c r="Q141" s="37">
        <f t="shared" si="4"/>
        <v>2014224.8861</v>
      </c>
      <c r="R141" s="37">
        <v>61978.971580000005</v>
      </c>
      <c r="S141" s="37">
        <f t="shared" ref="S141:S178" si="5">SUM(Q141:R141)</f>
        <v>2076203.8576799999</v>
      </c>
    </row>
    <row r="142" spans="1:19" ht="17.25" customHeight="1" x14ac:dyDescent="0.3">
      <c r="A142" s="18"/>
      <c r="B142" s="45" t="s">
        <v>209</v>
      </c>
      <c r="C142" s="37">
        <v>11247.13377</v>
      </c>
      <c r="D142" s="37">
        <v>315401.65420999995</v>
      </c>
      <c r="E142" s="37">
        <v>346688.97858</v>
      </c>
      <c r="F142" s="37">
        <v>101623.47906</v>
      </c>
      <c r="G142" s="37">
        <v>98073.958060000004</v>
      </c>
      <c r="H142" s="37">
        <v>127.05264</v>
      </c>
      <c r="I142" s="37">
        <v>2841.8421600000001</v>
      </c>
      <c r="J142" s="37">
        <v>223152.04834000001</v>
      </c>
      <c r="K142" s="37">
        <v>67098.837379999997</v>
      </c>
      <c r="L142" s="37">
        <v>801236.97555999993</v>
      </c>
      <c r="M142" s="37">
        <v>2983.8000099999999</v>
      </c>
      <c r="N142" s="37">
        <v>41045.965349999999</v>
      </c>
      <c r="O142" s="37">
        <v>26713.252059999999</v>
      </c>
      <c r="P142" s="37">
        <v>3218.9421200000002</v>
      </c>
      <c r="Q142" s="37">
        <f t="shared" si="4"/>
        <v>2041453.9192999997</v>
      </c>
      <c r="R142" s="37">
        <v>63414.091079999998</v>
      </c>
      <c r="S142" s="37">
        <f t="shared" si="5"/>
        <v>2104868.0103799999</v>
      </c>
    </row>
    <row r="143" spans="1:19" ht="17.25" customHeight="1" x14ac:dyDescent="0.3">
      <c r="A143" s="18"/>
      <c r="B143" s="45" t="s">
        <v>210</v>
      </c>
      <c r="C143" s="37">
        <v>11003.26468</v>
      </c>
      <c r="D143" s="37">
        <v>311561.64613999997</v>
      </c>
      <c r="E143" s="37">
        <v>325341.47245</v>
      </c>
      <c r="F143" s="37">
        <v>110083.00384</v>
      </c>
      <c r="G143" s="37">
        <v>100733.23601000001</v>
      </c>
      <c r="H143" s="37">
        <v>135.66436999999999</v>
      </c>
      <c r="I143" s="37">
        <v>3251.0977699999999</v>
      </c>
      <c r="J143" s="37">
        <v>221971.04855000001</v>
      </c>
      <c r="K143" s="37">
        <v>67456.388529999997</v>
      </c>
      <c r="L143" s="37">
        <v>807742.54084999999</v>
      </c>
      <c r="M143" s="37">
        <v>3044.1521200000002</v>
      </c>
      <c r="N143" s="37">
        <v>39925.832430000002</v>
      </c>
      <c r="O143" s="37">
        <v>26300.410489999998</v>
      </c>
      <c r="P143" s="37">
        <v>3138.7672000000002</v>
      </c>
      <c r="Q143" s="37">
        <f t="shared" si="4"/>
        <v>2031688.5254299997</v>
      </c>
      <c r="R143" s="37">
        <v>62797.972239999996</v>
      </c>
      <c r="S143" s="37">
        <f t="shared" si="5"/>
        <v>2094486.4976699997</v>
      </c>
    </row>
    <row r="144" spans="1:19" ht="17.25" customHeight="1" x14ac:dyDescent="0.3">
      <c r="A144" s="18"/>
      <c r="B144" s="45" t="s">
        <v>211</v>
      </c>
      <c r="C144" s="37">
        <v>11429.939339999999</v>
      </c>
      <c r="D144" s="37">
        <v>311382.80618999997</v>
      </c>
      <c r="E144" s="37">
        <v>330181.21354000003</v>
      </c>
      <c r="F144" s="37">
        <v>108382.11619</v>
      </c>
      <c r="G144" s="37">
        <v>99757.51198000001</v>
      </c>
      <c r="H144" s="37">
        <v>134.96597</v>
      </c>
      <c r="I144" s="37">
        <v>11759.679279999998</v>
      </c>
      <c r="J144" s="37">
        <v>220844.90793000002</v>
      </c>
      <c r="K144" s="37">
        <v>66866.290429999994</v>
      </c>
      <c r="L144" s="37">
        <v>814169.55267999996</v>
      </c>
      <c r="M144" s="37">
        <v>2920.3375699999997</v>
      </c>
      <c r="N144" s="37">
        <v>39958.485030000003</v>
      </c>
      <c r="O144" s="37">
        <v>26190.14429</v>
      </c>
      <c r="P144" s="37">
        <v>3064.6432300000001</v>
      </c>
      <c r="Q144" s="37">
        <f t="shared" si="4"/>
        <v>2047042.5936500002</v>
      </c>
      <c r="R144" s="37">
        <v>62268.895069999999</v>
      </c>
      <c r="S144" s="37">
        <f t="shared" si="5"/>
        <v>2109311.4887200003</v>
      </c>
    </row>
    <row r="145" spans="1:19" ht="17.25" customHeight="1" x14ac:dyDescent="0.3">
      <c r="A145" s="18"/>
      <c r="B145" s="45" t="s">
        <v>212</v>
      </c>
      <c r="C145" s="37">
        <v>11758.245010000001</v>
      </c>
      <c r="D145" s="37">
        <v>311979.59042000002</v>
      </c>
      <c r="E145" s="37">
        <v>329424.07102999999</v>
      </c>
      <c r="F145" s="37">
        <v>107609.41818000001</v>
      </c>
      <c r="G145" s="37">
        <v>94676.056099999987</v>
      </c>
      <c r="H145" s="37">
        <v>134.37511999999998</v>
      </c>
      <c r="I145" s="37">
        <v>10501.901260000001</v>
      </c>
      <c r="J145" s="37">
        <v>218901.08483000001</v>
      </c>
      <c r="K145" s="37">
        <v>66447.035130000004</v>
      </c>
      <c r="L145" s="37">
        <v>804842.41603999992</v>
      </c>
      <c r="M145" s="37">
        <v>3039.54952</v>
      </c>
      <c r="N145" s="37">
        <v>39770.749159999999</v>
      </c>
      <c r="O145" s="37">
        <v>27823.571680000001</v>
      </c>
      <c r="P145" s="37">
        <v>3104.69868</v>
      </c>
      <c r="Q145" s="37">
        <f t="shared" si="4"/>
        <v>2030012.7621599997</v>
      </c>
      <c r="R145" s="37">
        <v>61859.952469999997</v>
      </c>
      <c r="S145" s="37">
        <f t="shared" si="5"/>
        <v>2091872.7146299996</v>
      </c>
    </row>
    <row r="146" spans="1:19" ht="17.25" customHeight="1" x14ac:dyDescent="0.3">
      <c r="A146" s="18"/>
      <c r="B146" s="45" t="s">
        <v>213</v>
      </c>
      <c r="C146" s="37">
        <v>12662.6657</v>
      </c>
      <c r="D146" s="37">
        <v>312716.93595999997</v>
      </c>
      <c r="E146" s="37">
        <v>326108.94500000001</v>
      </c>
      <c r="F146" s="37">
        <v>111179.79734999999</v>
      </c>
      <c r="G146" s="37">
        <v>104354.26173</v>
      </c>
      <c r="H146" s="37">
        <v>127.35225</v>
      </c>
      <c r="I146" s="37">
        <v>11217.069039999998</v>
      </c>
      <c r="J146" s="37">
        <v>218129.35678999999</v>
      </c>
      <c r="K146" s="37">
        <v>64832.199280000001</v>
      </c>
      <c r="L146" s="37">
        <v>808827.89800000004</v>
      </c>
      <c r="M146" s="37">
        <v>2864.4736600000001</v>
      </c>
      <c r="N146" s="37">
        <v>39537.94283</v>
      </c>
      <c r="O146" s="37">
        <v>27688.444190000002</v>
      </c>
      <c r="P146" s="37">
        <v>3119.53089</v>
      </c>
      <c r="Q146" s="37">
        <f t="shared" si="4"/>
        <v>2043366.8726700002</v>
      </c>
      <c r="R146" s="37">
        <v>61001.982709999997</v>
      </c>
      <c r="S146" s="37">
        <f t="shared" si="5"/>
        <v>2104368.8553800001</v>
      </c>
    </row>
    <row r="147" spans="1:19" ht="17.25" customHeight="1" x14ac:dyDescent="0.3">
      <c r="A147" s="18"/>
      <c r="B147" s="45" t="s">
        <v>214</v>
      </c>
      <c r="C147" s="37">
        <v>12566.95282</v>
      </c>
      <c r="D147" s="37">
        <v>310625.66872000002</v>
      </c>
      <c r="E147" s="37">
        <v>329203.09227999998</v>
      </c>
      <c r="F147" s="37">
        <v>110377.04287999999</v>
      </c>
      <c r="G147" s="37">
        <v>123706.77889</v>
      </c>
      <c r="H147" s="37">
        <v>126.59900999999999</v>
      </c>
      <c r="I147" s="37">
        <v>10974.87996</v>
      </c>
      <c r="J147" s="37">
        <v>216296.32559999998</v>
      </c>
      <c r="K147" s="37">
        <v>83912.967629999999</v>
      </c>
      <c r="L147" s="37">
        <v>812635.32978000003</v>
      </c>
      <c r="M147" s="37">
        <v>2842.0855200000001</v>
      </c>
      <c r="N147" s="37">
        <v>39787.237729999993</v>
      </c>
      <c r="O147" s="37">
        <v>28298.177969999997</v>
      </c>
      <c r="P147" s="37">
        <v>1873.16886</v>
      </c>
      <c r="Q147" s="37">
        <f t="shared" si="4"/>
        <v>2083226.3076500001</v>
      </c>
      <c r="R147" s="37">
        <v>61070.791409999998</v>
      </c>
      <c r="S147" s="37">
        <f t="shared" si="5"/>
        <v>2144297.0990599999</v>
      </c>
    </row>
    <row r="148" spans="1:19" ht="17.25" customHeight="1" x14ac:dyDescent="0.3">
      <c r="A148" s="18"/>
      <c r="B148" s="45" t="s">
        <v>215</v>
      </c>
      <c r="C148" s="37">
        <v>13147.32785</v>
      </c>
      <c r="D148" s="37">
        <v>310672.8308</v>
      </c>
      <c r="E148" s="37">
        <v>322284.25404999999</v>
      </c>
      <c r="F148" s="37">
        <v>108336.49051999999</v>
      </c>
      <c r="G148" s="37">
        <v>124952.24966</v>
      </c>
      <c r="H148" s="37">
        <v>126.18786999999999</v>
      </c>
      <c r="I148" s="37">
        <v>10938.01584</v>
      </c>
      <c r="J148" s="37">
        <v>216519.50821999999</v>
      </c>
      <c r="K148" s="37">
        <v>82778.064610000001</v>
      </c>
      <c r="L148" s="37">
        <v>811935.23697000009</v>
      </c>
      <c r="M148" s="37">
        <v>2867.3140699999999</v>
      </c>
      <c r="N148" s="37">
        <v>40477.466740000003</v>
      </c>
      <c r="O148" s="37">
        <v>28069.973839999999</v>
      </c>
      <c r="P148" s="37">
        <v>1870.6456799999999</v>
      </c>
      <c r="Q148" s="37">
        <f t="shared" si="4"/>
        <v>2074975.5667200002</v>
      </c>
      <c r="R148" s="37">
        <v>60208.450859999997</v>
      </c>
      <c r="S148" s="37">
        <f t="shared" si="5"/>
        <v>2135184.0175800002</v>
      </c>
    </row>
    <row r="149" spans="1:19" ht="17.25" customHeight="1" x14ac:dyDescent="0.3">
      <c r="A149" s="18"/>
      <c r="B149" s="45" t="s">
        <v>216</v>
      </c>
      <c r="C149" s="37">
        <v>12769.97667</v>
      </c>
      <c r="D149" s="37">
        <v>327965.48304000002</v>
      </c>
      <c r="E149" s="37">
        <v>334372.32146000001</v>
      </c>
      <c r="F149" s="37">
        <v>114788.11864</v>
      </c>
      <c r="G149" s="37">
        <v>132373.76757</v>
      </c>
      <c r="H149" s="37">
        <v>120.83686</v>
      </c>
      <c r="I149" s="37">
        <v>11169.69938</v>
      </c>
      <c r="J149" s="37">
        <v>216334.23457</v>
      </c>
      <c r="K149" s="37">
        <v>82975.394979999997</v>
      </c>
      <c r="L149" s="37">
        <v>839945.4415800001</v>
      </c>
      <c r="M149" s="37">
        <v>2860.4095200000002</v>
      </c>
      <c r="N149" s="37">
        <v>39518.347020000001</v>
      </c>
      <c r="O149" s="37">
        <v>28265.996629999998</v>
      </c>
      <c r="P149" s="37">
        <v>1886.23171</v>
      </c>
      <c r="Q149" s="37">
        <f t="shared" si="4"/>
        <v>2145346.2596300002</v>
      </c>
      <c r="R149" s="37">
        <v>59906.578679999999</v>
      </c>
      <c r="S149" s="37">
        <f t="shared" si="5"/>
        <v>2205252.83831</v>
      </c>
    </row>
    <row r="150" spans="1:19" ht="17.25" customHeight="1" x14ac:dyDescent="0.3">
      <c r="A150" s="18"/>
      <c r="B150" s="45" t="s">
        <v>217</v>
      </c>
      <c r="C150" s="37">
        <v>13406.937980000001</v>
      </c>
      <c r="D150" s="37">
        <v>327200.26626</v>
      </c>
      <c r="E150" s="37">
        <v>329589.87423000002</v>
      </c>
      <c r="F150" s="37">
        <v>114985.96272</v>
      </c>
      <c r="G150" s="37">
        <v>139598.83905000001</v>
      </c>
      <c r="H150" s="37">
        <v>120.98012</v>
      </c>
      <c r="I150" s="37">
        <v>11169.20564</v>
      </c>
      <c r="J150" s="37">
        <v>214137.81538999997</v>
      </c>
      <c r="K150" s="37">
        <v>80912.054329999999</v>
      </c>
      <c r="L150" s="37">
        <v>834037.90575999999</v>
      </c>
      <c r="M150" s="37">
        <v>2854.6133500000001</v>
      </c>
      <c r="N150" s="37">
        <v>39944.174909999994</v>
      </c>
      <c r="O150" s="37">
        <v>30647.28947</v>
      </c>
      <c r="P150" s="37">
        <v>1817.83581</v>
      </c>
      <c r="Q150" s="37">
        <f t="shared" si="4"/>
        <v>2140423.75502</v>
      </c>
      <c r="R150" s="37">
        <v>56891.245179999998</v>
      </c>
      <c r="S150" s="37">
        <f t="shared" si="5"/>
        <v>2197315.0002000001</v>
      </c>
    </row>
    <row r="151" spans="1:19" ht="17.25" customHeight="1" x14ac:dyDescent="0.3">
      <c r="A151" s="18"/>
      <c r="B151" s="45" t="s">
        <v>218</v>
      </c>
      <c r="C151" s="37">
        <v>13330.84771</v>
      </c>
      <c r="D151" s="37">
        <v>332708.50374999997</v>
      </c>
      <c r="E151" s="37">
        <v>324204.61167000001</v>
      </c>
      <c r="F151" s="37">
        <v>92208.719799999992</v>
      </c>
      <c r="G151" s="37">
        <v>141328.66312000001</v>
      </c>
      <c r="H151" s="37">
        <v>114.98102</v>
      </c>
      <c r="I151" s="37">
        <v>10769.520550000001</v>
      </c>
      <c r="J151" s="37">
        <v>239420.70647999999</v>
      </c>
      <c r="K151" s="37">
        <v>80883.147840000005</v>
      </c>
      <c r="L151" s="37">
        <v>839723.87318</v>
      </c>
      <c r="M151" s="37">
        <v>2931.30485</v>
      </c>
      <c r="N151" s="37">
        <v>41783.279869999998</v>
      </c>
      <c r="O151" s="37">
        <v>29823.892510000001</v>
      </c>
      <c r="P151" s="37">
        <v>1922.8953700000002</v>
      </c>
      <c r="Q151" s="37">
        <f t="shared" si="4"/>
        <v>2151154.9477200005</v>
      </c>
      <c r="R151" s="37">
        <v>56527.323820000005</v>
      </c>
      <c r="S151" s="37">
        <f t="shared" si="5"/>
        <v>2207682.2715400006</v>
      </c>
    </row>
    <row r="152" spans="1:19" ht="17.25" customHeight="1" x14ac:dyDescent="0.3">
      <c r="A152" s="18"/>
      <c r="B152" s="45" t="s">
        <v>219</v>
      </c>
      <c r="C152" s="37">
        <v>13439.29615</v>
      </c>
      <c r="D152" s="37">
        <v>332222.53788999998</v>
      </c>
      <c r="E152" s="37">
        <v>328980.56599000003</v>
      </c>
      <c r="F152" s="37">
        <v>91732.296040000001</v>
      </c>
      <c r="G152" s="37">
        <v>147265.35346000001</v>
      </c>
      <c r="H152" s="37">
        <v>112.02328999999999</v>
      </c>
      <c r="I152" s="37">
        <v>11514.35441</v>
      </c>
      <c r="J152" s="37">
        <v>239666.68831</v>
      </c>
      <c r="K152" s="37">
        <v>80709.691120000003</v>
      </c>
      <c r="L152" s="37">
        <v>841047.02610000002</v>
      </c>
      <c r="M152" s="37">
        <v>3093.4684400000001</v>
      </c>
      <c r="N152" s="37">
        <v>41479.07821</v>
      </c>
      <c r="O152" s="37">
        <v>30134.489100000003</v>
      </c>
      <c r="P152" s="37">
        <v>1856.0423899999998</v>
      </c>
      <c r="Q152" s="37">
        <f t="shared" si="4"/>
        <v>2163252.9109</v>
      </c>
      <c r="R152" s="37">
        <v>56313.984209999995</v>
      </c>
      <c r="S152" s="37">
        <f t="shared" si="5"/>
        <v>2219566.8951099999</v>
      </c>
    </row>
    <row r="153" spans="1:19" ht="17.25" customHeight="1" x14ac:dyDescent="0.3">
      <c r="A153" s="18"/>
      <c r="B153" s="45" t="s">
        <v>220</v>
      </c>
      <c r="C153" s="37">
        <v>13650.800569999999</v>
      </c>
      <c r="D153" s="37">
        <v>345751.22856999998</v>
      </c>
      <c r="E153" s="37">
        <v>330998.12866000005</v>
      </c>
      <c r="F153" s="37">
        <v>88524.223290000009</v>
      </c>
      <c r="G153" s="37">
        <v>144021.388274</v>
      </c>
      <c r="H153" s="37">
        <v>26.863209999999999</v>
      </c>
      <c r="I153" s="37">
        <v>12528.780130000001</v>
      </c>
      <c r="J153" s="37">
        <v>238139.79397999999</v>
      </c>
      <c r="K153" s="37">
        <v>79240.382430000012</v>
      </c>
      <c r="L153" s="37">
        <v>843058.88030999992</v>
      </c>
      <c r="M153" s="37">
        <v>3039.2200899999998</v>
      </c>
      <c r="N153" s="37">
        <v>41802.538180000003</v>
      </c>
      <c r="O153" s="37">
        <v>30566.605879999999</v>
      </c>
      <c r="P153" s="37">
        <v>1851.8083300000001</v>
      </c>
      <c r="Q153" s="37">
        <f t="shared" si="4"/>
        <v>2173200.6419040002</v>
      </c>
      <c r="R153" s="37">
        <v>48033.927570000014</v>
      </c>
      <c r="S153" s="37">
        <f t="shared" si="5"/>
        <v>2221234.569474</v>
      </c>
    </row>
    <row r="154" spans="1:19" ht="17.25" customHeight="1" x14ac:dyDescent="0.3">
      <c r="A154" s="18"/>
      <c r="B154" s="45" t="s">
        <v>221</v>
      </c>
      <c r="C154" s="37">
        <v>12906.74892</v>
      </c>
      <c r="D154" s="37">
        <v>344599.10544999997</v>
      </c>
      <c r="E154" s="37">
        <v>319627.83295999997</v>
      </c>
      <c r="F154" s="37">
        <v>86653.381430000009</v>
      </c>
      <c r="G154" s="37">
        <v>141434.90066999997</v>
      </c>
      <c r="H154" s="37">
        <v>22.67118</v>
      </c>
      <c r="I154" s="37">
        <v>13027.50059</v>
      </c>
      <c r="J154" s="37">
        <v>236217.18599999999</v>
      </c>
      <c r="K154" s="37">
        <v>79220.337930000009</v>
      </c>
      <c r="L154" s="37">
        <v>849816.85807000007</v>
      </c>
      <c r="M154" s="37">
        <v>2873.6514500000003</v>
      </c>
      <c r="N154" s="37">
        <v>40243.74063</v>
      </c>
      <c r="O154" s="37">
        <v>30346.866670000003</v>
      </c>
      <c r="P154" s="37">
        <v>1792.6584399999999</v>
      </c>
      <c r="Q154" s="37">
        <f t="shared" si="4"/>
        <v>2158783.4403899997</v>
      </c>
      <c r="R154" s="37">
        <v>42922.561320000001</v>
      </c>
      <c r="S154" s="37">
        <f t="shared" si="5"/>
        <v>2201706.0017099995</v>
      </c>
    </row>
    <row r="155" spans="1:19" ht="17.25" customHeight="1" x14ac:dyDescent="0.3">
      <c r="A155" s="18"/>
      <c r="B155" s="45" t="s">
        <v>222</v>
      </c>
      <c r="C155" s="37">
        <v>12916.4588</v>
      </c>
      <c r="D155" s="37">
        <v>353789.306984575</v>
      </c>
      <c r="E155" s="37">
        <v>320983.51988828997</v>
      </c>
      <c r="F155" s="37">
        <v>71250.342819999991</v>
      </c>
      <c r="G155" s="37">
        <v>147280.88269107</v>
      </c>
      <c r="H155" s="37">
        <v>21.537279999999999</v>
      </c>
      <c r="I155" s="37">
        <v>13717.74325</v>
      </c>
      <c r="J155" s="37">
        <v>235684.50348410002</v>
      </c>
      <c r="K155" s="37">
        <v>81750.894879999993</v>
      </c>
      <c r="L155" s="37">
        <v>867464.058333555</v>
      </c>
      <c r="M155" s="37">
        <v>2917.8050699999999</v>
      </c>
      <c r="N155" s="37">
        <v>40497.214831425001</v>
      </c>
      <c r="O155" s="37">
        <v>30613.291874999999</v>
      </c>
      <c r="P155" s="37">
        <v>1721.9728300000002</v>
      </c>
      <c r="Q155" s="37">
        <f t="shared" si="4"/>
        <v>2180609.5330180149</v>
      </c>
      <c r="R155" s="37">
        <v>42481.190366461204</v>
      </c>
      <c r="S155" s="37">
        <f t="shared" si="5"/>
        <v>2223090.7233844763</v>
      </c>
    </row>
    <row r="156" spans="1:19" ht="17.25" customHeight="1" x14ac:dyDescent="0.3">
      <c r="A156" s="18"/>
      <c r="B156" s="45">
        <v>45412</v>
      </c>
      <c r="C156" s="37">
        <v>13132.1605</v>
      </c>
      <c r="D156" s="37">
        <v>349579.77527999994</v>
      </c>
      <c r="E156" s="37">
        <v>324736.76075000002</v>
      </c>
      <c r="F156" s="37">
        <v>71641.130909999993</v>
      </c>
      <c r="G156" s="37">
        <v>157516.03758999999</v>
      </c>
      <c r="H156" s="37">
        <v>16.110150000000001</v>
      </c>
      <c r="I156" s="37">
        <v>13992.36637</v>
      </c>
      <c r="J156" s="37">
        <v>232388.27299</v>
      </c>
      <c r="K156" s="37">
        <v>80362.481060000006</v>
      </c>
      <c r="L156" s="37">
        <v>864838.29083000007</v>
      </c>
      <c r="M156" s="37">
        <v>2767.6200299999996</v>
      </c>
      <c r="N156" s="37">
        <v>40441.696909999999</v>
      </c>
      <c r="O156" s="37">
        <v>32513.956100000003</v>
      </c>
      <c r="P156" s="37">
        <v>1646.29736</v>
      </c>
      <c r="Q156" s="37">
        <f t="shared" si="4"/>
        <v>2185572.95683</v>
      </c>
      <c r="R156" s="37">
        <v>41084.346060000011</v>
      </c>
      <c r="S156" s="37">
        <f t="shared" si="5"/>
        <v>2226657.3028899999</v>
      </c>
    </row>
    <row r="157" spans="1:19" ht="17.25" customHeight="1" x14ac:dyDescent="0.3">
      <c r="A157" s="18"/>
      <c r="B157" s="45">
        <v>45443</v>
      </c>
      <c r="C157" s="37">
        <v>14500.110658500002</v>
      </c>
      <c r="D157" s="37">
        <v>355291.31852357503</v>
      </c>
      <c r="E157" s="37">
        <v>332416.822512265</v>
      </c>
      <c r="F157" s="37">
        <v>70283.61290729999</v>
      </c>
      <c r="G157" s="37">
        <v>156497.295829585</v>
      </c>
      <c r="H157" s="37">
        <v>14.00189</v>
      </c>
      <c r="I157" s="37">
        <v>14020.023710000001</v>
      </c>
      <c r="J157" s="37">
        <v>232191.43665824999</v>
      </c>
      <c r="K157" s="37">
        <v>79899.508140000005</v>
      </c>
      <c r="L157" s="37">
        <v>919084.84210014995</v>
      </c>
      <c r="M157" s="37">
        <v>2774.6682500000002</v>
      </c>
      <c r="N157" s="37">
        <v>47673.395146245006</v>
      </c>
      <c r="O157" s="37">
        <v>32199.98415</v>
      </c>
      <c r="P157" s="37">
        <v>8341.9721200000004</v>
      </c>
      <c r="Q157" s="37">
        <f t="shared" si="4"/>
        <v>2265188.99259587</v>
      </c>
      <c r="R157" s="37">
        <v>35848.856405256003</v>
      </c>
      <c r="S157" s="37">
        <f t="shared" si="5"/>
        <v>2301037.8490011259</v>
      </c>
    </row>
    <row r="158" spans="1:19" ht="17.25" customHeight="1" x14ac:dyDescent="0.3">
      <c r="A158" s="18"/>
      <c r="B158" s="45">
        <v>45473</v>
      </c>
      <c r="C158" s="37">
        <v>14420.751</v>
      </c>
      <c r="D158" s="37">
        <v>352969.85741116002</v>
      </c>
      <c r="E158" s="37">
        <v>340569.93899349502</v>
      </c>
      <c r="F158" s="37">
        <v>69763.162920000002</v>
      </c>
      <c r="G158" s="37">
        <v>155670.91272761</v>
      </c>
      <c r="H158" s="37">
        <v>15.015049999999999</v>
      </c>
      <c r="I158" s="37">
        <v>15066.47637525</v>
      </c>
      <c r="J158" s="37">
        <v>231421.00332824999</v>
      </c>
      <c r="K158" s="37">
        <v>79250.636670000007</v>
      </c>
      <c r="L158" s="37">
        <v>912388.76084730006</v>
      </c>
      <c r="M158" s="37">
        <v>2664.1050299999997</v>
      </c>
      <c r="N158" s="37">
        <v>42436.568981245</v>
      </c>
      <c r="O158" s="37">
        <v>32985.810400000002</v>
      </c>
      <c r="P158" s="37">
        <v>8344.626839999999</v>
      </c>
      <c r="Q158" s="37">
        <f t="shared" si="4"/>
        <v>2257967.6265743105</v>
      </c>
      <c r="R158" s="37">
        <v>35417.511364344398</v>
      </c>
      <c r="S158" s="37">
        <f t="shared" si="5"/>
        <v>2293385.137938655</v>
      </c>
    </row>
    <row r="159" spans="1:19" ht="17.25" customHeight="1" x14ac:dyDescent="0.3">
      <c r="A159" s="18"/>
      <c r="B159" s="45">
        <v>45504</v>
      </c>
      <c r="C159" s="37">
        <v>14049.70162</v>
      </c>
      <c r="D159" s="37">
        <v>349781.83537020499</v>
      </c>
      <c r="E159" s="37">
        <v>334512.04311431997</v>
      </c>
      <c r="F159" s="37">
        <v>73862.981980000011</v>
      </c>
      <c r="G159" s="37">
        <v>158340.81420101499</v>
      </c>
      <c r="H159" s="37">
        <v>9.8415599999999994</v>
      </c>
      <c r="I159" s="37">
        <v>13704.335660000001</v>
      </c>
      <c r="J159" s="37">
        <v>229292.17340681999</v>
      </c>
      <c r="K159" s="37">
        <v>77441.598389999999</v>
      </c>
      <c r="L159" s="37">
        <v>919426.82598219998</v>
      </c>
      <c r="M159" s="37">
        <v>2628.3748100000003</v>
      </c>
      <c r="N159" s="37">
        <v>42475.686887420001</v>
      </c>
      <c r="O159" s="37">
        <v>33492.163100199999</v>
      </c>
      <c r="P159" s="37">
        <v>8421.5713400000004</v>
      </c>
      <c r="Q159" s="37">
        <f t="shared" si="4"/>
        <v>2257439.9474221789</v>
      </c>
      <c r="R159" s="37">
        <v>34931.707757005199</v>
      </c>
      <c r="S159" s="37">
        <f t="shared" si="5"/>
        <v>2292371.6551791839</v>
      </c>
    </row>
    <row r="160" spans="1:19" ht="17.25" customHeight="1" x14ac:dyDescent="0.3">
      <c r="A160" s="18"/>
      <c r="B160" s="45">
        <v>45535</v>
      </c>
      <c r="C160" s="37">
        <v>14656.669119999999</v>
      </c>
      <c r="D160" s="37">
        <v>362130.66920488002</v>
      </c>
      <c r="E160" s="37">
        <v>317845.41655650502</v>
      </c>
      <c r="F160" s="37">
        <v>72071.867610000001</v>
      </c>
      <c r="G160" s="37">
        <v>167730.045212845</v>
      </c>
      <c r="H160" s="37">
        <v>6.1402900000000002</v>
      </c>
      <c r="I160" s="37">
        <v>13898.5404</v>
      </c>
      <c r="J160" s="37">
        <v>229594.931807755</v>
      </c>
      <c r="K160" s="37">
        <v>76618.401830000003</v>
      </c>
      <c r="L160" s="37">
        <v>952021.89238942508</v>
      </c>
      <c r="M160" s="37">
        <v>2586.5413100000001</v>
      </c>
      <c r="N160" s="37">
        <v>41874.928036165002</v>
      </c>
      <c r="O160" s="37">
        <v>33050.370039699999</v>
      </c>
      <c r="P160" s="37">
        <v>8270.8185300000005</v>
      </c>
      <c r="Q160" s="37">
        <f t="shared" si="4"/>
        <v>2292357.2323372751</v>
      </c>
      <c r="R160" s="37">
        <v>34421.093599050801</v>
      </c>
      <c r="S160" s="37">
        <f t="shared" si="5"/>
        <v>2326778.3259363258</v>
      </c>
    </row>
    <row r="161" spans="1:19" ht="17.25" customHeight="1" x14ac:dyDescent="0.3">
      <c r="A161" s="18"/>
      <c r="B161" s="45">
        <v>45565</v>
      </c>
      <c r="C161" s="37">
        <v>14605.087960000001</v>
      </c>
      <c r="D161" s="37">
        <v>369354.16728312999</v>
      </c>
      <c r="E161" s="37">
        <v>321639.25102444499</v>
      </c>
      <c r="F161" s="37">
        <v>71884.413440000004</v>
      </c>
      <c r="G161" s="37">
        <v>173068.42978782</v>
      </c>
      <c r="H161" s="37">
        <v>3.8309699999999998</v>
      </c>
      <c r="I161" s="37">
        <v>13378.41308525</v>
      </c>
      <c r="J161" s="37">
        <v>229059.76180794998</v>
      </c>
      <c r="K161" s="37">
        <v>78251.672890000002</v>
      </c>
      <c r="L161" s="37">
        <v>965109.16069379996</v>
      </c>
      <c r="M161" s="37">
        <v>2330.2791299999999</v>
      </c>
      <c r="N161" s="37">
        <v>42161.50622974</v>
      </c>
      <c r="O161" s="37">
        <v>33784.825800589999</v>
      </c>
      <c r="P161" s="37">
        <v>8338.5653499999989</v>
      </c>
      <c r="Q161" s="37">
        <f t="shared" si="4"/>
        <v>2322969.3654527254</v>
      </c>
      <c r="R161" s="37">
        <v>25060.349431155606</v>
      </c>
      <c r="S161" s="37">
        <f t="shared" si="5"/>
        <v>2348029.7148838812</v>
      </c>
    </row>
    <row r="162" spans="1:19" ht="17.25" customHeight="1" x14ac:dyDescent="0.3">
      <c r="A162" s="18"/>
      <c r="B162" s="45">
        <v>45596</v>
      </c>
      <c r="C162" s="37">
        <v>13536.49979</v>
      </c>
      <c r="D162" s="37">
        <v>367810.16697452497</v>
      </c>
      <c r="E162" s="37">
        <v>324587.72441979498</v>
      </c>
      <c r="F162" s="37">
        <v>71758.491870045007</v>
      </c>
      <c r="G162" s="37">
        <v>199213.4240534</v>
      </c>
      <c r="H162" s="37">
        <v>6.1468100000000003</v>
      </c>
      <c r="I162" s="37">
        <v>13913.102650499999</v>
      </c>
      <c r="J162" s="37">
        <v>229610.23647795001</v>
      </c>
      <c r="K162" s="37">
        <v>77409.249190000002</v>
      </c>
      <c r="L162" s="37">
        <v>951942.91139500495</v>
      </c>
      <c r="M162" s="37">
        <v>2386.5801900000001</v>
      </c>
      <c r="N162" s="37">
        <v>41629.951484209996</v>
      </c>
      <c r="O162" s="37">
        <v>34305.131985959997</v>
      </c>
      <c r="P162" s="37">
        <v>8277.5030499999993</v>
      </c>
      <c r="Q162" s="37">
        <f t="shared" si="4"/>
        <v>2336387.1203413899</v>
      </c>
      <c r="R162" s="37">
        <v>31199.823644267603</v>
      </c>
      <c r="S162" s="37">
        <f t="shared" si="5"/>
        <v>2367586.9439856573</v>
      </c>
    </row>
    <row r="163" spans="1:19" ht="17.25" customHeight="1" x14ac:dyDescent="0.3">
      <c r="A163" s="18"/>
      <c r="B163" s="45">
        <v>45626</v>
      </c>
      <c r="C163" s="37">
        <v>13828.136458499999</v>
      </c>
      <c r="D163" s="37">
        <v>378578.22576434998</v>
      </c>
      <c r="E163" s="37">
        <v>311334.51370257995</v>
      </c>
      <c r="F163" s="37">
        <v>70243.146478595008</v>
      </c>
      <c r="G163" s="37">
        <v>200940.78347952</v>
      </c>
      <c r="H163" s="37">
        <v>6.0593500000000002</v>
      </c>
      <c r="I163" s="37">
        <v>13643.45038</v>
      </c>
      <c r="J163" s="37">
        <v>226594.86756795002</v>
      </c>
      <c r="K163" s="37">
        <v>77166.129430000001</v>
      </c>
      <c r="L163" s="37">
        <v>961498.58961947996</v>
      </c>
      <c r="M163" s="37">
        <v>2347.5190699999998</v>
      </c>
      <c r="N163" s="37">
        <v>41618.157129735002</v>
      </c>
      <c r="O163" s="37">
        <v>34683.823705865005</v>
      </c>
      <c r="P163" s="37">
        <v>8197.7329300000001</v>
      </c>
      <c r="Q163" s="37">
        <f t="shared" si="4"/>
        <v>2340681.1350665749</v>
      </c>
      <c r="R163" s="37">
        <v>45659.447865506801</v>
      </c>
      <c r="S163" s="37">
        <f t="shared" si="5"/>
        <v>2386340.5829320815</v>
      </c>
    </row>
    <row r="164" spans="1:19" ht="17.25" customHeight="1" x14ac:dyDescent="0.3">
      <c r="A164" s="18"/>
      <c r="B164" s="45">
        <v>45657</v>
      </c>
      <c r="C164" s="37">
        <v>14879.241199999999</v>
      </c>
      <c r="D164" s="37">
        <v>371449.34719</v>
      </c>
      <c r="E164" s="37">
        <v>310685.31757000001</v>
      </c>
      <c r="F164" s="37">
        <v>88910.825660000002</v>
      </c>
      <c r="G164" s="37">
        <v>205751.86528999999</v>
      </c>
      <c r="H164" s="37">
        <v>4.8184399999999998</v>
      </c>
      <c r="I164" s="37">
        <v>13956.982699999999</v>
      </c>
      <c r="J164" s="37">
        <v>224546.76338999998</v>
      </c>
      <c r="K164" s="37">
        <v>76409.392250000004</v>
      </c>
      <c r="L164" s="37">
        <v>954717.93629999994</v>
      </c>
      <c r="M164" s="37">
        <v>2328.8355999999999</v>
      </c>
      <c r="N164" s="37">
        <v>40795.990570000002</v>
      </c>
      <c r="O164" s="37">
        <v>33603.950859999997</v>
      </c>
      <c r="P164" s="37">
        <v>8191.9431699999996</v>
      </c>
      <c r="Q164" s="37">
        <f t="shared" si="4"/>
        <v>2346233.2101899995</v>
      </c>
      <c r="R164" s="37">
        <v>53059.721159999994</v>
      </c>
      <c r="S164" s="37">
        <f t="shared" si="5"/>
        <v>2399292.9313499997</v>
      </c>
    </row>
    <row r="165" spans="1:19" ht="17.25" customHeight="1" x14ac:dyDescent="0.3">
      <c r="A165" s="18"/>
      <c r="B165" s="45">
        <v>45688</v>
      </c>
      <c r="C165" s="37">
        <v>14900.68384</v>
      </c>
      <c r="D165" s="37">
        <v>376397.89269000001</v>
      </c>
      <c r="E165" s="37">
        <v>320813.71019000001</v>
      </c>
      <c r="F165" s="37">
        <v>90557.384609999994</v>
      </c>
      <c r="G165" s="37">
        <v>207411.46419999999</v>
      </c>
      <c r="H165" s="37">
        <v>0.10990000000000001</v>
      </c>
      <c r="I165" s="37">
        <v>15123.52475</v>
      </c>
      <c r="J165" s="37">
        <v>222966.52196000001</v>
      </c>
      <c r="K165" s="37">
        <v>74802.474519999989</v>
      </c>
      <c r="L165" s="37">
        <v>960317.24691999995</v>
      </c>
      <c r="M165" s="37">
        <v>2208.8887599999998</v>
      </c>
      <c r="N165" s="37">
        <v>41237.379509999999</v>
      </c>
      <c r="O165" s="37">
        <v>33350.315999999999</v>
      </c>
      <c r="P165" s="37">
        <v>8129.1162000000004</v>
      </c>
      <c r="Q165" s="37">
        <f t="shared" si="4"/>
        <v>2368216.7140499996</v>
      </c>
      <c r="R165" s="37">
        <v>66331.039489999996</v>
      </c>
      <c r="S165" s="37">
        <f t="shared" si="5"/>
        <v>2434547.7535399995</v>
      </c>
    </row>
    <row r="166" spans="1:19" ht="17.25" customHeight="1" x14ac:dyDescent="0.3">
      <c r="A166" s="18"/>
      <c r="B166" s="45">
        <v>45716</v>
      </c>
      <c r="C166" s="37">
        <v>15014.99596</v>
      </c>
      <c r="D166" s="37">
        <v>379704.63436000003</v>
      </c>
      <c r="E166" s="37">
        <v>299955.56644999998</v>
      </c>
      <c r="F166" s="37">
        <v>82570.248299999992</v>
      </c>
      <c r="G166" s="37">
        <v>209838.47069999998</v>
      </c>
      <c r="H166" s="37">
        <v>2.7699999999999999E-3</v>
      </c>
      <c r="I166" s="37">
        <v>15119.454179999999</v>
      </c>
      <c r="J166" s="37">
        <v>224206.90489999999</v>
      </c>
      <c r="K166" s="37">
        <v>70074.288360000006</v>
      </c>
      <c r="L166" s="37">
        <v>975104.33212000004</v>
      </c>
      <c r="M166" s="37">
        <v>2006.1202900000001</v>
      </c>
      <c r="N166" s="37">
        <v>41117.244700000003</v>
      </c>
      <c r="O166" s="37">
        <v>33831.067350000005</v>
      </c>
      <c r="P166" s="37">
        <v>9452.5041799999999</v>
      </c>
      <c r="Q166" s="37">
        <f t="shared" si="4"/>
        <v>2357995.8346200003</v>
      </c>
      <c r="R166" s="37">
        <v>66292.323560000004</v>
      </c>
      <c r="S166" s="37">
        <f t="shared" si="5"/>
        <v>2424288.1581800003</v>
      </c>
    </row>
    <row r="167" spans="1:19" ht="17.25" customHeight="1" x14ac:dyDescent="0.3">
      <c r="A167" s="18"/>
      <c r="B167" s="45">
        <v>45747</v>
      </c>
      <c r="C167" s="37">
        <v>14836.726570000001</v>
      </c>
      <c r="D167" s="37">
        <v>395739.89663999999</v>
      </c>
      <c r="E167" s="37">
        <v>304556.77551999997</v>
      </c>
      <c r="F167" s="37">
        <v>82682.074909999996</v>
      </c>
      <c r="G167" s="37">
        <v>210464.00383</v>
      </c>
      <c r="H167" s="37">
        <v>10.22616</v>
      </c>
      <c r="I167" s="37">
        <v>15392.287259999999</v>
      </c>
      <c r="J167" s="37">
        <v>223043.38899000001</v>
      </c>
      <c r="K167" s="37">
        <v>70894.734459999992</v>
      </c>
      <c r="L167" s="37">
        <v>973625.71022999997</v>
      </c>
      <c r="M167" s="37">
        <v>2111.6186600000001</v>
      </c>
      <c r="N167" s="37">
        <v>40377.952789999996</v>
      </c>
      <c r="O167" s="37">
        <v>33333.606540000001</v>
      </c>
      <c r="P167" s="37">
        <v>9447.2141599999995</v>
      </c>
      <c r="Q167" s="37">
        <f t="shared" si="4"/>
        <v>2376516.2167199999</v>
      </c>
      <c r="R167" s="37">
        <v>72955.951650000003</v>
      </c>
      <c r="S167" s="37">
        <f t="shared" si="5"/>
        <v>2449472.1683700001</v>
      </c>
    </row>
    <row r="168" spans="1:19" ht="17.25" customHeight="1" x14ac:dyDescent="0.3">
      <c r="A168" s="18"/>
      <c r="B168" s="45">
        <v>45777</v>
      </c>
      <c r="C168" s="37">
        <v>14501.304109999999</v>
      </c>
      <c r="D168" s="37">
        <v>405715.34980999999</v>
      </c>
      <c r="E168" s="37">
        <v>312921.76017999998</v>
      </c>
      <c r="F168" s="37">
        <v>84132.792159999997</v>
      </c>
      <c r="G168" s="37">
        <v>210515.03062999999</v>
      </c>
      <c r="H168" s="37">
        <v>38.470999999999997</v>
      </c>
      <c r="I168" s="37">
        <v>17551.011329999998</v>
      </c>
      <c r="J168" s="37">
        <v>220806.60243</v>
      </c>
      <c r="K168" s="37">
        <v>70869.70336</v>
      </c>
      <c r="L168" s="37">
        <v>984207.52959000005</v>
      </c>
      <c r="M168" s="37">
        <v>2053.2076899999997</v>
      </c>
      <c r="N168" s="37">
        <v>41612.816840000007</v>
      </c>
      <c r="O168" s="37">
        <v>33755.731610000003</v>
      </c>
      <c r="P168" s="37">
        <v>9396.29774</v>
      </c>
      <c r="Q168" s="37">
        <f t="shared" si="4"/>
        <v>2408077.6084799999</v>
      </c>
      <c r="R168" s="37">
        <v>72934.768609999999</v>
      </c>
      <c r="S168" s="37">
        <f t="shared" si="5"/>
        <v>2481012.3770900001</v>
      </c>
    </row>
    <row r="169" spans="1:19" ht="17.25" customHeight="1" x14ac:dyDescent="0.3">
      <c r="A169" s="18"/>
      <c r="B169" s="45">
        <v>45808</v>
      </c>
      <c r="C169" s="37">
        <v>13994.54464</v>
      </c>
      <c r="D169" s="37">
        <v>403410.40879000002</v>
      </c>
      <c r="E169" s="37">
        <v>306303.28939999995</v>
      </c>
      <c r="F169" s="37">
        <v>85086.081590000002</v>
      </c>
      <c r="G169" s="37">
        <v>215545.38052000001</v>
      </c>
      <c r="H169" s="37">
        <v>17.562000000000001</v>
      </c>
      <c r="I169" s="37">
        <v>17407.703969999999</v>
      </c>
      <c r="J169" s="37">
        <v>217368.26994</v>
      </c>
      <c r="K169" s="37">
        <v>70877.137579999995</v>
      </c>
      <c r="L169" s="37">
        <v>988335.52853000001</v>
      </c>
      <c r="M169" s="37">
        <v>2022.16551</v>
      </c>
      <c r="N169" s="37">
        <v>41098.642500000002</v>
      </c>
      <c r="O169" s="37">
        <v>34790.835030000002</v>
      </c>
      <c r="P169" s="37">
        <v>9345.4435399999984</v>
      </c>
      <c r="Q169" s="37">
        <f t="shared" si="4"/>
        <v>2405602.9935400006</v>
      </c>
      <c r="R169" s="37">
        <v>72686.287540000005</v>
      </c>
      <c r="S169" s="37">
        <f t="shared" si="5"/>
        <v>2478289.2810800006</v>
      </c>
    </row>
    <row r="170" spans="1:19" ht="17.25" customHeight="1" x14ac:dyDescent="0.3">
      <c r="A170" s="18"/>
      <c r="B170" s="45">
        <v>45838</v>
      </c>
      <c r="C170" s="37">
        <v>13656.714539999999</v>
      </c>
      <c r="D170" s="37">
        <v>403814.58282000001</v>
      </c>
      <c r="E170" s="37">
        <v>329002.25866000005</v>
      </c>
      <c r="F170" s="37">
        <v>89764.677620000002</v>
      </c>
      <c r="G170" s="37">
        <v>227224.50013999999</v>
      </c>
      <c r="H170" s="37">
        <v>17.79157</v>
      </c>
      <c r="I170" s="37">
        <v>18011.615690000002</v>
      </c>
      <c r="J170" s="37">
        <v>228561.39625999998</v>
      </c>
      <c r="K170" s="37">
        <v>72373.782950000008</v>
      </c>
      <c r="L170" s="37">
        <v>983172.23450999998</v>
      </c>
      <c r="M170" s="37">
        <v>1811.9171299999998</v>
      </c>
      <c r="N170" s="37">
        <v>41613.327450000004</v>
      </c>
      <c r="O170" s="37">
        <v>34184.078560000002</v>
      </c>
      <c r="P170" s="37">
        <v>9349.6232400000008</v>
      </c>
      <c r="Q170" s="37">
        <f t="shared" si="4"/>
        <v>2452558.5011399998</v>
      </c>
      <c r="R170" s="37">
        <v>78797.467139999979</v>
      </c>
      <c r="S170" s="37">
        <f t="shared" si="5"/>
        <v>2531355.9682799997</v>
      </c>
    </row>
    <row r="171" spans="1:19" ht="17.25" customHeight="1" x14ac:dyDescent="0.3">
      <c r="A171" s="18"/>
      <c r="B171" s="45">
        <v>45869</v>
      </c>
      <c r="C171" s="37">
        <v>14151.56703</v>
      </c>
      <c r="D171" s="37">
        <v>409921.50297999999</v>
      </c>
      <c r="E171" s="37">
        <v>332111.96369</v>
      </c>
      <c r="F171" s="37">
        <v>84270.010769999993</v>
      </c>
      <c r="G171" s="37">
        <v>225006.72022999998</v>
      </c>
      <c r="H171" s="37">
        <v>31.130569999999999</v>
      </c>
      <c r="I171" s="37">
        <v>18129.34881</v>
      </c>
      <c r="J171" s="37">
        <v>224561.42431</v>
      </c>
      <c r="K171" s="37">
        <v>70634.856920000006</v>
      </c>
      <c r="L171" s="37">
        <v>994143.64989</v>
      </c>
      <c r="M171" s="37">
        <v>4056.9734900000003</v>
      </c>
      <c r="N171" s="37">
        <v>39977.311889999997</v>
      </c>
      <c r="O171" s="37">
        <v>34194.951380000006</v>
      </c>
      <c r="P171" s="37">
        <v>14268.331119999999</v>
      </c>
      <c r="Q171" s="37">
        <f t="shared" si="4"/>
        <v>2465459.7430800004</v>
      </c>
      <c r="R171" s="37">
        <v>78678.826919999992</v>
      </c>
      <c r="S171" s="37">
        <f t="shared" si="5"/>
        <v>2544138.5700000003</v>
      </c>
    </row>
    <row r="172" spans="1:19" ht="17.25" customHeight="1" x14ac:dyDescent="0.3">
      <c r="A172" s="18"/>
      <c r="B172" s="45">
        <v>45900</v>
      </c>
      <c r="C172" s="37">
        <v>14654.79297</v>
      </c>
      <c r="D172" s="37">
        <v>418941.91411691997</v>
      </c>
      <c r="E172" s="37">
        <v>330981.80886681494</v>
      </c>
      <c r="F172" s="37">
        <v>88726.63012999999</v>
      </c>
      <c r="G172" s="37">
        <v>239145.99323379001</v>
      </c>
      <c r="H172" s="37">
        <v>30.241569999999999</v>
      </c>
      <c r="I172" s="37">
        <v>17864.204470000001</v>
      </c>
      <c r="J172" s="37">
        <v>222307.65439825002</v>
      </c>
      <c r="K172" s="37">
        <v>70553.976784854996</v>
      </c>
      <c r="L172" s="37">
        <v>1002117.5188642499</v>
      </c>
      <c r="M172" s="37">
        <v>4100.1904800000002</v>
      </c>
      <c r="N172" s="37">
        <v>39942.529233770001</v>
      </c>
      <c r="O172" s="37">
        <v>34069.001060000002</v>
      </c>
      <c r="P172" s="37">
        <v>14247.364820000001</v>
      </c>
      <c r="Q172" s="37">
        <f t="shared" si="4"/>
        <v>2497683.8209986496</v>
      </c>
      <c r="R172" s="37">
        <v>78325.624899763614</v>
      </c>
      <c r="S172" s="37">
        <f t="shared" si="5"/>
        <v>2576009.4458984132</v>
      </c>
    </row>
    <row r="173" spans="1:19" x14ac:dyDescent="0.3">
      <c r="A173" s="18"/>
      <c r="B173" s="45">
        <v>45930</v>
      </c>
      <c r="C173" s="37">
        <v>16115.21524</v>
      </c>
      <c r="D173" s="37">
        <v>425223.77641470998</v>
      </c>
      <c r="E173" s="37">
        <v>322723.76984230999</v>
      </c>
      <c r="F173" s="37">
        <v>87909.679629999999</v>
      </c>
      <c r="G173" s="37">
        <v>239332.04155379001</v>
      </c>
      <c r="H173" s="37">
        <v>7.7076199999999995</v>
      </c>
      <c r="I173" s="37">
        <v>18103.784052724997</v>
      </c>
      <c r="J173" s="37">
        <v>224810.79592798502</v>
      </c>
      <c r="K173" s="37">
        <v>70439.646884854999</v>
      </c>
      <c r="L173" s="37">
        <v>1006986.6284915101</v>
      </c>
      <c r="M173" s="37">
        <v>4271.2078700000002</v>
      </c>
      <c r="N173" s="37">
        <v>40082.516336099994</v>
      </c>
      <c r="O173" s="37">
        <v>33902.204332170004</v>
      </c>
      <c r="P173" s="37">
        <v>14225.975189999999</v>
      </c>
      <c r="Q173" s="37">
        <f t="shared" si="4"/>
        <v>2504134.9493861557</v>
      </c>
      <c r="R173" s="37">
        <v>78254.251179726401</v>
      </c>
      <c r="S173" s="37">
        <f t="shared" si="5"/>
        <v>2582389.200565882</v>
      </c>
    </row>
    <row r="174" spans="1:19" x14ac:dyDescent="0.3">
      <c r="A174" s="18"/>
      <c r="B174" s="45">
        <v>45961</v>
      </c>
      <c r="C174" s="37">
        <v>15889.947048125001</v>
      </c>
      <c r="D174" s="37">
        <v>428861.99650000501</v>
      </c>
      <c r="E174" s="37">
        <v>323657.26562626497</v>
      </c>
      <c r="F174" s="37">
        <v>85746.381209999992</v>
      </c>
      <c r="G174" s="37">
        <v>238402.56530878998</v>
      </c>
      <c r="H174" s="37">
        <v>1.7735699999999999</v>
      </c>
      <c r="I174" s="37">
        <v>17828.76586</v>
      </c>
      <c r="J174" s="37">
        <v>220477.37908000001</v>
      </c>
      <c r="K174" s="37">
        <v>67677.623529999997</v>
      </c>
      <c r="L174" s="37">
        <v>1005323.21617296</v>
      </c>
      <c r="M174" s="37">
        <v>4191.7996600000006</v>
      </c>
      <c r="N174" s="37">
        <v>39868.576786099999</v>
      </c>
      <c r="O174" s="37">
        <v>34600.285824670005</v>
      </c>
      <c r="P174" s="37">
        <v>14439.95455</v>
      </c>
      <c r="Q174" s="37">
        <f t="shared" si="4"/>
        <v>2496967.5307269148</v>
      </c>
      <c r="R174" s="37">
        <v>78165.862657114005</v>
      </c>
      <c r="S174" s="37">
        <f t="shared" si="5"/>
        <v>2575133.3933840287</v>
      </c>
    </row>
    <row r="175" spans="1:19" x14ac:dyDescent="0.3">
      <c r="A175" s="18"/>
      <c r="B175" s="45">
        <v>45991</v>
      </c>
      <c r="C175" s="37">
        <v>15853.42555</v>
      </c>
      <c r="D175" s="37">
        <v>426108.58538</v>
      </c>
      <c r="E175" s="37">
        <v>337373.98272000003</v>
      </c>
      <c r="F175" s="37">
        <v>89735.044170000008</v>
      </c>
      <c r="G175" s="37">
        <v>241198.73334999999</v>
      </c>
      <c r="H175" s="37">
        <v>9.6446200000000015</v>
      </c>
      <c r="I175" s="37">
        <v>18272.399249999999</v>
      </c>
      <c r="J175" s="37">
        <v>238203.13647</v>
      </c>
      <c r="K175" s="37">
        <v>70761.420010000002</v>
      </c>
      <c r="L175" s="37">
        <v>1013795.24019</v>
      </c>
      <c r="M175" s="37">
        <v>4297.4032300000008</v>
      </c>
      <c r="N175" s="37">
        <v>40429.895649999999</v>
      </c>
      <c r="O175" s="37">
        <v>34467.659740000003</v>
      </c>
      <c r="P175" s="37">
        <v>19370.981960000001</v>
      </c>
      <c r="Q175" s="37">
        <f t="shared" si="4"/>
        <v>2549877.5522899996</v>
      </c>
      <c r="R175" s="37">
        <v>78416.865160000016</v>
      </c>
      <c r="S175" s="37">
        <f t="shared" si="5"/>
        <v>2628294.4174499996</v>
      </c>
    </row>
    <row r="176" spans="1:19" x14ac:dyDescent="0.3">
      <c r="A176" s="18"/>
      <c r="B176" s="45">
        <v>46022</v>
      </c>
      <c r="C176" s="37">
        <v>14588.521238125</v>
      </c>
      <c r="D176" s="37">
        <v>423731.64149890502</v>
      </c>
      <c r="E176" s="37">
        <v>314015.23582818004</v>
      </c>
      <c r="F176" s="37">
        <v>92142.994080000004</v>
      </c>
      <c r="G176" s="37">
        <v>242814.02180836498</v>
      </c>
      <c r="H176" s="37">
        <v>35.921680000000002</v>
      </c>
      <c r="I176" s="37">
        <v>18245.776112725001</v>
      </c>
      <c r="J176" s="37">
        <v>246063.50075798499</v>
      </c>
      <c r="K176" s="37">
        <v>71959.472389999995</v>
      </c>
      <c r="L176" s="37">
        <v>1008383.65747793</v>
      </c>
      <c r="M176" s="37">
        <v>4047.3778299999999</v>
      </c>
      <c r="N176" s="37">
        <v>40606.800166415</v>
      </c>
      <c r="O176" s="37">
        <v>32480.400739000001</v>
      </c>
      <c r="P176" s="37">
        <v>19279.878149999997</v>
      </c>
      <c r="Q176" s="37">
        <f t="shared" si="4"/>
        <v>2528395.19975763</v>
      </c>
      <c r="R176" s="37">
        <v>78159.810763766422</v>
      </c>
      <c r="S176" s="37">
        <f t="shared" si="5"/>
        <v>2606555.0105213965</v>
      </c>
    </row>
    <row r="177" spans="1:19" x14ac:dyDescent="0.3">
      <c r="A177" s="18"/>
      <c r="B177" s="45">
        <v>46053</v>
      </c>
      <c r="C177" s="37">
        <v>16212.998898124999</v>
      </c>
      <c r="D177" s="37">
        <v>419537.07767084503</v>
      </c>
      <c r="E177" s="37">
        <v>324317.20119557501</v>
      </c>
      <c r="F177" s="37">
        <v>83944.03005999999</v>
      </c>
      <c r="G177" s="37">
        <v>238647.29431904497</v>
      </c>
      <c r="H177" s="37">
        <v>27.35051</v>
      </c>
      <c r="I177" s="37">
        <v>17383.052732725002</v>
      </c>
      <c r="J177" s="37">
        <v>245838.72287824997</v>
      </c>
      <c r="K177" s="37">
        <v>69803.006800000003</v>
      </c>
      <c r="L177" s="37">
        <v>1021090.286181725</v>
      </c>
      <c r="M177" s="37">
        <v>4220.2868899999994</v>
      </c>
      <c r="N177" s="37">
        <v>39854.123136100003</v>
      </c>
      <c r="O177" s="37">
        <v>32157.449219495</v>
      </c>
      <c r="P177" s="37">
        <v>19554.976609999998</v>
      </c>
      <c r="Q177" s="37">
        <f t="shared" si="4"/>
        <v>2532587.8571018851</v>
      </c>
      <c r="R177" s="37">
        <v>78224.808717473992</v>
      </c>
      <c r="S177" s="37">
        <f t="shared" si="5"/>
        <v>2610812.665819359</v>
      </c>
    </row>
    <row r="178" spans="1:19" x14ac:dyDescent="0.3">
      <c r="A178" s="18"/>
      <c r="B178" s="45">
        <v>46081</v>
      </c>
      <c r="C178" s="37">
        <v>15983.038520000002</v>
      </c>
      <c r="D178" s="37">
        <v>413852.86615999998</v>
      </c>
      <c r="E178" s="37">
        <v>320571.39299999998</v>
      </c>
      <c r="F178" s="37">
        <v>87323.004299999986</v>
      </c>
      <c r="G178" s="37">
        <v>240706.42646000002</v>
      </c>
      <c r="H178" s="37">
        <v>44.821589999999993</v>
      </c>
      <c r="I178" s="37">
        <v>18853.193990000003</v>
      </c>
      <c r="J178" s="37">
        <v>245848.51027999999</v>
      </c>
      <c r="K178" s="37">
        <v>69497.985740000004</v>
      </c>
      <c r="L178" s="37">
        <v>1027613.5629400001</v>
      </c>
      <c r="M178" s="37">
        <v>4084.4857499999998</v>
      </c>
      <c r="N178" s="37">
        <v>39852.117629999993</v>
      </c>
      <c r="O178" s="37">
        <v>31469.234519999998</v>
      </c>
      <c r="P178" s="37">
        <v>19506.665330000003</v>
      </c>
      <c r="Q178" s="37">
        <f t="shared" si="4"/>
        <v>2535207.3062100005</v>
      </c>
      <c r="R178" s="37">
        <v>78066.46739999998</v>
      </c>
      <c r="S178" s="37">
        <f t="shared" si="5"/>
        <v>2613273.7736100005</v>
      </c>
    </row>
    <row r="179" spans="1:19" x14ac:dyDescent="0.3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9" x14ac:dyDescent="0.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9" x14ac:dyDescent="0.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9" x14ac:dyDescent="0.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9" x14ac:dyDescent="0.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9" x14ac:dyDescent="0.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9" x14ac:dyDescent="0.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9" x14ac:dyDescent="0.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9" x14ac:dyDescent="0.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9" x14ac:dyDescent="0.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9" x14ac:dyDescent="0.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9" x14ac:dyDescent="0.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9" x14ac:dyDescent="0.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9" x14ac:dyDescent="0.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 x14ac:dyDescent="0.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 x14ac:dyDescent="0.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 x14ac:dyDescent="0.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 x14ac:dyDescent="0.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 x14ac:dyDescent="0.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</sheetData>
  <mergeCells count="4">
    <mergeCell ref="B2:P2"/>
    <mergeCell ref="C5:Q5"/>
    <mergeCell ref="R5:R6"/>
    <mergeCell ref="S5:S6"/>
  </mergeCells>
  <pageMargins left="0.7" right="0.7" top="0.75" bottom="0.75" header="0.3" footer="0.3"/>
  <ignoredErrors>
    <ignoredError sqref="Q156:Q17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P178"/>
  <sheetViews>
    <sheetView zoomScale="80" zoomScaleNormal="80" workbookViewId="0">
      <pane xSplit="2" ySplit="7" topLeftCell="C169" activePane="bottomRight" state="frozen"/>
      <selection activeCell="B178" sqref="B178"/>
      <selection pane="topRight" activeCell="B178" sqref="B178"/>
      <selection pane="bottomLeft" activeCell="B178" sqref="B178"/>
      <selection pane="bottomRight" activeCell="B178" sqref="B178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11" width="16.109375" style="11" customWidth="1"/>
    <col min="12" max="13" width="17" style="11" customWidth="1"/>
    <col min="14" max="15" width="12.5546875" style="11" customWidth="1"/>
    <col min="16" max="16" width="16.5546875" style="11" bestFit="1" customWidth="1"/>
    <col min="17" max="21" width="9.109375" style="14" customWidth="1"/>
    <col min="22" max="16384" width="8.6640625" style="14"/>
  </cols>
  <sheetData>
    <row r="1" spans="1:16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53</v>
      </c>
    </row>
    <row r="2" spans="1:16" s="32" customFormat="1" x14ac:dyDescent="0.3">
      <c r="A2" s="31"/>
      <c r="B2" s="40"/>
      <c r="C2" s="89" t="s">
        <v>54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31"/>
    </row>
    <row r="3" spans="1:16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2</v>
      </c>
    </row>
    <row r="4" spans="1:16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 t="s">
        <v>17</v>
      </c>
    </row>
    <row r="5" spans="1:16" s="32" customFormat="1" x14ac:dyDescent="0.3">
      <c r="A5" s="34"/>
      <c r="B5" s="41"/>
      <c r="C5" s="90" t="s">
        <v>18</v>
      </c>
      <c r="D5" s="91"/>
      <c r="E5" s="92"/>
      <c r="F5" s="90" t="s">
        <v>19</v>
      </c>
      <c r="G5" s="91"/>
      <c r="H5" s="92"/>
      <c r="I5" s="90" t="s">
        <v>20</v>
      </c>
      <c r="J5" s="91"/>
      <c r="K5" s="91"/>
      <c r="L5" s="91"/>
      <c r="M5" s="92"/>
      <c r="N5" s="87" t="s">
        <v>21</v>
      </c>
      <c r="O5" s="87" t="s">
        <v>22</v>
      </c>
      <c r="P5" s="87" t="s">
        <v>23</v>
      </c>
    </row>
    <row r="6" spans="1:16" s="32" customFormat="1" ht="46.8" x14ac:dyDescent="0.3">
      <c r="A6" s="16"/>
      <c r="B6" s="42"/>
      <c r="C6" s="5" t="s">
        <v>24</v>
      </c>
      <c r="D6" s="6" t="s">
        <v>25</v>
      </c>
      <c r="E6" s="6" t="s">
        <v>6</v>
      </c>
      <c r="F6" s="6" t="s">
        <v>26</v>
      </c>
      <c r="G6" s="6" t="s">
        <v>27</v>
      </c>
      <c r="H6" s="7" t="s">
        <v>7</v>
      </c>
      <c r="I6" s="7" t="s">
        <v>28</v>
      </c>
      <c r="J6" s="6" t="s">
        <v>29</v>
      </c>
      <c r="K6" s="6" t="s">
        <v>30</v>
      </c>
      <c r="L6" s="6" t="s">
        <v>31</v>
      </c>
      <c r="M6" s="6" t="s">
        <v>32</v>
      </c>
      <c r="N6" s="88"/>
      <c r="O6" s="88"/>
      <c r="P6" s="88"/>
    </row>
    <row r="7" spans="1:16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</row>
    <row r="8" spans="1:16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6" x14ac:dyDescent="0.3">
      <c r="A9" s="18"/>
      <c r="B9" s="45" t="s">
        <v>76</v>
      </c>
      <c r="C9" s="37">
        <v>0</v>
      </c>
      <c r="D9" s="37">
        <v>0</v>
      </c>
      <c r="E9" s="37">
        <f t="shared" ref="E9:E72" si="0">SUM(C9:D9)</f>
        <v>0</v>
      </c>
      <c r="F9" s="37">
        <v>0</v>
      </c>
      <c r="G9" s="37">
        <v>34342.295960000003</v>
      </c>
      <c r="H9" s="37">
        <f t="shared" ref="H9:H72" si="1">SUM(F9:G9)</f>
        <v>34342.295960000003</v>
      </c>
      <c r="I9" s="37">
        <v>1662.9423999999999</v>
      </c>
      <c r="J9" s="37">
        <v>0</v>
      </c>
      <c r="K9" s="37">
        <v>232316.07347999999</v>
      </c>
      <c r="L9" s="37">
        <v>1676595.3838800001</v>
      </c>
      <c r="M9" s="37">
        <f t="shared" ref="M9:M72" si="2">SUM(I9:L9)</f>
        <v>1910574.3997600002</v>
      </c>
      <c r="N9" s="37">
        <f t="shared" ref="N9:N72" si="3">M9+H9+E9</f>
        <v>1944916.6957200002</v>
      </c>
      <c r="O9" s="37">
        <v>4081.6542600000002</v>
      </c>
      <c r="P9" s="37">
        <f>N9+O9</f>
        <v>1948998.3499800002</v>
      </c>
    </row>
    <row r="10" spans="1:16" x14ac:dyDescent="0.3">
      <c r="A10" s="18"/>
      <c r="B10" s="45" t="s">
        <v>77</v>
      </c>
      <c r="C10" s="37">
        <v>0</v>
      </c>
      <c r="D10" s="37">
        <v>0</v>
      </c>
      <c r="E10" s="37">
        <f t="shared" si="0"/>
        <v>0</v>
      </c>
      <c r="F10" s="37">
        <v>4.2999999999999997E-2</v>
      </c>
      <c r="G10" s="37">
        <v>34825.987009999997</v>
      </c>
      <c r="H10" s="37">
        <f t="shared" si="1"/>
        <v>34826.030009999995</v>
      </c>
      <c r="I10" s="37">
        <v>1659.2720099999999</v>
      </c>
      <c r="J10" s="37">
        <v>0</v>
      </c>
      <c r="K10" s="37">
        <v>235537.57947</v>
      </c>
      <c r="L10" s="37">
        <v>1686441.78416</v>
      </c>
      <c r="M10" s="37">
        <f t="shared" si="2"/>
        <v>1923638.63564</v>
      </c>
      <c r="N10" s="37">
        <f t="shared" si="3"/>
        <v>1958464.6656500001</v>
      </c>
      <c r="O10" s="37">
        <v>4081.6542600000002</v>
      </c>
      <c r="P10" s="37">
        <f t="shared" ref="P10:P73" si="4">N10+O10</f>
        <v>1962546.3199100001</v>
      </c>
    </row>
    <row r="11" spans="1:16" x14ac:dyDescent="0.3">
      <c r="A11" s="18"/>
      <c r="B11" s="45" t="s">
        <v>78</v>
      </c>
      <c r="C11" s="37">
        <v>0</v>
      </c>
      <c r="D11" s="37">
        <v>0</v>
      </c>
      <c r="E11" s="37">
        <f t="shared" si="0"/>
        <v>0</v>
      </c>
      <c r="F11" s="37">
        <v>0</v>
      </c>
      <c r="G11" s="37">
        <v>35113.025659999999</v>
      </c>
      <c r="H11" s="37">
        <f t="shared" si="1"/>
        <v>35113.025659999999</v>
      </c>
      <c r="I11" s="37">
        <v>1654.80582</v>
      </c>
      <c r="J11" s="37">
        <v>0</v>
      </c>
      <c r="K11" s="37">
        <v>237720.31909999999</v>
      </c>
      <c r="L11" s="37">
        <v>1693687.9373599999</v>
      </c>
      <c r="M11" s="37">
        <f t="shared" si="2"/>
        <v>1933063.06228</v>
      </c>
      <c r="N11" s="37">
        <f t="shared" si="3"/>
        <v>1968176.08794</v>
      </c>
      <c r="O11" s="37">
        <v>4081.6542600000002</v>
      </c>
      <c r="P11" s="37">
        <f t="shared" si="4"/>
        <v>1972257.7422</v>
      </c>
    </row>
    <row r="12" spans="1:16" x14ac:dyDescent="0.3">
      <c r="A12" s="18"/>
      <c r="B12" s="45" t="s">
        <v>79</v>
      </c>
      <c r="C12" s="37">
        <v>0</v>
      </c>
      <c r="D12" s="37">
        <v>0</v>
      </c>
      <c r="E12" s="37">
        <f t="shared" si="0"/>
        <v>0</v>
      </c>
      <c r="F12" s="37">
        <v>0</v>
      </c>
      <c r="G12" s="37">
        <v>35175.417200000004</v>
      </c>
      <c r="H12" s="37">
        <f t="shared" si="1"/>
        <v>35175.417200000004</v>
      </c>
      <c r="I12" s="37">
        <v>1651.0766899999999</v>
      </c>
      <c r="J12" s="37">
        <v>0</v>
      </c>
      <c r="K12" s="37">
        <v>235441.98408000002</v>
      </c>
      <c r="L12" s="37">
        <v>2131509.40998</v>
      </c>
      <c r="M12" s="37">
        <f t="shared" si="2"/>
        <v>2368602.4707499999</v>
      </c>
      <c r="N12" s="37">
        <f t="shared" si="3"/>
        <v>2403777.8879499999</v>
      </c>
      <c r="O12" s="37">
        <v>4081.6542600000002</v>
      </c>
      <c r="P12" s="37">
        <f t="shared" si="4"/>
        <v>2407859.5422100001</v>
      </c>
    </row>
    <row r="13" spans="1:16" x14ac:dyDescent="0.3">
      <c r="A13" s="18"/>
      <c r="B13" s="45" t="s">
        <v>80</v>
      </c>
      <c r="C13" s="37">
        <v>0</v>
      </c>
      <c r="D13" s="37">
        <v>0</v>
      </c>
      <c r="E13" s="37">
        <f t="shared" si="0"/>
        <v>0</v>
      </c>
      <c r="F13" s="37">
        <v>0</v>
      </c>
      <c r="G13" s="37">
        <v>35122.092469999996</v>
      </c>
      <c r="H13" s="37">
        <f t="shared" si="1"/>
        <v>35122.092469999996</v>
      </c>
      <c r="I13" s="37">
        <v>1646.9378899999999</v>
      </c>
      <c r="J13" s="37">
        <v>0</v>
      </c>
      <c r="K13" s="37">
        <v>235810.52221999998</v>
      </c>
      <c r="L13" s="37">
        <v>2136975.2425099998</v>
      </c>
      <c r="M13" s="37">
        <f t="shared" si="2"/>
        <v>2374432.7026199996</v>
      </c>
      <c r="N13" s="37">
        <f t="shared" si="3"/>
        <v>2409554.7950899997</v>
      </c>
      <c r="O13" s="37">
        <v>4081.6542600000002</v>
      </c>
      <c r="P13" s="37">
        <f t="shared" si="4"/>
        <v>2413636.4493499999</v>
      </c>
    </row>
    <row r="14" spans="1:16" x14ac:dyDescent="0.3">
      <c r="A14" s="18"/>
      <c r="B14" s="45" t="s">
        <v>81</v>
      </c>
      <c r="C14" s="37">
        <v>0</v>
      </c>
      <c r="D14" s="37">
        <v>0</v>
      </c>
      <c r="E14" s="37">
        <f t="shared" si="0"/>
        <v>0</v>
      </c>
      <c r="F14" s="37">
        <v>0.328789999999969</v>
      </c>
      <c r="G14" s="37">
        <v>35397.491880000001</v>
      </c>
      <c r="H14" s="37">
        <f t="shared" si="1"/>
        <v>35397.820670000001</v>
      </c>
      <c r="I14" s="37">
        <v>1643.1519599999999</v>
      </c>
      <c r="J14" s="37">
        <v>0</v>
      </c>
      <c r="K14" s="37">
        <v>235563.69443999996</v>
      </c>
      <c r="L14" s="37">
        <v>2145614.5046300003</v>
      </c>
      <c r="M14" s="37">
        <f t="shared" si="2"/>
        <v>2382821.3510300005</v>
      </c>
      <c r="N14" s="37">
        <f t="shared" si="3"/>
        <v>2418219.1717000003</v>
      </c>
      <c r="O14" s="37">
        <v>4081.6542600000002</v>
      </c>
      <c r="P14" s="37">
        <f t="shared" si="4"/>
        <v>2422300.8259600005</v>
      </c>
    </row>
    <row r="15" spans="1:16" x14ac:dyDescent="0.3">
      <c r="A15" s="18"/>
      <c r="B15" s="45" t="s">
        <v>82</v>
      </c>
      <c r="C15" s="37">
        <v>0</v>
      </c>
      <c r="D15" s="37">
        <v>0</v>
      </c>
      <c r="E15" s="37">
        <f t="shared" si="0"/>
        <v>0</v>
      </c>
      <c r="F15" s="37">
        <v>0</v>
      </c>
      <c r="G15" s="37">
        <v>35339.13003</v>
      </c>
      <c r="H15" s="37">
        <f t="shared" si="1"/>
        <v>35339.13003</v>
      </c>
      <c r="I15" s="37">
        <v>1638.9578000000001</v>
      </c>
      <c r="J15" s="37">
        <v>0</v>
      </c>
      <c r="K15" s="37">
        <v>235029.99631000002</v>
      </c>
      <c r="L15" s="37">
        <v>2153937.3676799997</v>
      </c>
      <c r="M15" s="37">
        <f t="shared" si="2"/>
        <v>2390606.3217899995</v>
      </c>
      <c r="N15" s="37">
        <f t="shared" si="3"/>
        <v>2425945.4518199996</v>
      </c>
      <c r="O15" s="37">
        <v>4081.6542600000002</v>
      </c>
      <c r="P15" s="37">
        <f t="shared" si="4"/>
        <v>2430027.1060799998</v>
      </c>
    </row>
    <row r="16" spans="1:16" x14ac:dyDescent="0.3">
      <c r="A16" s="18"/>
      <c r="B16" s="45" t="s">
        <v>83</v>
      </c>
      <c r="C16" s="37">
        <v>0</v>
      </c>
      <c r="D16" s="37">
        <v>0</v>
      </c>
      <c r="E16" s="37">
        <f t="shared" si="0"/>
        <v>0</v>
      </c>
      <c r="F16" s="37">
        <v>0</v>
      </c>
      <c r="G16" s="37">
        <v>35281.179729999996</v>
      </c>
      <c r="H16" s="37">
        <f t="shared" si="1"/>
        <v>35281.179729999996</v>
      </c>
      <c r="I16" s="37">
        <v>1631.24297</v>
      </c>
      <c r="J16" s="37">
        <v>0</v>
      </c>
      <c r="K16" s="37">
        <v>233545.83530999999</v>
      </c>
      <c r="L16" s="37">
        <v>2159010.7409000001</v>
      </c>
      <c r="M16" s="37">
        <f t="shared" si="2"/>
        <v>2394187.8191800001</v>
      </c>
      <c r="N16" s="37">
        <f t="shared" si="3"/>
        <v>2429468.9989100001</v>
      </c>
      <c r="O16" s="37">
        <v>4081.6542600000002</v>
      </c>
      <c r="P16" s="37">
        <f t="shared" si="4"/>
        <v>2433550.6531700003</v>
      </c>
    </row>
    <row r="17" spans="1:16" x14ac:dyDescent="0.3">
      <c r="A17" s="18"/>
      <c r="B17" s="45" t="s">
        <v>84</v>
      </c>
      <c r="C17" s="37">
        <v>0</v>
      </c>
      <c r="D17" s="37">
        <v>0</v>
      </c>
      <c r="E17" s="37">
        <f t="shared" si="0"/>
        <v>0</v>
      </c>
      <c r="F17" s="37">
        <v>0</v>
      </c>
      <c r="G17" s="37">
        <v>34718.408380000001</v>
      </c>
      <c r="H17" s="37">
        <f t="shared" si="1"/>
        <v>34718.408380000001</v>
      </c>
      <c r="I17" s="37">
        <v>1626.9656100000002</v>
      </c>
      <c r="J17" s="37">
        <v>0</v>
      </c>
      <c r="K17" s="37">
        <v>233002.84346</v>
      </c>
      <c r="L17" s="37">
        <v>2170559.42062</v>
      </c>
      <c r="M17" s="37">
        <f t="shared" si="2"/>
        <v>2405189.2296899999</v>
      </c>
      <c r="N17" s="37">
        <f t="shared" si="3"/>
        <v>2439907.6380699999</v>
      </c>
      <c r="O17" s="37">
        <v>4081.6542600000002</v>
      </c>
      <c r="P17" s="37">
        <f t="shared" si="4"/>
        <v>2443989.2923300001</v>
      </c>
    </row>
    <row r="18" spans="1:16" x14ac:dyDescent="0.3">
      <c r="A18" s="18"/>
      <c r="B18" s="45" t="s">
        <v>85</v>
      </c>
      <c r="C18" s="37">
        <v>0</v>
      </c>
      <c r="D18" s="37">
        <v>0</v>
      </c>
      <c r="E18" s="37">
        <f t="shared" si="0"/>
        <v>0</v>
      </c>
      <c r="F18" s="37">
        <v>0</v>
      </c>
      <c r="G18" s="37">
        <v>34652.364460000004</v>
      </c>
      <c r="H18" s="37">
        <f t="shared" si="1"/>
        <v>34652.364460000004</v>
      </c>
      <c r="I18" s="37">
        <v>1626.9656100000002</v>
      </c>
      <c r="J18" s="37">
        <v>0</v>
      </c>
      <c r="K18" s="37">
        <v>230647.10876</v>
      </c>
      <c r="L18" s="37">
        <v>2178876.8124099998</v>
      </c>
      <c r="M18" s="37">
        <f t="shared" si="2"/>
        <v>2411150.8867799998</v>
      </c>
      <c r="N18" s="37">
        <f t="shared" si="3"/>
        <v>2445803.2512399997</v>
      </c>
      <c r="O18" s="37">
        <v>4081.6542600000002</v>
      </c>
      <c r="P18" s="37">
        <f t="shared" si="4"/>
        <v>2449884.9054999999</v>
      </c>
    </row>
    <row r="19" spans="1:16" x14ac:dyDescent="0.3">
      <c r="A19" s="18"/>
      <c r="B19" s="45" t="s">
        <v>86</v>
      </c>
      <c r="C19" s="37">
        <v>0</v>
      </c>
      <c r="D19" s="37">
        <v>0</v>
      </c>
      <c r="E19" s="37">
        <f t="shared" si="0"/>
        <v>0</v>
      </c>
      <c r="F19" s="37">
        <v>0</v>
      </c>
      <c r="G19" s="37">
        <v>34607.472159999998</v>
      </c>
      <c r="H19" s="37">
        <f t="shared" si="1"/>
        <v>34607.472159999998</v>
      </c>
      <c r="I19" s="37">
        <v>1623.03549</v>
      </c>
      <c r="J19" s="37">
        <v>0</v>
      </c>
      <c r="K19" s="37">
        <v>231293.16531000001</v>
      </c>
      <c r="L19" s="37">
        <v>2189236.0093999999</v>
      </c>
      <c r="M19" s="37">
        <f t="shared" si="2"/>
        <v>2422152.2102000001</v>
      </c>
      <c r="N19" s="37">
        <f t="shared" si="3"/>
        <v>2456759.68236</v>
      </c>
      <c r="O19" s="37">
        <v>4081.6542600000002</v>
      </c>
      <c r="P19" s="37">
        <f t="shared" si="4"/>
        <v>2460841.3366200002</v>
      </c>
    </row>
    <row r="20" spans="1:16" x14ac:dyDescent="0.3">
      <c r="A20" s="18"/>
      <c r="B20" s="45" t="s">
        <v>87</v>
      </c>
      <c r="C20" s="37">
        <v>0</v>
      </c>
      <c r="D20" s="37">
        <v>0</v>
      </c>
      <c r="E20" s="37">
        <f t="shared" si="0"/>
        <v>0</v>
      </c>
      <c r="F20" s="37">
        <v>0</v>
      </c>
      <c r="G20" s="37">
        <v>34674.614970000002</v>
      </c>
      <c r="H20" s="37">
        <f t="shared" si="1"/>
        <v>34674.614970000002</v>
      </c>
      <c r="I20" s="37">
        <v>1618.7008000000001</v>
      </c>
      <c r="J20" s="37">
        <v>0</v>
      </c>
      <c r="K20" s="37">
        <v>225679.48941000001</v>
      </c>
      <c r="L20" s="37">
        <v>2198690.6941900002</v>
      </c>
      <c r="M20" s="37">
        <f t="shared" si="2"/>
        <v>2425988.8844000003</v>
      </c>
      <c r="N20" s="37">
        <f t="shared" si="3"/>
        <v>2460663.4993700003</v>
      </c>
      <c r="O20" s="37">
        <v>4001.4458400000003</v>
      </c>
      <c r="P20" s="37">
        <f t="shared" si="4"/>
        <v>2464664.9452100005</v>
      </c>
    </row>
    <row r="21" spans="1:16" x14ac:dyDescent="0.3">
      <c r="A21" s="18"/>
      <c r="B21" s="45" t="s">
        <v>88</v>
      </c>
      <c r="C21" s="37">
        <v>0</v>
      </c>
      <c r="D21" s="37">
        <v>0</v>
      </c>
      <c r="E21" s="37">
        <f t="shared" si="0"/>
        <v>0</v>
      </c>
      <c r="F21" s="37">
        <v>143.71572</v>
      </c>
      <c r="G21" s="37">
        <v>35221.974009999998</v>
      </c>
      <c r="H21" s="37">
        <f t="shared" si="1"/>
        <v>35365.689729999998</v>
      </c>
      <c r="I21" s="37">
        <v>4205.9282999999996</v>
      </c>
      <c r="J21" s="37">
        <v>0</v>
      </c>
      <c r="K21" s="37">
        <v>223717.97266</v>
      </c>
      <c r="L21" s="37">
        <v>2200850.3397300001</v>
      </c>
      <c r="M21" s="37">
        <f t="shared" si="2"/>
        <v>2428774.2406900004</v>
      </c>
      <c r="N21" s="37">
        <f t="shared" si="3"/>
        <v>2464139.9304200006</v>
      </c>
      <c r="O21" s="37">
        <v>3943.7644</v>
      </c>
      <c r="P21" s="37">
        <f t="shared" si="4"/>
        <v>2468083.6948200008</v>
      </c>
    </row>
    <row r="22" spans="1:16" x14ac:dyDescent="0.3">
      <c r="A22" s="18"/>
      <c r="B22" s="45" t="s">
        <v>89</v>
      </c>
      <c r="C22" s="37">
        <v>0</v>
      </c>
      <c r="D22" s="37">
        <v>0</v>
      </c>
      <c r="E22" s="37">
        <f t="shared" si="0"/>
        <v>0</v>
      </c>
      <c r="F22" s="37">
        <v>142.41060999999999</v>
      </c>
      <c r="G22" s="37">
        <v>34730.822359999998</v>
      </c>
      <c r="H22" s="37">
        <f t="shared" si="1"/>
        <v>34873.232969999997</v>
      </c>
      <c r="I22" s="37">
        <v>4185.9650299999994</v>
      </c>
      <c r="J22" s="37">
        <v>0</v>
      </c>
      <c r="K22" s="37">
        <v>222784.05671</v>
      </c>
      <c r="L22" s="37">
        <v>2207191.5433899998</v>
      </c>
      <c r="M22" s="37">
        <f t="shared" si="2"/>
        <v>2434161.56513</v>
      </c>
      <c r="N22" s="37">
        <f t="shared" si="3"/>
        <v>2469034.7980999998</v>
      </c>
      <c r="O22" s="37">
        <v>3938.1009399999998</v>
      </c>
      <c r="P22" s="37">
        <f t="shared" si="4"/>
        <v>2472972.8990399996</v>
      </c>
    </row>
    <row r="23" spans="1:16" x14ac:dyDescent="0.3">
      <c r="A23" s="18"/>
      <c r="B23" s="45" t="s">
        <v>90</v>
      </c>
      <c r="C23" s="37">
        <v>0</v>
      </c>
      <c r="D23" s="37">
        <v>0</v>
      </c>
      <c r="E23" s="37">
        <f t="shared" si="0"/>
        <v>0</v>
      </c>
      <c r="F23" s="37">
        <v>0</v>
      </c>
      <c r="G23" s="37">
        <v>34705.11232</v>
      </c>
      <c r="H23" s="37">
        <f t="shared" si="1"/>
        <v>34705.11232</v>
      </c>
      <c r="I23" s="37">
        <v>1605.21857</v>
      </c>
      <c r="J23" s="37">
        <v>0</v>
      </c>
      <c r="K23" s="37">
        <v>202597.04612000001</v>
      </c>
      <c r="L23" s="37">
        <v>2240427.5111100003</v>
      </c>
      <c r="M23" s="37">
        <f t="shared" si="2"/>
        <v>2444629.7758000004</v>
      </c>
      <c r="N23" s="37">
        <f t="shared" si="3"/>
        <v>2479334.8881200003</v>
      </c>
      <c r="O23" s="37">
        <v>3850.7560399999998</v>
      </c>
      <c r="P23" s="37">
        <f t="shared" si="4"/>
        <v>2483185.6441600001</v>
      </c>
    </row>
    <row r="24" spans="1:16" x14ac:dyDescent="0.3">
      <c r="A24" s="18"/>
      <c r="B24" s="45" t="s">
        <v>91</v>
      </c>
      <c r="C24" s="37">
        <v>0</v>
      </c>
      <c r="D24" s="37">
        <v>0</v>
      </c>
      <c r="E24" s="37">
        <f t="shared" si="0"/>
        <v>0</v>
      </c>
      <c r="F24" s="37">
        <v>0</v>
      </c>
      <c r="G24" s="37">
        <v>34510.994399999996</v>
      </c>
      <c r="H24" s="37">
        <f t="shared" si="1"/>
        <v>34510.994399999996</v>
      </c>
      <c r="I24" s="37">
        <v>1596.64374</v>
      </c>
      <c r="J24" s="37">
        <v>0</v>
      </c>
      <c r="K24" s="37">
        <v>201076.29140000002</v>
      </c>
      <c r="L24" s="37">
        <v>2250669.4663800001</v>
      </c>
      <c r="M24" s="37">
        <f t="shared" si="2"/>
        <v>2453342.4015200003</v>
      </c>
      <c r="N24" s="37">
        <f t="shared" si="3"/>
        <v>2487853.3959200005</v>
      </c>
      <c r="O24" s="37">
        <v>3799.5133999999998</v>
      </c>
      <c r="P24" s="37">
        <f t="shared" si="4"/>
        <v>2491652.9093200006</v>
      </c>
    </row>
    <row r="25" spans="1:16" x14ac:dyDescent="0.3">
      <c r="A25" s="18"/>
      <c r="B25" s="45" t="s">
        <v>92</v>
      </c>
      <c r="C25" s="37">
        <v>0</v>
      </c>
      <c r="D25" s="37">
        <v>0</v>
      </c>
      <c r="E25" s="37">
        <f t="shared" si="0"/>
        <v>0</v>
      </c>
      <c r="F25" s="37">
        <v>0</v>
      </c>
      <c r="G25" s="37">
        <v>34075.139090000004</v>
      </c>
      <c r="H25" s="37">
        <f t="shared" si="1"/>
        <v>34075.139090000004</v>
      </c>
      <c r="I25" s="37">
        <v>1592.4947199999999</v>
      </c>
      <c r="J25" s="37">
        <v>0</v>
      </c>
      <c r="K25" s="37">
        <v>202446.35341000001</v>
      </c>
      <c r="L25" s="37">
        <v>2256845.47609</v>
      </c>
      <c r="M25" s="37">
        <f t="shared" si="2"/>
        <v>2460884.3242199998</v>
      </c>
      <c r="N25" s="37">
        <f t="shared" si="3"/>
        <v>2494959.46331</v>
      </c>
      <c r="O25" s="37">
        <v>3793.7645400000001</v>
      </c>
      <c r="P25" s="37">
        <f t="shared" si="4"/>
        <v>2498753.2278499999</v>
      </c>
    </row>
    <row r="26" spans="1:16" x14ac:dyDescent="0.3">
      <c r="A26" s="18"/>
      <c r="B26" s="45" t="s">
        <v>93</v>
      </c>
      <c r="C26" s="37">
        <v>0</v>
      </c>
      <c r="D26" s="37">
        <v>0</v>
      </c>
      <c r="E26" s="37">
        <f t="shared" si="0"/>
        <v>0</v>
      </c>
      <c r="F26" s="37">
        <v>0</v>
      </c>
      <c r="G26" s="37">
        <v>34090.719899999996</v>
      </c>
      <c r="H26" s="37">
        <f t="shared" si="1"/>
        <v>34090.719899999996</v>
      </c>
      <c r="I26" s="37">
        <v>1592.4947199999999</v>
      </c>
      <c r="J26" s="37">
        <v>0</v>
      </c>
      <c r="K26" s="37">
        <v>198702.07025999998</v>
      </c>
      <c r="L26" s="37">
        <v>2263039.9073600001</v>
      </c>
      <c r="M26" s="37">
        <f t="shared" si="2"/>
        <v>2463334.4723399999</v>
      </c>
      <c r="N26" s="37">
        <f t="shared" si="3"/>
        <v>2497425.1922399998</v>
      </c>
      <c r="O26" s="37">
        <v>3707.36942</v>
      </c>
      <c r="P26" s="37">
        <f t="shared" si="4"/>
        <v>2501132.5616599997</v>
      </c>
    </row>
    <row r="27" spans="1:16" x14ac:dyDescent="0.3">
      <c r="A27" s="18"/>
      <c r="B27" s="45" t="s">
        <v>94</v>
      </c>
      <c r="C27" s="37">
        <v>0</v>
      </c>
      <c r="D27" s="37">
        <v>0</v>
      </c>
      <c r="E27" s="37">
        <f t="shared" si="0"/>
        <v>0</v>
      </c>
      <c r="F27" s="37">
        <v>5.7539999999960401E-2</v>
      </c>
      <c r="G27" s="37">
        <v>33953.303909999995</v>
      </c>
      <c r="H27" s="37">
        <f t="shared" si="1"/>
        <v>33953.361449999997</v>
      </c>
      <c r="I27" s="37">
        <v>1587.9466599999998</v>
      </c>
      <c r="J27" s="37">
        <v>0</v>
      </c>
      <c r="K27" s="37">
        <v>195642.47511000003</v>
      </c>
      <c r="L27" s="37">
        <v>2271879.5257199998</v>
      </c>
      <c r="M27" s="37">
        <f t="shared" si="2"/>
        <v>2469109.9474899997</v>
      </c>
      <c r="N27" s="37">
        <f t="shared" si="3"/>
        <v>2503063.3089399999</v>
      </c>
      <c r="O27" s="37">
        <v>3655.0139400000003</v>
      </c>
      <c r="P27" s="37">
        <f t="shared" si="4"/>
        <v>2506718.3228799999</v>
      </c>
    </row>
    <row r="28" spans="1:16" x14ac:dyDescent="0.3">
      <c r="A28" s="18"/>
      <c r="B28" s="45" t="s">
        <v>95</v>
      </c>
      <c r="C28" s="37">
        <v>0</v>
      </c>
      <c r="D28" s="37">
        <v>0</v>
      </c>
      <c r="E28" s="37">
        <f t="shared" si="0"/>
        <v>0</v>
      </c>
      <c r="F28" s="37">
        <v>0</v>
      </c>
      <c r="G28" s="37">
        <v>34085.789140000001</v>
      </c>
      <c r="H28" s="37">
        <f t="shared" si="1"/>
        <v>34085.789140000001</v>
      </c>
      <c r="I28" s="37">
        <v>1583.73486</v>
      </c>
      <c r="J28" s="37">
        <v>0</v>
      </c>
      <c r="K28" s="37">
        <v>193366.28103000001</v>
      </c>
      <c r="L28" s="37">
        <v>2279623.2931999997</v>
      </c>
      <c r="M28" s="37">
        <f t="shared" si="2"/>
        <v>2474573.3090899996</v>
      </c>
      <c r="N28" s="37">
        <f t="shared" si="3"/>
        <v>2508659.0982299997</v>
      </c>
      <c r="O28" s="37">
        <v>3649.6895200000004</v>
      </c>
      <c r="P28" s="37">
        <f t="shared" si="4"/>
        <v>2512308.7877499997</v>
      </c>
    </row>
    <row r="29" spans="1:16" x14ac:dyDescent="0.3">
      <c r="A29" s="18"/>
      <c r="B29" s="45" t="s">
        <v>96</v>
      </c>
      <c r="C29" s="37">
        <v>0</v>
      </c>
      <c r="D29" s="37">
        <v>0</v>
      </c>
      <c r="E29" s="37">
        <f t="shared" si="0"/>
        <v>0</v>
      </c>
      <c r="F29" s="37">
        <v>0</v>
      </c>
      <c r="G29" s="37">
        <v>33798.257180000001</v>
      </c>
      <c r="H29" s="37">
        <f t="shared" si="1"/>
        <v>33798.257180000001</v>
      </c>
      <c r="I29" s="37">
        <v>1579.4926599999999</v>
      </c>
      <c r="J29" s="37">
        <v>0</v>
      </c>
      <c r="K29" s="37">
        <v>193080.11583000002</v>
      </c>
      <c r="L29" s="37">
        <v>2292387.9205200002</v>
      </c>
      <c r="M29" s="37">
        <f t="shared" si="2"/>
        <v>2487047.5290100002</v>
      </c>
      <c r="N29" s="37">
        <f t="shared" si="3"/>
        <v>2520845.7861900004</v>
      </c>
      <c r="O29" s="37">
        <v>3516.9112</v>
      </c>
      <c r="P29" s="37">
        <f t="shared" si="4"/>
        <v>2524362.6973900003</v>
      </c>
    </row>
    <row r="30" spans="1:16" x14ac:dyDescent="0.3">
      <c r="A30" s="18"/>
      <c r="B30" s="45" t="s">
        <v>97</v>
      </c>
      <c r="C30" s="37">
        <v>0</v>
      </c>
      <c r="D30" s="37">
        <v>0</v>
      </c>
      <c r="E30" s="37">
        <f t="shared" si="0"/>
        <v>0</v>
      </c>
      <c r="F30" s="37">
        <v>0</v>
      </c>
      <c r="G30" s="37">
        <v>33884.81753</v>
      </c>
      <c r="H30" s="37">
        <f t="shared" si="1"/>
        <v>33884.81753</v>
      </c>
      <c r="I30" s="37">
        <v>1574.85375</v>
      </c>
      <c r="J30" s="37">
        <v>0</v>
      </c>
      <c r="K30" s="37">
        <v>192482.74555000002</v>
      </c>
      <c r="L30" s="37">
        <v>2304848.4599000001</v>
      </c>
      <c r="M30" s="37">
        <f t="shared" si="2"/>
        <v>2498906.0592</v>
      </c>
      <c r="N30" s="37">
        <f t="shared" si="3"/>
        <v>2532790.8767300001</v>
      </c>
      <c r="O30" s="37">
        <v>3510.7673199999999</v>
      </c>
      <c r="P30" s="37">
        <f t="shared" si="4"/>
        <v>2536301.6440500002</v>
      </c>
    </row>
    <row r="31" spans="1:16" x14ac:dyDescent="0.3">
      <c r="A31" s="18"/>
      <c r="B31" s="45" t="s">
        <v>98</v>
      </c>
      <c r="C31" s="37">
        <v>0</v>
      </c>
      <c r="D31" s="37">
        <v>0</v>
      </c>
      <c r="E31" s="37">
        <f t="shared" si="0"/>
        <v>0</v>
      </c>
      <c r="F31" s="37">
        <v>-3.20000000006985E-4</v>
      </c>
      <c r="G31" s="37">
        <v>34078.524669999999</v>
      </c>
      <c r="H31" s="37">
        <f t="shared" si="1"/>
        <v>34078.52435</v>
      </c>
      <c r="I31" s="37">
        <v>1570.5474299999998</v>
      </c>
      <c r="J31" s="37">
        <v>0</v>
      </c>
      <c r="K31" s="37">
        <v>191039.79234499999</v>
      </c>
      <c r="L31" s="37">
        <v>2317647.9041300002</v>
      </c>
      <c r="M31" s="37">
        <f t="shared" si="2"/>
        <v>2510258.2439050004</v>
      </c>
      <c r="N31" s="37">
        <f t="shared" si="3"/>
        <v>2544336.7682550005</v>
      </c>
      <c r="O31" s="37">
        <v>3505.0991199999999</v>
      </c>
      <c r="P31" s="37">
        <f t="shared" si="4"/>
        <v>2547841.8673750004</v>
      </c>
    </row>
    <row r="32" spans="1:16" x14ac:dyDescent="0.3">
      <c r="A32" s="18"/>
      <c r="B32" s="45" t="s">
        <v>99</v>
      </c>
      <c r="C32" s="37">
        <v>0</v>
      </c>
      <c r="D32" s="37">
        <v>0</v>
      </c>
      <c r="E32" s="37">
        <f t="shared" si="0"/>
        <v>0</v>
      </c>
      <c r="F32" s="37">
        <v>0</v>
      </c>
      <c r="G32" s="37">
        <v>34323.372069999998</v>
      </c>
      <c r="H32" s="37">
        <f t="shared" si="1"/>
        <v>34323.372069999998</v>
      </c>
      <c r="I32" s="37">
        <v>1565.8460299999999</v>
      </c>
      <c r="J32" s="37">
        <v>0</v>
      </c>
      <c r="K32" s="37">
        <v>186295.02600000001</v>
      </c>
      <c r="L32" s="37">
        <v>2318197.4712499999</v>
      </c>
      <c r="M32" s="37">
        <f t="shared" si="2"/>
        <v>2506058.3432800001</v>
      </c>
      <c r="N32" s="37">
        <f t="shared" si="3"/>
        <v>2540381.7153500002</v>
      </c>
      <c r="O32" s="37">
        <v>3372.2308000000003</v>
      </c>
      <c r="P32" s="37">
        <f t="shared" si="4"/>
        <v>2543753.9461500002</v>
      </c>
    </row>
    <row r="33" spans="1:16" x14ac:dyDescent="0.3">
      <c r="A33" s="18"/>
      <c r="B33" s="45" t="s">
        <v>100</v>
      </c>
      <c r="C33" s="37">
        <v>0</v>
      </c>
      <c r="D33" s="37">
        <v>0</v>
      </c>
      <c r="E33" s="37">
        <f t="shared" si="0"/>
        <v>0</v>
      </c>
      <c r="F33" s="37">
        <v>0</v>
      </c>
      <c r="G33" s="37">
        <v>35598.94124</v>
      </c>
      <c r="H33" s="37">
        <f t="shared" si="1"/>
        <v>35598.94124</v>
      </c>
      <c r="I33" s="37">
        <v>1561.47468</v>
      </c>
      <c r="J33" s="37">
        <v>0</v>
      </c>
      <c r="K33" s="37">
        <v>190739.61814999999</v>
      </c>
      <c r="L33" s="37">
        <v>2312577.5930400002</v>
      </c>
      <c r="M33" s="37">
        <f t="shared" si="2"/>
        <v>2504878.6858700002</v>
      </c>
      <c r="N33" s="37">
        <f t="shared" si="3"/>
        <v>2540477.6271100002</v>
      </c>
      <c r="O33" s="37">
        <v>3366.5038799999998</v>
      </c>
      <c r="P33" s="37">
        <f t="shared" si="4"/>
        <v>2543844.1309900004</v>
      </c>
    </row>
    <row r="34" spans="1:16" x14ac:dyDescent="0.3">
      <c r="A34" s="18"/>
      <c r="B34" s="45" t="s">
        <v>101</v>
      </c>
      <c r="C34" s="37">
        <v>0</v>
      </c>
      <c r="D34" s="37">
        <v>0</v>
      </c>
      <c r="E34" s="37">
        <f t="shared" si="0"/>
        <v>0</v>
      </c>
      <c r="F34" s="37">
        <v>0</v>
      </c>
      <c r="G34" s="37">
        <v>36345.373159999996</v>
      </c>
      <c r="H34" s="37">
        <f t="shared" si="1"/>
        <v>36345.373159999996</v>
      </c>
      <c r="I34" s="37">
        <v>1557.07177</v>
      </c>
      <c r="J34" s="37">
        <v>0</v>
      </c>
      <c r="K34" s="37">
        <v>191007.73513999998</v>
      </c>
      <c r="L34" s="37">
        <v>2317416.7339499998</v>
      </c>
      <c r="M34" s="37">
        <f t="shared" si="2"/>
        <v>2509981.5408599996</v>
      </c>
      <c r="N34" s="37">
        <f t="shared" si="3"/>
        <v>2546326.9140199996</v>
      </c>
      <c r="O34" s="37">
        <v>3360.9972200000002</v>
      </c>
      <c r="P34" s="37">
        <f t="shared" si="4"/>
        <v>2549687.9112399993</v>
      </c>
    </row>
    <row r="35" spans="1:16" x14ac:dyDescent="0.3">
      <c r="A35" s="18"/>
      <c r="B35" s="45" t="s">
        <v>102</v>
      </c>
      <c r="C35" s="37">
        <v>0</v>
      </c>
      <c r="D35" s="37">
        <v>0</v>
      </c>
      <c r="E35" s="37">
        <f t="shared" si="0"/>
        <v>0</v>
      </c>
      <c r="F35" s="37">
        <v>0</v>
      </c>
      <c r="G35" s="37">
        <v>35989.962169999999</v>
      </c>
      <c r="H35" s="37">
        <f t="shared" si="1"/>
        <v>35989.962169999999</v>
      </c>
      <c r="I35" s="37">
        <v>1551.5545400000001</v>
      </c>
      <c r="J35" s="37">
        <v>0</v>
      </c>
      <c r="K35" s="37">
        <v>188923.80062999998</v>
      </c>
      <c r="L35" s="37">
        <v>2317772.64438</v>
      </c>
      <c r="M35" s="37">
        <f t="shared" si="2"/>
        <v>2508247.9995499998</v>
      </c>
      <c r="N35" s="37">
        <f t="shared" si="3"/>
        <v>2544237.96172</v>
      </c>
      <c r="O35" s="37">
        <v>4365.2946400000001</v>
      </c>
      <c r="P35" s="37">
        <f t="shared" si="4"/>
        <v>2548603.25636</v>
      </c>
    </row>
    <row r="36" spans="1:16" x14ac:dyDescent="0.3">
      <c r="A36" s="18"/>
      <c r="B36" s="45" t="s">
        <v>103</v>
      </c>
      <c r="C36" s="37">
        <v>0</v>
      </c>
      <c r="D36" s="37">
        <v>0</v>
      </c>
      <c r="E36" s="37">
        <f t="shared" si="0"/>
        <v>0</v>
      </c>
      <c r="F36" s="37">
        <v>0</v>
      </c>
      <c r="G36" s="37">
        <v>36627.967400000001</v>
      </c>
      <c r="H36" s="37">
        <f t="shared" si="1"/>
        <v>36627.967400000001</v>
      </c>
      <c r="I36" s="37">
        <v>1547.0800099999999</v>
      </c>
      <c r="J36" s="37">
        <v>0</v>
      </c>
      <c r="K36" s="37">
        <v>185610.53547</v>
      </c>
      <c r="L36" s="37">
        <v>2319005.8342300002</v>
      </c>
      <c r="M36" s="37">
        <f t="shared" si="2"/>
        <v>2506163.4497100003</v>
      </c>
      <c r="N36" s="37">
        <f t="shared" si="3"/>
        <v>2542791.4171100003</v>
      </c>
      <c r="O36" s="37">
        <v>4358.9802600000003</v>
      </c>
      <c r="P36" s="37">
        <f t="shared" si="4"/>
        <v>2547150.3973700004</v>
      </c>
    </row>
    <row r="37" spans="1:16" x14ac:dyDescent="0.3">
      <c r="A37" s="18"/>
      <c r="B37" s="45" t="s">
        <v>104</v>
      </c>
      <c r="C37" s="37">
        <v>0</v>
      </c>
      <c r="D37" s="37">
        <v>0</v>
      </c>
      <c r="E37" s="37">
        <f t="shared" si="0"/>
        <v>0</v>
      </c>
      <c r="F37" s="37">
        <v>0</v>
      </c>
      <c r="G37" s="37">
        <v>36493.37199</v>
      </c>
      <c r="H37" s="37">
        <f t="shared" si="1"/>
        <v>36493.37199</v>
      </c>
      <c r="I37" s="37">
        <v>1542.2146699999998</v>
      </c>
      <c r="J37" s="37">
        <v>0</v>
      </c>
      <c r="K37" s="37">
        <v>185386.70454000001</v>
      </c>
      <c r="L37" s="37">
        <v>2320372.7041799999</v>
      </c>
      <c r="M37" s="37">
        <f t="shared" si="2"/>
        <v>2507301.6233899998</v>
      </c>
      <c r="N37" s="37">
        <f t="shared" si="3"/>
        <v>2543794.9953799997</v>
      </c>
      <c r="O37" s="37">
        <v>3621.1022999999996</v>
      </c>
      <c r="P37" s="37">
        <f t="shared" si="4"/>
        <v>2547416.0976799997</v>
      </c>
    </row>
    <row r="38" spans="1:16" x14ac:dyDescent="0.3">
      <c r="A38" s="18"/>
      <c r="B38" s="45" t="s">
        <v>105</v>
      </c>
      <c r="C38" s="37">
        <v>0</v>
      </c>
      <c r="D38" s="37">
        <v>0</v>
      </c>
      <c r="E38" s="37">
        <f t="shared" si="0"/>
        <v>0</v>
      </c>
      <c r="F38" s="37">
        <v>0</v>
      </c>
      <c r="G38" s="37">
        <v>36430.393889999999</v>
      </c>
      <c r="H38" s="37">
        <f t="shared" si="1"/>
        <v>36430.393889999999</v>
      </c>
      <c r="I38" s="37">
        <v>1537.67272</v>
      </c>
      <c r="J38" s="37">
        <v>0</v>
      </c>
      <c r="K38" s="37">
        <v>183828.14297999998</v>
      </c>
      <c r="L38" s="37">
        <v>2324125.3024299997</v>
      </c>
      <c r="M38" s="37">
        <f t="shared" si="2"/>
        <v>2509491.1181299998</v>
      </c>
      <c r="N38" s="37">
        <f t="shared" si="3"/>
        <v>2545921.5120199998</v>
      </c>
      <c r="O38" s="37">
        <v>3530.3525399999999</v>
      </c>
      <c r="P38" s="37">
        <f t="shared" si="4"/>
        <v>2549451.8645599997</v>
      </c>
    </row>
    <row r="39" spans="1:16" x14ac:dyDescent="0.3">
      <c r="A39" s="18"/>
      <c r="B39" s="45" t="s">
        <v>106</v>
      </c>
      <c r="C39" s="37">
        <v>0</v>
      </c>
      <c r="D39" s="37">
        <v>0</v>
      </c>
      <c r="E39" s="37">
        <f t="shared" si="0"/>
        <v>0</v>
      </c>
      <c r="F39" s="37">
        <v>0</v>
      </c>
      <c r="G39" s="37">
        <v>36230.903840000006</v>
      </c>
      <c r="H39" s="37">
        <f t="shared" si="1"/>
        <v>36230.903840000006</v>
      </c>
      <c r="I39" s="37">
        <v>1528.13132</v>
      </c>
      <c r="J39" s="37">
        <v>0</v>
      </c>
      <c r="K39" s="37">
        <v>182607.9981</v>
      </c>
      <c r="L39" s="37">
        <v>2330545.51535</v>
      </c>
      <c r="M39" s="37">
        <f t="shared" si="2"/>
        <v>2514681.6447700001</v>
      </c>
      <c r="N39" s="37">
        <f t="shared" si="3"/>
        <v>2550912.5486099999</v>
      </c>
      <c r="O39" s="37">
        <v>3519.8185600000002</v>
      </c>
      <c r="P39" s="37">
        <f t="shared" si="4"/>
        <v>2554432.36717</v>
      </c>
    </row>
    <row r="40" spans="1:16" x14ac:dyDescent="0.3">
      <c r="A40" s="18"/>
      <c r="B40" s="45" t="s">
        <v>107</v>
      </c>
      <c r="C40" s="37">
        <v>0</v>
      </c>
      <c r="D40" s="37">
        <v>0</v>
      </c>
      <c r="E40" s="37">
        <f t="shared" si="0"/>
        <v>0</v>
      </c>
      <c r="F40" s="37">
        <v>0</v>
      </c>
      <c r="G40" s="37">
        <v>35703.694590000006</v>
      </c>
      <c r="H40" s="37">
        <f t="shared" si="1"/>
        <v>35703.694590000006</v>
      </c>
      <c r="I40" s="37">
        <v>1577.0107</v>
      </c>
      <c r="J40" s="37">
        <v>0</v>
      </c>
      <c r="K40" s="37">
        <v>183162.25875000001</v>
      </c>
      <c r="L40" s="37">
        <v>2334420.4305500002</v>
      </c>
      <c r="M40" s="37">
        <f t="shared" si="2"/>
        <v>2519159.7000000002</v>
      </c>
      <c r="N40" s="37">
        <f t="shared" si="3"/>
        <v>2554863.3945900002</v>
      </c>
      <c r="O40" s="37">
        <v>3511.8241600000001</v>
      </c>
      <c r="P40" s="37">
        <f t="shared" si="4"/>
        <v>2558375.21875</v>
      </c>
    </row>
    <row r="41" spans="1:16" x14ac:dyDescent="0.3">
      <c r="A41" s="18"/>
      <c r="B41" s="45" t="s">
        <v>108</v>
      </c>
      <c r="C41" s="37">
        <v>0</v>
      </c>
      <c r="D41" s="37">
        <v>0</v>
      </c>
      <c r="E41" s="37">
        <f t="shared" si="0"/>
        <v>0</v>
      </c>
      <c r="F41" s="37">
        <v>0</v>
      </c>
      <c r="G41" s="37">
        <v>35825.473079999996</v>
      </c>
      <c r="H41" s="37">
        <f t="shared" si="1"/>
        <v>35825.473079999996</v>
      </c>
      <c r="I41" s="37">
        <v>1570.4806599999999</v>
      </c>
      <c r="J41" s="37">
        <v>0</v>
      </c>
      <c r="K41" s="37">
        <v>181625.01946000001</v>
      </c>
      <c r="L41" s="37">
        <v>2334966.4766100002</v>
      </c>
      <c r="M41" s="37">
        <f t="shared" si="2"/>
        <v>2518161.9767300002</v>
      </c>
      <c r="N41" s="37">
        <f t="shared" si="3"/>
        <v>2553987.4498100001</v>
      </c>
      <c r="O41" s="37">
        <v>3435.5766000000003</v>
      </c>
      <c r="P41" s="37">
        <f t="shared" si="4"/>
        <v>2557423.0264099999</v>
      </c>
    </row>
    <row r="42" spans="1:16" x14ac:dyDescent="0.3">
      <c r="A42" s="18"/>
      <c r="B42" s="45" t="s">
        <v>109</v>
      </c>
      <c r="C42" s="37">
        <v>0</v>
      </c>
      <c r="D42" s="37">
        <v>0</v>
      </c>
      <c r="E42" s="37">
        <f t="shared" si="0"/>
        <v>0</v>
      </c>
      <c r="F42" s="37">
        <v>0</v>
      </c>
      <c r="G42" s="37">
        <v>35681.456420000002</v>
      </c>
      <c r="H42" s="37">
        <f t="shared" si="1"/>
        <v>35681.456420000002</v>
      </c>
      <c r="I42" s="37">
        <v>1563.29098</v>
      </c>
      <c r="J42" s="37">
        <v>0</v>
      </c>
      <c r="K42" s="37">
        <v>180741.24414</v>
      </c>
      <c r="L42" s="37">
        <v>2332765.0348200002</v>
      </c>
      <c r="M42" s="37">
        <f t="shared" si="2"/>
        <v>2515069.5699400003</v>
      </c>
      <c r="N42" s="37">
        <f t="shared" si="3"/>
        <v>2550751.0263600005</v>
      </c>
      <c r="O42" s="37">
        <v>3815.3260600000003</v>
      </c>
      <c r="P42" s="37">
        <f t="shared" si="4"/>
        <v>2554566.3524200004</v>
      </c>
    </row>
    <row r="43" spans="1:16" x14ac:dyDescent="0.3">
      <c r="A43" s="18"/>
      <c r="B43" s="45" t="s">
        <v>110</v>
      </c>
      <c r="C43" s="37">
        <v>0</v>
      </c>
      <c r="D43" s="37">
        <v>0</v>
      </c>
      <c r="E43" s="37">
        <f t="shared" si="0"/>
        <v>0</v>
      </c>
      <c r="F43" s="37">
        <v>0</v>
      </c>
      <c r="G43" s="37">
        <v>39309.434119999998</v>
      </c>
      <c r="H43" s="37">
        <f t="shared" si="1"/>
        <v>39309.434119999998</v>
      </c>
      <c r="I43" s="37">
        <v>1556.7378899999999</v>
      </c>
      <c r="J43" s="37">
        <v>0</v>
      </c>
      <c r="K43" s="37">
        <v>177260.70806</v>
      </c>
      <c r="L43" s="37">
        <v>2331427.4374299999</v>
      </c>
      <c r="M43" s="37">
        <f t="shared" si="2"/>
        <v>2510244.88338</v>
      </c>
      <c r="N43" s="37">
        <f t="shared" si="3"/>
        <v>2549554.3174999999</v>
      </c>
      <c r="O43" s="37">
        <v>3804.8336000000004</v>
      </c>
      <c r="P43" s="37">
        <f t="shared" si="4"/>
        <v>2553359.1510999999</v>
      </c>
    </row>
    <row r="44" spans="1:16" x14ac:dyDescent="0.3">
      <c r="A44" s="18"/>
      <c r="B44" s="45" t="s">
        <v>111</v>
      </c>
      <c r="C44" s="37">
        <v>0</v>
      </c>
      <c r="D44" s="37">
        <v>0</v>
      </c>
      <c r="E44" s="37">
        <f t="shared" si="0"/>
        <v>0</v>
      </c>
      <c r="F44" s="37">
        <v>0</v>
      </c>
      <c r="G44" s="37">
        <v>35839.270960000002</v>
      </c>
      <c r="H44" s="37">
        <f t="shared" si="1"/>
        <v>35839.270960000002</v>
      </c>
      <c r="I44" s="37">
        <v>1508.3427099999999</v>
      </c>
      <c r="J44" s="37">
        <v>0</v>
      </c>
      <c r="K44" s="37">
        <v>177750.01368</v>
      </c>
      <c r="L44" s="37">
        <v>2337444.43848</v>
      </c>
      <c r="M44" s="37">
        <f t="shared" si="2"/>
        <v>2516702.7948699999</v>
      </c>
      <c r="N44" s="37">
        <f t="shared" si="3"/>
        <v>2552542.0658299997</v>
      </c>
      <c r="O44" s="37">
        <v>4218.6267000000007</v>
      </c>
      <c r="P44" s="37">
        <f t="shared" si="4"/>
        <v>2556760.6925299997</v>
      </c>
    </row>
    <row r="45" spans="1:16" x14ac:dyDescent="0.3">
      <c r="A45" s="18"/>
      <c r="B45" s="45" t="s">
        <v>112</v>
      </c>
      <c r="C45" s="37">
        <v>0</v>
      </c>
      <c r="D45" s="37">
        <v>0</v>
      </c>
      <c r="E45" s="37">
        <f t="shared" si="0"/>
        <v>0</v>
      </c>
      <c r="F45" s="37">
        <v>0</v>
      </c>
      <c r="G45" s="37">
        <v>36018.314619999997</v>
      </c>
      <c r="H45" s="37">
        <f t="shared" si="1"/>
        <v>36018.314619999997</v>
      </c>
      <c r="I45" s="37">
        <v>1503.5562399999999</v>
      </c>
      <c r="J45" s="37">
        <v>0</v>
      </c>
      <c r="K45" s="37">
        <v>177973.9547</v>
      </c>
      <c r="L45" s="37">
        <v>2340384.1303099999</v>
      </c>
      <c r="M45" s="37">
        <f t="shared" si="2"/>
        <v>2519861.6412499999</v>
      </c>
      <c r="N45" s="37">
        <f t="shared" si="3"/>
        <v>2555879.9558699997</v>
      </c>
      <c r="O45" s="37">
        <v>4207.2942800000001</v>
      </c>
      <c r="P45" s="37">
        <f t="shared" si="4"/>
        <v>2560087.2501499997</v>
      </c>
    </row>
    <row r="46" spans="1:16" x14ac:dyDescent="0.3">
      <c r="A46" s="18"/>
      <c r="B46" s="45" t="s">
        <v>113</v>
      </c>
      <c r="C46" s="37">
        <v>0</v>
      </c>
      <c r="D46" s="37">
        <v>0</v>
      </c>
      <c r="E46" s="37">
        <f t="shared" si="0"/>
        <v>0</v>
      </c>
      <c r="F46" s="37">
        <v>0</v>
      </c>
      <c r="G46" s="37">
        <v>36547.297009999995</v>
      </c>
      <c r="H46" s="37">
        <f t="shared" si="1"/>
        <v>36547.297009999995</v>
      </c>
      <c r="I46" s="37">
        <v>1498.7352100000001</v>
      </c>
      <c r="J46" s="37">
        <v>0</v>
      </c>
      <c r="K46" s="37">
        <v>177174.72441999998</v>
      </c>
      <c r="L46" s="37">
        <v>2346137.8306900002</v>
      </c>
      <c r="M46" s="37">
        <f t="shared" si="2"/>
        <v>2524811.2903200001</v>
      </c>
      <c r="N46" s="37">
        <f t="shared" si="3"/>
        <v>2561358.58733</v>
      </c>
      <c r="O46" s="37">
        <v>4195.8964399999995</v>
      </c>
      <c r="P46" s="37">
        <f t="shared" si="4"/>
        <v>2565554.4837699998</v>
      </c>
    </row>
    <row r="47" spans="1:16" x14ac:dyDescent="0.3">
      <c r="A47" s="18"/>
      <c r="B47" s="45" t="s">
        <v>114</v>
      </c>
      <c r="C47" s="37">
        <v>0</v>
      </c>
      <c r="D47" s="37">
        <v>0</v>
      </c>
      <c r="E47" s="37">
        <f t="shared" si="0"/>
        <v>0</v>
      </c>
      <c r="F47" s="37">
        <v>0</v>
      </c>
      <c r="G47" s="37">
        <v>36551.378499999999</v>
      </c>
      <c r="H47" s="37">
        <f t="shared" si="1"/>
        <v>36551.378499999999</v>
      </c>
      <c r="I47" s="37">
        <v>1492.8375800000001</v>
      </c>
      <c r="J47" s="37">
        <v>0</v>
      </c>
      <c r="K47" s="37">
        <v>175864.08035</v>
      </c>
      <c r="L47" s="37">
        <v>2349933.2565199998</v>
      </c>
      <c r="M47" s="37">
        <f t="shared" si="2"/>
        <v>2527290.1744499998</v>
      </c>
      <c r="N47" s="37">
        <f t="shared" si="3"/>
        <v>2563841.5529499999</v>
      </c>
      <c r="O47" s="37">
        <v>3344.3588</v>
      </c>
      <c r="P47" s="37">
        <f t="shared" si="4"/>
        <v>2567185.91175</v>
      </c>
    </row>
    <row r="48" spans="1:16" x14ac:dyDescent="0.3">
      <c r="A48" s="18"/>
      <c r="B48" s="45" t="s">
        <v>115</v>
      </c>
      <c r="C48" s="37">
        <v>0</v>
      </c>
      <c r="D48" s="37">
        <v>0</v>
      </c>
      <c r="E48" s="37">
        <f t="shared" si="0"/>
        <v>0</v>
      </c>
      <c r="F48" s="37">
        <v>0</v>
      </c>
      <c r="G48" s="37">
        <v>36451.01816</v>
      </c>
      <c r="H48" s="37">
        <f t="shared" si="1"/>
        <v>36451.01816</v>
      </c>
      <c r="I48" s="37">
        <v>1487.9391699999999</v>
      </c>
      <c r="J48" s="37">
        <v>0</v>
      </c>
      <c r="K48" s="37">
        <v>176149.35600999999</v>
      </c>
      <c r="L48" s="37">
        <v>2346888.1674200003</v>
      </c>
      <c r="M48" s="37">
        <f t="shared" si="2"/>
        <v>2524525.4626000002</v>
      </c>
      <c r="N48" s="37">
        <f t="shared" si="3"/>
        <v>2560976.4807600002</v>
      </c>
      <c r="O48" s="37">
        <v>6731.0355000000009</v>
      </c>
      <c r="P48" s="37">
        <f t="shared" si="4"/>
        <v>2567707.5162600004</v>
      </c>
    </row>
    <row r="49" spans="1:16" x14ac:dyDescent="0.3">
      <c r="A49" s="18"/>
      <c r="B49" s="45" t="s">
        <v>116</v>
      </c>
      <c r="C49" s="37">
        <v>0</v>
      </c>
      <c r="D49" s="37">
        <v>0</v>
      </c>
      <c r="E49" s="37">
        <f t="shared" si="0"/>
        <v>0</v>
      </c>
      <c r="F49" s="37">
        <v>0</v>
      </c>
      <c r="G49" s="37">
        <v>36353.16749</v>
      </c>
      <c r="H49" s="37">
        <f t="shared" si="1"/>
        <v>36353.16749</v>
      </c>
      <c r="I49" s="37">
        <v>1482.6606499999998</v>
      </c>
      <c r="J49" s="37">
        <v>0</v>
      </c>
      <c r="K49" s="37">
        <v>174960.56698</v>
      </c>
      <c r="L49" s="37">
        <v>2349057.3708500001</v>
      </c>
      <c r="M49" s="37">
        <f t="shared" si="2"/>
        <v>2525500.5984800002</v>
      </c>
      <c r="N49" s="37">
        <f t="shared" si="3"/>
        <v>2561853.7659700001</v>
      </c>
      <c r="O49" s="37">
        <v>6694.6559800000005</v>
      </c>
      <c r="P49" s="37">
        <f t="shared" si="4"/>
        <v>2568548.4219499999</v>
      </c>
    </row>
    <row r="50" spans="1:16" x14ac:dyDescent="0.3">
      <c r="A50" s="18"/>
      <c r="B50" s="45" t="s">
        <v>117</v>
      </c>
      <c r="C50" s="37">
        <v>0</v>
      </c>
      <c r="D50" s="37">
        <v>0</v>
      </c>
      <c r="E50" s="37">
        <f t="shared" si="0"/>
        <v>0</v>
      </c>
      <c r="F50" s="37">
        <v>0</v>
      </c>
      <c r="G50" s="37">
        <v>36318.694329999998</v>
      </c>
      <c r="H50" s="37">
        <f t="shared" si="1"/>
        <v>36318.694329999998</v>
      </c>
      <c r="I50" s="37">
        <v>1477.68877</v>
      </c>
      <c r="J50" s="37">
        <v>0</v>
      </c>
      <c r="K50" s="37">
        <v>169326.03657</v>
      </c>
      <c r="L50" s="37">
        <v>2349670.3506499999</v>
      </c>
      <c r="M50" s="37">
        <f t="shared" si="2"/>
        <v>2520474.0759899998</v>
      </c>
      <c r="N50" s="37">
        <f t="shared" si="3"/>
        <v>2556792.7703199997</v>
      </c>
      <c r="O50" s="37">
        <v>8636.1626000000015</v>
      </c>
      <c r="P50" s="37">
        <f t="shared" si="4"/>
        <v>2565428.9329199996</v>
      </c>
    </row>
    <row r="51" spans="1:16" x14ac:dyDescent="0.3">
      <c r="A51" s="18"/>
      <c r="B51" s="45" t="s">
        <v>118</v>
      </c>
      <c r="C51" s="37">
        <v>0</v>
      </c>
      <c r="D51" s="37">
        <v>0</v>
      </c>
      <c r="E51" s="37">
        <f t="shared" si="0"/>
        <v>0</v>
      </c>
      <c r="F51" s="37">
        <v>0</v>
      </c>
      <c r="G51" s="37">
        <v>36443.919740000005</v>
      </c>
      <c r="H51" s="37">
        <f t="shared" si="1"/>
        <v>36443.919740000005</v>
      </c>
      <c r="I51" s="37">
        <v>1472.3386399999999</v>
      </c>
      <c r="J51" s="37">
        <v>0</v>
      </c>
      <c r="K51" s="37">
        <v>164785.63388000001</v>
      </c>
      <c r="L51" s="37">
        <v>2351225.16646</v>
      </c>
      <c r="M51" s="37">
        <f t="shared" si="2"/>
        <v>2517483.1389799998</v>
      </c>
      <c r="N51" s="37">
        <f t="shared" si="3"/>
        <v>2553927.0587199996</v>
      </c>
      <c r="O51" s="37">
        <v>7579.4077000000007</v>
      </c>
      <c r="P51" s="37">
        <f t="shared" si="4"/>
        <v>2561506.4664199995</v>
      </c>
    </row>
    <row r="52" spans="1:16" x14ac:dyDescent="0.3">
      <c r="A52" s="18"/>
      <c r="B52" s="45" t="s">
        <v>119</v>
      </c>
      <c r="C52" s="37">
        <v>0</v>
      </c>
      <c r="D52" s="37">
        <v>0</v>
      </c>
      <c r="E52" s="37">
        <f t="shared" si="0"/>
        <v>0</v>
      </c>
      <c r="F52" s="37">
        <v>0</v>
      </c>
      <c r="G52" s="37">
        <v>35821.183210000003</v>
      </c>
      <c r="H52" s="37">
        <f t="shared" si="1"/>
        <v>35821.183210000003</v>
      </c>
      <c r="I52" s="37">
        <v>1467.29224</v>
      </c>
      <c r="J52" s="37">
        <v>0</v>
      </c>
      <c r="K52" s="37">
        <v>164254.96132</v>
      </c>
      <c r="L52" s="37">
        <v>2352099.9379799999</v>
      </c>
      <c r="M52" s="37">
        <f t="shared" si="2"/>
        <v>2517822.19154</v>
      </c>
      <c r="N52" s="37">
        <f t="shared" si="3"/>
        <v>2553643.37475</v>
      </c>
      <c r="O52" s="37">
        <v>7524.7806799999998</v>
      </c>
      <c r="P52" s="37">
        <f t="shared" si="4"/>
        <v>2561168.1554299998</v>
      </c>
    </row>
    <row r="53" spans="1:16" x14ac:dyDescent="0.3">
      <c r="A53" s="18"/>
      <c r="B53" s="45" t="s">
        <v>120</v>
      </c>
      <c r="C53" s="37">
        <v>0</v>
      </c>
      <c r="D53" s="37">
        <v>0</v>
      </c>
      <c r="E53" s="37">
        <f t="shared" si="0"/>
        <v>0</v>
      </c>
      <c r="F53" s="37">
        <v>0</v>
      </c>
      <c r="G53" s="37">
        <v>34499.613250000002</v>
      </c>
      <c r="H53" s="37">
        <f t="shared" si="1"/>
        <v>34499.613250000002</v>
      </c>
      <c r="I53" s="37">
        <v>1462.2094099999999</v>
      </c>
      <c r="J53" s="37">
        <v>0</v>
      </c>
      <c r="K53" s="37">
        <v>166861.28994999998</v>
      </c>
      <c r="L53" s="37">
        <v>2355590.7875700002</v>
      </c>
      <c r="M53" s="37">
        <f t="shared" si="2"/>
        <v>2523914.2869299999</v>
      </c>
      <c r="N53" s="37">
        <f t="shared" si="3"/>
        <v>2558413.9001799999</v>
      </c>
      <c r="O53" s="37">
        <v>7467.3757399999995</v>
      </c>
      <c r="P53" s="37">
        <f t="shared" si="4"/>
        <v>2565881.2759199999</v>
      </c>
    </row>
    <row r="54" spans="1:16" x14ac:dyDescent="0.3">
      <c r="A54" s="18"/>
      <c r="B54" s="45" t="s">
        <v>121</v>
      </c>
      <c r="C54" s="37">
        <v>0</v>
      </c>
      <c r="D54" s="37">
        <v>0</v>
      </c>
      <c r="E54" s="37">
        <f t="shared" si="0"/>
        <v>0</v>
      </c>
      <c r="F54" s="37">
        <v>0</v>
      </c>
      <c r="G54" s="37">
        <v>34807.072630000002</v>
      </c>
      <c r="H54" s="37">
        <f t="shared" si="1"/>
        <v>34807.072630000002</v>
      </c>
      <c r="I54" s="37">
        <v>1456.7511399999999</v>
      </c>
      <c r="J54" s="37">
        <v>0</v>
      </c>
      <c r="K54" s="37">
        <v>177280.82861000003</v>
      </c>
      <c r="L54" s="37">
        <v>2366120.6849400001</v>
      </c>
      <c r="M54" s="37">
        <f t="shared" si="2"/>
        <v>2544858.2646900001</v>
      </c>
      <c r="N54" s="37">
        <f t="shared" si="3"/>
        <v>2579665.3373199999</v>
      </c>
      <c r="O54" s="37">
        <v>8297.5073899999988</v>
      </c>
      <c r="P54" s="37">
        <f t="shared" si="4"/>
        <v>2587962.8447099999</v>
      </c>
    </row>
    <row r="55" spans="1:16" x14ac:dyDescent="0.3">
      <c r="A55" s="18"/>
      <c r="B55" s="45" t="s">
        <v>122</v>
      </c>
      <c r="C55" s="37">
        <v>0</v>
      </c>
      <c r="D55" s="37">
        <v>0</v>
      </c>
      <c r="E55" s="37">
        <f t="shared" si="0"/>
        <v>0</v>
      </c>
      <c r="F55" s="37">
        <v>0</v>
      </c>
      <c r="G55" s="37">
        <v>34743.492490000004</v>
      </c>
      <c r="H55" s="37">
        <f t="shared" si="1"/>
        <v>34743.492490000004</v>
      </c>
      <c r="I55" s="37">
        <v>1451.59221</v>
      </c>
      <c r="J55" s="37">
        <v>0</v>
      </c>
      <c r="K55" s="37">
        <v>179362.01624</v>
      </c>
      <c r="L55" s="37">
        <v>2374259.49193</v>
      </c>
      <c r="M55" s="37">
        <f t="shared" si="2"/>
        <v>2555073.1003800002</v>
      </c>
      <c r="N55" s="37">
        <f t="shared" si="3"/>
        <v>2589816.5928700003</v>
      </c>
      <c r="O55" s="37">
        <v>8242.1087900000002</v>
      </c>
      <c r="P55" s="37">
        <f t="shared" si="4"/>
        <v>2598058.7016600003</v>
      </c>
    </row>
    <row r="56" spans="1:16" x14ac:dyDescent="0.3">
      <c r="A56" s="18"/>
      <c r="B56" s="45" t="s">
        <v>123</v>
      </c>
      <c r="C56" s="37">
        <v>0</v>
      </c>
      <c r="D56" s="37">
        <v>0</v>
      </c>
      <c r="E56" s="37">
        <f t="shared" si="0"/>
        <v>0</v>
      </c>
      <c r="F56" s="37">
        <v>0</v>
      </c>
      <c r="G56" s="37">
        <v>34325.394200000002</v>
      </c>
      <c r="H56" s="37">
        <f t="shared" si="1"/>
        <v>34325.394200000002</v>
      </c>
      <c r="I56" s="37">
        <v>1446.0597600000001</v>
      </c>
      <c r="J56" s="37">
        <v>0</v>
      </c>
      <c r="K56" s="37">
        <v>185968.22538999998</v>
      </c>
      <c r="L56" s="37">
        <v>2369897.0138499998</v>
      </c>
      <c r="M56" s="37">
        <f t="shared" si="2"/>
        <v>2557311.2989999996</v>
      </c>
      <c r="N56" s="37">
        <f t="shared" si="3"/>
        <v>2591636.6931999996</v>
      </c>
      <c r="O56" s="37">
        <v>8181.7518399999999</v>
      </c>
      <c r="P56" s="37">
        <f t="shared" si="4"/>
        <v>2599818.4450399997</v>
      </c>
    </row>
    <row r="57" spans="1:16" x14ac:dyDescent="0.3">
      <c r="A57" s="18"/>
      <c r="B57" s="45" t="s">
        <v>124</v>
      </c>
      <c r="C57" s="37">
        <v>0</v>
      </c>
      <c r="D57" s="37">
        <v>0</v>
      </c>
      <c r="E57" s="37">
        <f t="shared" si="0"/>
        <v>0</v>
      </c>
      <c r="F57" s="37">
        <v>0</v>
      </c>
      <c r="G57" s="37">
        <v>34241.767070000002</v>
      </c>
      <c r="H57" s="37">
        <f t="shared" si="1"/>
        <v>34241.767070000002</v>
      </c>
      <c r="I57" s="37">
        <v>1440.8236499999998</v>
      </c>
      <c r="J57" s="37">
        <v>0</v>
      </c>
      <c r="K57" s="37">
        <v>187501.49793000001</v>
      </c>
      <c r="L57" s="37">
        <v>2372814.3254699996</v>
      </c>
      <c r="M57" s="37">
        <f t="shared" si="2"/>
        <v>2561756.6470499998</v>
      </c>
      <c r="N57" s="37">
        <f t="shared" si="3"/>
        <v>2595998.4141199999</v>
      </c>
      <c r="O57" s="37">
        <v>8128.2729199999994</v>
      </c>
      <c r="P57" s="37">
        <f t="shared" si="4"/>
        <v>2604126.6870399998</v>
      </c>
    </row>
    <row r="58" spans="1:16" x14ac:dyDescent="0.3">
      <c r="A58" s="18"/>
      <c r="B58" s="45" t="s">
        <v>125</v>
      </c>
      <c r="C58" s="37">
        <v>0</v>
      </c>
      <c r="D58" s="37">
        <v>0</v>
      </c>
      <c r="E58" s="37">
        <f t="shared" si="0"/>
        <v>0</v>
      </c>
      <c r="F58" s="37">
        <v>0</v>
      </c>
      <c r="G58" s="37">
        <v>34050.687310000001</v>
      </c>
      <c r="H58" s="37">
        <f t="shared" si="1"/>
        <v>34050.687310000001</v>
      </c>
      <c r="I58" s="37">
        <v>1435.5497399999999</v>
      </c>
      <c r="J58" s="37">
        <v>0</v>
      </c>
      <c r="K58" s="37">
        <v>187974.10836000001</v>
      </c>
      <c r="L58" s="37">
        <v>2364087.6768299998</v>
      </c>
      <c r="M58" s="37">
        <f t="shared" si="2"/>
        <v>2553497.3349299999</v>
      </c>
      <c r="N58" s="37">
        <f t="shared" si="3"/>
        <v>2587548.0222399998</v>
      </c>
      <c r="O58" s="37">
        <v>8028.2537903370012</v>
      </c>
      <c r="P58" s="37">
        <f t="shared" si="4"/>
        <v>2595576.276030337</v>
      </c>
    </row>
    <row r="59" spans="1:16" x14ac:dyDescent="0.3">
      <c r="A59" s="18"/>
      <c r="B59" s="45" t="s">
        <v>126</v>
      </c>
      <c r="C59" s="37">
        <v>0</v>
      </c>
      <c r="D59" s="37">
        <v>0</v>
      </c>
      <c r="E59" s="37">
        <f t="shared" si="0"/>
        <v>0</v>
      </c>
      <c r="F59" s="37">
        <v>0</v>
      </c>
      <c r="G59" s="37">
        <v>33650.011009999995</v>
      </c>
      <c r="H59" s="37">
        <f t="shared" si="1"/>
        <v>33650.011009999995</v>
      </c>
      <c r="I59" s="37">
        <v>1429.5726599999998</v>
      </c>
      <c r="J59" s="37">
        <v>0</v>
      </c>
      <c r="K59" s="37">
        <v>186607.32691999999</v>
      </c>
      <c r="L59" s="37">
        <v>2363864.6101899999</v>
      </c>
      <c r="M59" s="37">
        <f t="shared" si="2"/>
        <v>2551901.5097699999</v>
      </c>
      <c r="N59" s="37">
        <f t="shared" si="3"/>
        <v>2585551.5207799999</v>
      </c>
      <c r="O59" s="37">
        <v>7970.9358144380003</v>
      </c>
      <c r="P59" s="37">
        <f t="shared" si="4"/>
        <v>2593522.4565944378</v>
      </c>
    </row>
    <row r="60" spans="1:16" x14ac:dyDescent="0.3">
      <c r="A60" s="18"/>
      <c r="B60" s="45" t="s">
        <v>127</v>
      </c>
      <c r="C60" s="37">
        <v>0</v>
      </c>
      <c r="D60" s="37">
        <v>0</v>
      </c>
      <c r="E60" s="37">
        <f t="shared" si="0"/>
        <v>0</v>
      </c>
      <c r="F60" s="37">
        <v>0</v>
      </c>
      <c r="G60" s="37">
        <v>33542.97251</v>
      </c>
      <c r="H60" s="37">
        <f t="shared" si="1"/>
        <v>33542.97251</v>
      </c>
      <c r="I60" s="37">
        <v>1429.5726599999998</v>
      </c>
      <c r="J60" s="37">
        <v>0</v>
      </c>
      <c r="K60" s="37">
        <v>186205.79293</v>
      </c>
      <c r="L60" s="37">
        <v>2386782.5394099997</v>
      </c>
      <c r="M60" s="37">
        <f t="shared" si="2"/>
        <v>2574417.9049999998</v>
      </c>
      <c r="N60" s="37">
        <f t="shared" si="3"/>
        <v>2607960.87751</v>
      </c>
      <c r="O60" s="37">
        <v>7725.0155278869997</v>
      </c>
      <c r="P60" s="37">
        <f t="shared" si="4"/>
        <v>2615685.8930378868</v>
      </c>
    </row>
    <row r="61" spans="1:16" x14ac:dyDescent="0.3">
      <c r="A61" s="18"/>
      <c r="B61" s="45" t="s">
        <v>128</v>
      </c>
      <c r="C61" s="37">
        <v>0</v>
      </c>
      <c r="D61" s="37">
        <v>0</v>
      </c>
      <c r="E61" s="37">
        <f t="shared" si="0"/>
        <v>0</v>
      </c>
      <c r="F61" s="37">
        <v>0</v>
      </c>
      <c r="G61" s="37">
        <v>32326.41835</v>
      </c>
      <c r="H61" s="37">
        <f t="shared" si="1"/>
        <v>32326.41835</v>
      </c>
      <c r="I61" s="37">
        <v>1424.2175300000001</v>
      </c>
      <c r="J61" s="37">
        <v>0</v>
      </c>
      <c r="K61" s="37">
        <v>184983.26368999999</v>
      </c>
      <c r="L61" s="37">
        <v>2365019.59369</v>
      </c>
      <c r="M61" s="37">
        <f t="shared" si="2"/>
        <v>2551427.07491</v>
      </c>
      <c r="N61" s="37">
        <f t="shared" si="3"/>
        <v>2583753.4932599999</v>
      </c>
      <c r="O61" s="37">
        <v>9921.1741839749993</v>
      </c>
      <c r="P61" s="37">
        <f t="shared" si="4"/>
        <v>2593674.6674439749</v>
      </c>
    </row>
    <row r="62" spans="1:16" x14ac:dyDescent="0.3">
      <c r="A62" s="18"/>
      <c r="B62" s="45" t="s">
        <v>129</v>
      </c>
      <c r="C62" s="37">
        <v>0</v>
      </c>
      <c r="D62" s="37">
        <v>0</v>
      </c>
      <c r="E62" s="37">
        <f t="shared" si="0"/>
        <v>0</v>
      </c>
      <c r="F62" s="37">
        <v>0</v>
      </c>
      <c r="G62" s="37">
        <v>32307.328659999999</v>
      </c>
      <c r="H62" s="37">
        <f t="shared" si="1"/>
        <v>32307.328659999999</v>
      </c>
      <c r="I62" s="37">
        <v>1413.21451</v>
      </c>
      <c r="J62" s="37">
        <v>0</v>
      </c>
      <c r="K62" s="37">
        <v>183569.87972</v>
      </c>
      <c r="L62" s="37">
        <v>2369701.0935300002</v>
      </c>
      <c r="M62" s="37">
        <f t="shared" si="2"/>
        <v>2554684.1877600001</v>
      </c>
      <c r="N62" s="37">
        <f t="shared" si="3"/>
        <v>2586991.5164200002</v>
      </c>
      <c r="O62" s="37">
        <v>8075.4453400000002</v>
      </c>
      <c r="P62" s="37">
        <f t="shared" si="4"/>
        <v>2595066.9617600003</v>
      </c>
    </row>
    <row r="63" spans="1:16" x14ac:dyDescent="0.3">
      <c r="A63" s="18"/>
      <c r="B63" s="45" t="s">
        <v>130</v>
      </c>
      <c r="C63" s="37">
        <v>0</v>
      </c>
      <c r="D63" s="37">
        <v>0</v>
      </c>
      <c r="E63" s="37">
        <f t="shared" si="0"/>
        <v>0</v>
      </c>
      <c r="F63" s="37">
        <v>0</v>
      </c>
      <c r="G63" s="37">
        <v>32622.569420000003</v>
      </c>
      <c r="H63" s="37">
        <f t="shared" si="1"/>
        <v>32622.569420000003</v>
      </c>
      <c r="I63" s="37">
        <v>1407.4966499999998</v>
      </c>
      <c r="J63" s="37">
        <v>0</v>
      </c>
      <c r="K63" s="37">
        <v>189918.89286000002</v>
      </c>
      <c r="L63" s="37">
        <v>2372455.6081900001</v>
      </c>
      <c r="M63" s="37">
        <f t="shared" si="2"/>
        <v>2563781.9977000002</v>
      </c>
      <c r="N63" s="37">
        <f t="shared" si="3"/>
        <v>2596404.5671200003</v>
      </c>
      <c r="O63" s="37">
        <v>10018.681419999999</v>
      </c>
      <c r="P63" s="37">
        <f t="shared" si="4"/>
        <v>2606423.2485400001</v>
      </c>
    </row>
    <row r="64" spans="1:16" x14ac:dyDescent="0.3">
      <c r="A64" s="18"/>
      <c r="B64" s="45" t="s">
        <v>131</v>
      </c>
      <c r="C64" s="37">
        <v>0</v>
      </c>
      <c r="D64" s="37">
        <v>0</v>
      </c>
      <c r="E64" s="37">
        <f t="shared" si="0"/>
        <v>0</v>
      </c>
      <c r="F64" s="37">
        <v>0</v>
      </c>
      <c r="G64" s="37">
        <v>32704.81898</v>
      </c>
      <c r="H64" s="37">
        <f t="shared" si="1"/>
        <v>32704.81898</v>
      </c>
      <c r="I64" s="37">
        <v>1402.0666200000001</v>
      </c>
      <c r="J64" s="37">
        <v>0</v>
      </c>
      <c r="K64" s="37">
        <v>190741.41402</v>
      </c>
      <c r="L64" s="37">
        <v>2370864.9651299999</v>
      </c>
      <c r="M64" s="37">
        <f t="shared" si="2"/>
        <v>2563008.4457700001</v>
      </c>
      <c r="N64" s="37">
        <f t="shared" si="3"/>
        <v>2595713.2647500001</v>
      </c>
      <c r="O64" s="37">
        <v>9949.7597399999995</v>
      </c>
      <c r="P64" s="37">
        <f t="shared" si="4"/>
        <v>2605663.0244900002</v>
      </c>
    </row>
    <row r="65" spans="1:16" x14ac:dyDescent="0.3">
      <c r="A65" s="18"/>
      <c r="B65" s="45" t="s">
        <v>132</v>
      </c>
      <c r="C65" s="37">
        <v>0</v>
      </c>
      <c r="D65" s="37">
        <v>0</v>
      </c>
      <c r="E65" s="37">
        <f t="shared" si="0"/>
        <v>0</v>
      </c>
      <c r="F65" s="37">
        <v>0</v>
      </c>
      <c r="G65" s="37">
        <v>32806.488809999995</v>
      </c>
      <c r="H65" s="37">
        <f t="shared" si="1"/>
        <v>32806.488809999995</v>
      </c>
      <c r="I65" s="37">
        <v>1390.5823899999998</v>
      </c>
      <c r="J65" s="37">
        <v>0</v>
      </c>
      <c r="K65" s="37">
        <v>194350.10272999998</v>
      </c>
      <c r="L65" s="37">
        <v>2368140.82638</v>
      </c>
      <c r="M65" s="37">
        <f t="shared" si="2"/>
        <v>2563881.5115</v>
      </c>
      <c r="N65" s="37">
        <f t="shared" si="3"/>
        <v>2596688.00031</v>
      </c>
      <c r="O65" s="37">
        <v>9880.653980000001</v>
      </c>
      <c r="P65" s="37">
        <f t="shared" si="4"/>
        <v>2606568.65429</v>
      </c>
    </row>
    <row r="66" spans="1:16" x14ac:dyDescent="0.3">
      <c r="A66" s="18"/>
      <c r="B66" s="45" t="s">
        <v>133</v>
      </c>
      <c r="C66" s="37">
        <v>0</v>
      </c>
      <c r="D66" s="37">
        <v>0</v>
      </c>
      <c r="E66" s="37">
        <f t="shared" si="0"/>
        <v>0</v>
      </c>
      <c r="F66" s="37">
        <v>0</v>
      </c>
      <c r="G66" s="37">
        <v>32633.34952</v>
      </c>
      <c r="H66" s="37">
        <f t="shared" si="1"/>
        <v>32633.34952</v>
      </c>
      <c r="I66" s="37">
        <v>1390.5823899999998</v>
      </c>
      <c r="J66" s="37">
        <v>0</v>
      </c>
      <c r="K66" s="37">
        <v>194618.11297999998</v>
      </c>
      <c r="L66" s="37">
        <v>2347549.9386300002</v>
      </c>
      <c r="M66" s="37">
        <f t="shared" si="2"/>
        <v>2543558.6340000001</v>
      </c>
      <c r="N66" s="37">
        <f t="shared" si="3"/>
        <v>2576191.9835200002</v>
      </c>
      <c r="O66" s="37">
        <v>10148.692880000001</v>
      </c>
      <c r="P66" s="37">
        <f t="shared" si="4"/>
        <v>2586340.6764000002</v>
      </c>
    </row>
    <row r="67" spans="1:16" x14ac:dyDescent="0.3">
      <c r="A67" s="18"/>
      <c r="B67" s="45" t="s">
        <v>134</v>
      </c>
      <c r="C67" s="37">
        <v>0</v>
      </c>
      <c r="D67" s="37">
        <v>0</v>
      </c>
      <c r="E67" s="37">
        <f t="shared" si="0"/>
        <v>0</v>
      </c>
      <c r="F67" s="37">
        <v>0</v>
      </c>
      <c r="G67" s="37">
        <v>32232.227940000001</v>
      </c>
      <c r="H67" s="37">
        <f t="shared" si="1"/>
        <v>32232.227940000001</v>
      </c>
      <c r="I67" s="37">
        <v>1385.0002500000001</v>
      </c>
      <c r="J67" s="37">
        <v>0</v>
      </c>
      <c r="K67" s="37">
        <v>193659.12340000001</v>
      </c>
      <c r="L67" s="37">
        <v>2351032.8253299999</v>
      </c>
      <c r="M67" s="37">
        <f t="shared" si="2"/>
        <v>2546076.9489799999</v>
      </c>
      <c r="N67" s="37">
        <f t="shared" si="3"/>
        <v>2578309.17692</v>
      </c>
      <c r="O67" s="37">
        <v>10092.485999999999</v>
      </c>
      <c r="P67" s="37">
        <f t="shared" si="4"/>
        <v>2588401.66292</v>
      </c>
    </row>
    <row r="68" spans="1:16" x14ac:dyDescent="0.3">
      <c r="A68" s="18"/>
      <c r="B68" s="45" t="s">
        <v>135</v>
      </c>
      <c r="C68" s="37">
        <v>0</v>
      </c>
      <c r="D68" s="37">
        <v>0</v>
      </c>
      <c r="E68" s="37">
        <f t="shared" si="0"/>
        <v>0</v>
      </c>
      <c r="F68" s="37">
        <v>0</v>
      </c>
      <c r="G68" s="37">
        <v>31587.859559999997</v>
      </c>
      <c r="H68" s="37">
        <f t="shared" si="1"/>
        <v>31587.859559999997</v>
      </c>
      <c r="I68" s="37">
        <v>1373.41993</v>
      </c>
      <c r="J68" s="37">
        <v>0</v>
      </c>
      <c r="K68" s="37">
        <v>195968.08171</v>
      </c>
      <c r="L68" s="37">
        <v>2346967.0706199999</v>
      </c>
      <c r="M68" s="37">
        <f t="shared" si="2"/>
        <v>2544308.5722599998</v>
      </c>
      <c r="N68" s="37">
        <f t="shared" si="3"/>
        <v>2575896.4318199996</v>
      </c>
      <c r="O68" s="37">
        <v>10093.259539999999</v>
      </c>
      <c r="P68" s="37">
        <f t="shared" si="4"/>
        <v>2585989.6913599996</v>
      </c>
    </row>
    <row r="69" spans="1:16" x14ac:dyDescent="0.3">
      <c r="A69" s="18"/>
      <c r="B69" s="45" t="s">
        <v>136</v>
      </c>
      <c r="C69" s="37">
        <v>0</v>
      </c>
      <c r="D69" s="37">
        <v>0</v>
      </c>
      <c r="E69" s="37">
        <f t="shared" si="0"/>
        <v>0</v>
      </c>
      <c r="F69" s="37">
        <v>0</v>
      </c>
      <c r="G69" s="37">
        <v>31695.862659999999</v>
      </c>
      <c r="H69" s="37">
        <f t="shared" si="1"/>
        <v>31695.862659999999</v>
      </c>
      <c r="I69" s="37">
        <v>1373.41993</v>
      </c>
      <c r="J69" s="37">
        <v>0</v>
      </c>
      <c r="K69" s="37">
        <v>211202.52557</v>
      </c>
      <c r="L69" s="37">
        <v>2348540.53131</v>
      </c>
      <c r="M69" s="37">
        <f t="shared" si="2"/>
        <v>2561116.4768099999</v>
      </c>
      <c r="N69" s="37">
        <f t="shared" si="3"/>
        <v>2592812.33947</v>
      </c>
      <c r="O69" s="37">
        <v>10064.048420000001</v>
      </c>
      <c r="P69" s="37">
        <f t="shared" si="4"/>
        <v>2602876.3878899999</v>
      </c>
    </row>
    <row r="70" spans="1:16" x14ac:dyDescent="0.3">
      <c r="A70" s="18"/>
      <c r="B70" s="45" t="s">
        <v>137</v>
      </c>
      <c r="C70" s="37">
        <v>0</v>
      </c>
      <c r="D70" s="37">
        <v>0</v>
      </c>
      <c r="E70" s="37">
        <f t="shared" si="0"/>
        <v>0</v>
      </c>
      <c r="F70" s="37">
        <v>0</v>
      </c>
      <c r="G70" s="37">
        <v>31529.325719999997</v>
      </c>
      <c r="H70" s="37">
        <f t="shared" si="1"/>
        <v>31529.325719999997</v>
      </c>
      <c r="I70" s="37">
        <v>1367.6838899999998</v>
      </c>
      <c r="J70" s="37">
        <v>0</v>
      </c>
      <c r="K70" s="37">
        <v>209671.87769999998</v>
      </c>
      <c r="L70" s="37">
        <v>2345777.0832800004</v>
      </c>
      <c r="M70" s="37">
        <f t="shared" si="2"/>
        <v>2556816.6448700004</v>
      </c>
      <c r="N70" s="37">
        <f t="shared" si="3"/>
        <v>2588345.9705900005</v>
      </c>
      <c r="O70" s="37">
        <v>9987.68102</v>
      </c>
      <c r="P70" s="37">
        <f t="shared" si="4"/>
        <v>2598333.6516100005</v>
      </c>
    </row>
    <row r="71" spans="1:16" x14ac:dyDescent="0.3">
      <c r="A71" s="18"/>
      <c r="B71" s="45" t="s">
        <v>138</v>
      </c>
      <c r="C71" s="37">
        <v>0</v>
      </c>
      <c r="D71" s="37">
        <v>0</v>
      </c>
      <c r="E71" s="37">
        <f t="shared" si="0"/>
        <v>0</v>
      </c>
      <c r="F71" s="37">
        <v>0</v>
      </c>
      <c r="G71" s="37">
        <v>31370.975750000001</v>
      </c>
      <c r="H71" s="37">
        <f t="shared" si="1"/>
        <v>31370.975750000001</v>
      </c>
      <c r="I71" s="37">
        <v>1361.34094</v>
      </c>
      <c r="J71" s="37">
        <v>0</v>
      </c>
      <c r="K71" s="37">
        <v>192226.43916000001</v>
      </c>
      <c r="L71" s="37">
        <v>2345549.4386900002</v>
      </c>
      <c r="M71" s="37">
        <f t="shared" si="2"/>
        <v>2539137.2187900003</v>
      </c>
      <c r="N71" s="37">
        <f t="shared" si="3"/>
        <v>2570508.1945400005</v>
      </c>
      <c r="O71" s="37">
        <v>9929.8719199999996</v>
      </c>
      <c r="P71" s="37">
        <f t="shared" si="4"/>
        <v>2580438.0664600004</v>
      </c>
    </row>
    <row r="72" spans="1:16" x14ac:dyDescent="0.3">
      <c r="A72" s="18"/>
      <c r="B72" s="45" t="s">
        <v>139</v>
      </c>
      <c r="C72" s="37">
        <v>0</v>
      </c>
      <c r="D72" s="37">
        <v>0</v>
      </c>
      <c r="E72" s="37">
        <f t="shared" si="0"/>
        <v>0</v>
      </c>
      <c r="F72" s="37">
        <v>0</v>
      </c>
      <c r="G72" s="37">
        <v>31228.880249999998</v>
      </c>
      <c r="H72" s="37">
        <f t="shared" si="1"/>
        <v>31228.880249999998</v>
      </c>
      <c r="I72" s="37">
        <v>1355.1876999999999</v>
      </c>
      <c r="J72" s="37">
        <v>0</v>
      </c>
      <c r="K72" s="37">
        <v>198001.59763</v>
      </c>
      <c r="L72" s="37">
        <v>2349023.9969799998</v>
      </c>
      <c r="M72" s="37">
        <f t="shared" si="2"/>
        <v>2548380.7823099997</v>
      </c>
      <c r="N72" s="37">
        <f t="shared" si="3"/>
        <v>2579609.6625599996</v>
      </c>
      <c r="O72" s="37">
        <v>9878.68498</v>
      </c>
      <c r="P72" s="37">
        <f t="shared" si="4"/>
        <v>2589488.3475399995</v>
      </c>
    </row>
    <row r="73" spans="1:16" x14ac:dyDescent="0.3">
      <c r="A73" s="18"/>
      <c r="B73" s="45" t="s">
        <v>140</v>
      </c>
      <c r="C73" s="37">
        <v>0</v>
      </c>
      <c r="D73" s="37">
        <v>0</v>
      </c>
      <c r="E73" s="37">
        <f t="shared" ref="E73:E136" si="5">SUM(C73:D73)</f>
        <v>0</v>
      </c>
      <c r="F73" s="37">
        <v>0</v>
      </c>
      <c r="G73" s="37">
        <v>31001.64085</v>
      </c>
      <c r="H73" s="37">
        <f t="shared" ref="H73:H136" si="6">SUM(F73:G73)</f>
        <v>31001.64085</v>
      </c>
      <c r="I73" s="37">
        <v>1349.39445</v>
      </c>
      <c r="J73" s="37">
        <v>0</v>
      </c>
      <c r="K73" s="37">
        <v>196381.74324000001</v>
      </c>
      <c r="L73" s="37">
        <v>2347381.65368</v>
      </c>
      <c r="M73" s="37">
        <f t="shared" ref="M73:M136" si="7">SUM(I73:L73)</f>
        <v>2545112.7913699998</v>
      </c>
      <c r="N73" s="37">
        <f t="shared" ref="N73:N136" si="8">M73+H73+E73</f>
        <v>2576114.4322199998</v>
      </c>
      <c r="O73" s="37">
        <v>9817.3929800000005</v>
      </c>
      <c r="P73" s="37">
        <f t="shared" si="4"/>
        <v>2585931.8251999998</v>
      </c>
    </row>
    <row r="74" spans="1:16" x14ac:dyDescent="0.3">
      <c r="A74" s="18"/>
      <c r="B74" s="45" t="s">
        <v>141</v>
      </c>
      <c r="C74" s="37">
        <v>0</v>
      </c>
      <c r="D74" s="37">
        <v>0</v>
      </c>
      <c r="E74" s="37">
        <f t="shared" si="5"/>
        <v>0</v>
      </c>
      <c r="F74" s="37">
        <v>0</v>
      </c>
      <c r="G74" s="37">
        <v>30864.93678</v>
      </c>
      <c r="H74" s="37">
        <f t="shared" si="6"/>
        <v>30864.93678</v>
      </c>
      <c r="I74" s="37">
        <v>1343.5449699999999</v>
      </c>
      <c r="J74" s="37">
        <v>0</v>
      </c>
      <c r="K74" s="37">
        <v>194956.99283</v>
      </c>
      <c r="L74" s="37">
        <v>2346615.6906099999</v>
      </c>
      <c r="M74" s="37">
        <f t="shared" si="7"/>
        <v>2542916.22841</v>
      </c>
      <c r="N74" s="37">
        <f t="shared" si="8"/>
        <v>2573781.1651900001</v>
      </c>
      <c r="O74" s="37">
        <v>9763.0918199999996</v>
      </c>
      <c r="P74" s="37">
        <f t="shared" ref="P74:P137" si="9">N74+O74</f>
        <v>2583544.2570100003</v>
      </c>
    </row>
    <row r="75" spans="1:16" x14ac:dyDescent="0.3">
      <c r="A75" s="18"/>
      <c r="B75" s="45" t="s">
        <v>142</v>
      </c>
      <c r="C75" s="37">
        <v>0</v>
      </c>
      <c r="D75" s="37">
        <v>0</v>
      </c>
      <c r="E75" s="37">
        <f t="shared" si="5"/>
        <v>0</v>
      </c>
      <c r="F75" s="37">
        <v>0</v>
      </c>
      <c r="G75" s="37">
        <v>30317.643359999998</v>
      </c>
      <c r="H75" s="37">
        <f t="shared" si="6"/>
        <v>30317.643359999998</v>
      </c>
      <c r="I75" s="37">
        <v>1336.9203799999998</v>
      </c>
      <c r="J75" s="37">
        <v>0</v>
      </c>
      <c r="K75" s="37">
        <v>191631.92809</v>
      </c>
      <c r="L75" s="37">
        <v>2347369.6991699999</v>
      </c>
      <c r="M75" s="37">
        <f t="shared" si="7"/>
        <v>2540338.54764</v>
      </c>
      <c r="N75" s="37">
        <f t="shared" si="8"/>
        <v>2570656.1910000001</v>
      </c>
      <c r="O75" s="37">
        <v>10263.1101</v>
      </c>
      <c r="P75" s="37">
        <f t="shared" si="9"/>
        <v>2580919.3011000003</v>
      </c>
    </row>
    <row r="76" spans="1:16" x14ac:dyDescent="0.3">
      <c r="A76" s="18"/>
      <c r="B76" s="45" t="s">
        <v>143</v>
      </c>
      <c r="C76" s="37">
        <v>0</v>
      </c>
      <c r="D76" s="37">
        <v>0</v>
      </c>
      <c r="E76" s="37">
        <f t="shared" si="5"/>
        <v>0</v>
      </c>
      <c r="F76" s="37">
        <v>0</v>
      </c>
      <c r="G76" s="37">
        <v>30169.455149999998</v>
      </c>
      <c r="H76" s="37">
        <f t="shared" si="6"/>
        <v>30169.455149999998</v>
      </c>
      <c r="I76" s="37">
        <v>1330.9508500000002</v>
      </c>
      <c r="J76" s="37">
        <v>0</v>
      </c>
      <c r="K76" s="37">
        <v>207557.15724999999</v>
      </c>
      <c r="L76" s="37">
        <v>2354296.9702399997</v>
      </c>
      <c r="M76" s="37">
        <f t="shared" si="7"/>
        <v>2563185.0783399995</v>
      </c>
      <c r="N76" s="37">
        <f t="shared" si="8"/>
        <v>2593354.5334899994</v>
      </c>
      <c r="O76" s="37">
        <v>14207.540720000001</v>
      </c>
      <c r="P76" s="37">
        <f t="shared" si="9"/>
        <v>2607562.0742099993</v>
      </c>
    </row>
    <row r="77" spans="1:16" x14ac:dyDescent="0.3">
      <c r="A77" s="18"/>
      <c r="B77" s="45" t="s">
        <v>144</v>
      </c>
      <c r="C77" s="37">
        <v>0</v>
      </c>
      <c r="D77" s="37">
        <v>0</v>
      </c>
      <c r="E77" s="37">
        <f t="shared" si="5"/>
        <v>0</v>
      </c>
      <c r="F77" s="37">
        <v>0</v>
      </c>
      <c r="G77" s="37">
        <v>30698.12859</v>
      </c>
      <c r="H77" s="37">
        <f t="shared" si="6"/>
        <v>30698.12859</v>
      </c>
      <c r="I77" s="37">
        <v>1324.93822</v>
      </c>
      <c r="J77" s="37">
        <v>0</v>
      </c>
      <c r="K77" s="37">
        <v>207611.44135000001</v>
      </c>
      <c r="L77" s="37">
        <v>2360898.2762500001</v>
      </c>
      <c r="M77" s="37">
        <f t="shared" si="7"/>
        <v>2569834.65582</v>
      </c>
      <c r="N77" s="37">
        <f t="shared" si="8"/>
        <v>2600532.7844099998</v>
      </c>
      <c r="O77" s="37">
        <v>15012.241419999998</v>
      </c>
      <c r="P77" s="37">
        <f t="shared" si="9"/>
        <v>2615545.0258299997</v>
      </c>
    </row>
    <row r="78" spans="1:16" x14ac:dyDescent="0.3">
      <c r="A78" s="18"/>
      <c r="B78" s="45" t="s">
        <v>145</v>
      </c>
      <c r="C78" s="37">
        <v>0</v>
      </c>
      <c r="D78" s="37">
        <v>0</v>
      </c>
      <c r="E78" s="37">
        <f t="shared" si="5"/>
        <v>0</v>
      </c>
      <c r="F78" s="37">
        <v>0</v>
      </c>
      <c r="G78" s="37">
        <v>30133.128949999998</v>
      </c>
      <c r="H78" s="37">
        <f t="shared" si="6"/>
        <v>30133.128949999998</v>
      </c>
      <c r="I78" s="37">
        <v>1318.5736399999998</v>
      </c>
      <c r="J78" s="37">
        <v>0</v>
      </c>
      <c r="K78" s="37">
        <v>208020.54116999998</v>
      </c>
      <c r="L78" s="37">
        <v>2363978.4364699996</v>
      </c>
      <c r="M78" s="37">
        <f t="shared" si="7"/>
        <v>2573317.5512799998</v>
      </c>
      <c r="N78" s="37">
        <f t="shared" si="8"/>
        <v>2603450.6802299996</v>
      </c>
      <c r="O78" s="37">
        <v>14934.536699999999</v>
      </c>
      <c r="P78" s="37">
        <f t="shared" si="9"/>
        <v>2618385.2169299996</v>
      </c>
    </row>
    <row r="79" spans="1:16" x14ac:dyDescent="0.3">
      <c r="A79" s="18"/>
      <c r="B79" s="45" t="s">
        <v>146</v>
      </c>
      <c r="C79" s="37">
        <v>0</v>
      </c>
      <c r="D79" s="37">
        <v>0</v>
      </c>
      <c r="E79" s="37">
        <f t="shared" si="5"/>
        <v>0</v>
      </c>
      <c r="F79" s="37">
        <v>0</v>
      </c>
      <c r="G79" s="37">
        <v>30014.60987</v>
      </c>
      <c r="H79" s="37">
        <f t="shared" si="6"/>
        <v>30014.60987</v>
      </c>
      <c r="I79" s="37">
        <v>1306.01998</v>
      </c>
      <c r="J79" s="37">
        <v>0</v>
      </c>
      <c r="K79" s="37">
        <v>209739.817923</v>
      </c>
      <c r="L79" s="37">
        <v>2368118.1552199996</v>
      </c>
      <c r="M79" s="37">
        <f t="shared" si="7"/>
        <v>2579163.9931229996</v>
      </c>
      <c r="N79" s="37">
        <f t="shared" si="8"/>
        <v>2609178.6029929994</v>
      </c>
      <c r="O79" s="37">
        <v>14856.934999999999</v>
      </c>
      <c r="P79" s="37">
        <f t="shared" si="9"/>
        <v>2624035.5379929994</v>
      </c>
    </row>
    <row r="80" spans="1:16" x14ac:dyDescent="0.3">
      <c r="A80" s="18"/>
      <c r="B80" s="45" t="s">
        <v>147</v>
      </c>
      <c r="C80" s="37">
        <v>0</v>
      </c>
      <c r="D80" s="37">
        <v>0</v>
      </c>
      <c r="E80" s="37">
        <f t="shared" si="5"/>
        <v>0</v>
      </c>
      <c r="F80" s="37">
        <v>0</v>
      </c>
      <c r="G80" s="37">
        <v>29872.056769999999</v>
      </c>
      <c r="H80" s="37">
        <f t="shared" si="6"/>
        <v>29872.056769999999</v>
      </c>
      <c r="I80" s="37">
        <v>1306.01998</v>
      </c>
      <c r="J80" s="37">
        <v>0</v>
      </c>
      <c r="K80" s="37">
        <v>217252.72925999999</v>
      </c>
      <c r="L80" s="37">
        <v>2374334.9773200001</v>
      </c>
      <c r="M80" s="37">
        <f t="shared" si="7"/>
        <v>2592893.7265599999</v>
      </c>
      <c r="N80" s="37">
        <f t="shared" si="8"/>
        <v>2622765.78333</v>
      </c>
      <c r="O80" s="37">
        <v>22624.505740000001</v>
      </c>
      <c r="P80" s="37">
        <f t="shared" si="9"/>
        <v>2645390.2890699999</v>
      </c>
    </row>
    <row r="81" spans="1:16" x14ac:dyDescent="0.3">
      <c r="A81" s="18"/>
      <c r="B81" s="45" t="s">
        <v>148</v>
      </c>
      <c r="C81" s="37">
        <v>0</v>
      </c>
      <c r="D81" s="37">
        <v>0</v>
      </c>
      <c r="E81" s="37">
        <f t="shared" si="5"/>
        <v>0</v>
      </c>
      <c r="F81" s="37">
        <v>0</v>
      </c>
      <c r="G81" s="37">
        <v>28771.84333</v>
      </c>
      <c r="H81" s="37">
        <f t="shared" si="6"/>
        <v>28771.84333</v>
      </c>
      <c r="I81" s="37">
        <v>17097.077370000003</v>
      </c>
      <c r="J81" s="37">
        <v>0</v>
      </c>
      <c r="K81" s="37">
        <v>217289.05156999998</v>
      </c>
      <c r="L81" s="37">
        <v>2373196.8259800002</v>
      </c>
      <c r="M81" s="37">
        <f t="shared" si="7"/>
        <v>2607582.9549200004</v>
      </c>
      <c r="N81" s="37">
        <f t="shared" si="8"/>
        <v>2636354.7982500005</v>
      </c>
      <c r="O81" s="37">
        <v>22935.778900000001</v>
      </c>
      <c r="P81" s="37">
        <f t="shared" si="9"/>
        <v>2659290.5771500003</v>
      </c>
    </row>
    <row r="82" spans="1:16" x14ac:dyDescent="0.3">
      <c r="A82" s="18"/>
      <c r="B82" s="45" t="s">
        <v>149</v>
      </c>
      <c r="C82" s="37">
        <v>0</v>
      </c>
      <c r="D82" s="37">
        <v>0</v>
      </c>
      <c r="E82" s="37">
        <f t="shared" si="5"/>
        <v>0</v>
      </c>
      <c r="F82" s="37">
        <v>0</v>
      </c>
      <c r="G82" s="37">
        <v>28650.737670000002</v>
      </c>
      <c r="H82" s="37">
        <f t="shared" si="6"/>
        <v>28650.737670000002</v>
      </c>
      <c r="I82" s="37">
        <v>17090.840059999999</v>
      </c>
      <c r="J82" s="37">
        <v>0</v>
      </c>
      <c r="K82" s="37">
        <v>220997.43994000001</v>
      </c>
      <c r="L82" s="37">
        <v>2370268.7643499998</v>
      </c>
      <c r="M82" s="37">
        <f t="shared" si="7"/>
        <v>2608357.0443499996</v>
      </c>
      <c r="N82" s="37">
        <f t="shared" si="8"/>
        <v>2637007.7820199998</v>
      </c>
      <c r="O82" s="37">
        <v>22833.824080000002</v>
      </c>
      <c r="P82" s="37">
        <f t="shared" si="9"/>
        <v>2659841.6061</v>
      </c>
    </row>
    <row r="83" spans="1:16" x14ac:dyDescent="0.3">
      <c r="A83" s="18"/>
      <c r="B83" s="45" t="s">
        <v>150</v>
      </c>
      <c r="C83" s="37">
        <v>0</v>
      </c>
      <c r="D83" s="37">
        <v>0</v>
      </c>
      <c r="E83" s="37">
        <f t="shared" si="5"/>
        <v>0</v>
      </c>
      <c r="F83" s="37">
        <v>0</v>
      </c>
      <c r="G83" s="37">
        <v>28550.516</v>
      </c>
      <c r="H83" s="37">
        <f t="shared" si="6"/>
        <v>28550.516</v>
      </c>
      <c r="I83" s="37">
        <v>17083.653979999999</v>
      </c>
      <c r="J83" s="37">
        <v>0</v>
      </c>
      <c r="K83" s="37">
        <v>223794.28477999999</v>
      </c>
      <c r="L83" s="37">
        <v>2372835.6418499998</v>
      </c>
      <c r="M83" s="37">
        <f t="shared" si="7"/>
        <v>2613713.5806099996</v>
      </c>
      <c r="N83" s="37">
        <f t="shared" si="8"/>
        <v>2642264.0966099994</v>
      </c>
      <c r="O83" s="37">
        <v>22728.675339999998</v>
      </c>
      <c r="P83" s="37">
        <f t="shared" si="9"/>
        <v>2664992.7719499995</v>
      </c>
    </row>
    <row r="84" spans="1:16" x14ac:dyDescent="0.3">
      <c r="A84" s="18"/>
      <c r="B84" s="45" t="s">
        <v>151</v>
      </c>
      <c r="C84" s="37">
        <v>0</v>
      </c>
      <c r="D84" s="37">
        <v>0</v>
      </c>
      <c r="E84" s="37">
        <f t="shared" si="5"/>
        <v>0</v>
      </c>
      <c r="F84" s="37">
        <v>0</v>
      </c>
      <c r="G84" s="37">
        <v>39812.704760000001</v>
      </c>
      <c r="H84" s="37">
        <f t="shared" si="6"/>
        <v>39812.704760000001</v>
      </c>
      <c r="I84" s="37">
        <v>16884.680579999997</v>
      </c>
      <c r="J84" s="37">
        <v>0</v>
      </c>
      <c r="K84" s="37">
        <v>245374.50124000001</v>
      </c>
      <c r="L84" s="37">
        <v>2582275.47266</v>
      </c>
      <c r="M84" s="37">
        <f t="shared" si="7"/>
        <v>2844534.65448</v>
      </c>
      <c r="N84" s="37">
        <f t="shared" si="8"/>
        <v>2884347.3592400001</v>
      </c>
      <c r="O84" s="37">
        <v>22206.118040000001</v>
      </c>
      <c r="P84" s="37">
        <f t="shared" si="9"/>
        <v>2906553.4772800002</v>
      </c>
    </row>
    <row r="85" spans="1:16" x14ac:dyDescent="0.3">
      <c r="A85" s="18"/>
      <c r="B85" s="45" t="s">
        <v>152</v>
      </c>
      <c r="C85" s="37">
        <v>0</v>
      </c>
      <c r="D85" s="37">
        <v>0</v>
      </c>
      <c r="E85" s="37">
        <f t="shared" si="5"/>
        <v>0</v>
      </c>
      <c r="F85" s="37">
        <v>0</v>
      </c>
      <c r="G85" s="37">
        <v>38371.21355</v>
      </c>
      <c r="H85" s="37">
        <f t="shared" si="6"/>
        <v>38371.21355</v>
      </c>
      <c r="I85" s="37">
        <v>17228.797850000003</v>
      </c>
      <c r="J85" s="37">
        <v>0</v>
      </c>
      <c r="K85" s="37">
        <v>244996.70763999998</v>
      </c>
      <c r="L85" s="37">
        <v>2573963.0915900003</v>
      </c>
      <c r="M85" s="37">
        <f t="shared" si="7"/>
        <v>2836188.5970800002</v>
      </c>
      <c r="N85" s="37">
        <f t="shared" si="8"/>
        <v>2874559.8106300002</v>
      </c>
      <c r="O85" s="37">
        <v>25859.005560000001</v>
      </c>
      <c r="P85" s="37">
        <f t="shared" si="9"/>
        <v>2900418.8161900002</v>
      </c>
    </row>
    <row r="86" spans="1:16" x14ac:dyDescent="0.3">
      <c r="A86" s="18"/>
      <c r="B86" s="45" t="s">
        <v>153</v>
      </c>
      <c r="C86" s="37">
        <v>0</v>
      </c>
      <c r="D86" s="37">
        <v>0</v>
      </c>
      <c r="E86" s="37">
        <f t="shared" si="5"/>
        <v>0</v>
      </c>
      <c r="F86" s="37">
        <v>0</v>
      </c>
      <c r="G86" s="37">
        <v>38436.976790000001</v>
      </c>
      <c r="H86" s="37">
        <f t="shared" si="6"/>
        <v>38436.976790000001</v>
      </c>
      <c r="I86" s="37">
        <v>17221.965940000002</v>
      </c>
      <c r="J86" s="37">
        <v>0</v>
      </c>
      <c r="K86" s="37">
        <v>244573.97451</v>
      </c>
      <c r="L86" s="37">
        <v>2574580.39402</v>
      </c>
      <c r="M86" s="37">
        <f t="shared" si="7"/>
        <v>2836376.3344700001</v>
      </c>
      <c r="N86" s="37">
        <f t="shared" si="8"/>
        <v>2874813.3112600003</v>
      </c>
      <c r="O86" s="37">
        <v>26884.79608</v>
      </c>
      <c r="P86" s="37">
        <f t="shared" si="9"/>
        <v>2901698.1073400006</v>
      </c>
    </row>
    <row r="87" spans="1:16" x14ac:dyDescent="0.3">
      <c r="A87" s="18"/>
      <c r="B87" s="45" t="s">
        <v>154</v>
      </c>
      <c r="C87" s="37">
        <v>0</v>
      </c>
      <c r="D87" s="37">
        <v>0</v>
      </c>
      <c r="E87" s="37">
        <f t="shared" si="5"/>
        <v>0</v>
      </c>
      <c r="F87" s="37">
        <v>0</v>
      </c>
      <c r="G87" s="37">
        <v>38601.971899999997</v>
      </c>
      <c r="H87" s="37">
        <f t="shared" si="6"/>
        <v>38601.971899999997</v>
      </c>
      <c r="I87" s="37">
        <v>17019.39905</v>
      </c>
      <c r="J87" s="37">
        <v>0</v>
      </c>
      <c r="K87" s="37">
        <v>245847.62959999999</v>
      </c>
      <c r="L87" s="37">
        <v>2569975.5063700001</v>
      </c>
      <c r="M87" s="37">
        <f t="shared" si="7"/>
        <v>2832842.5350200003</v>
      </c>
      <c r="N87" s="37">
        <f t="shared" si="8"/>
        <v>2871444.5069200001</v>
      </c>
      <c r="O87" s="37">
        <v>26766.012500000001</v>
      </c>
      <c r="P87" s="37">
        <f t="shared" si="9"/>
        <v>2898210.5194200003</v>
      </c>
    </row>
    <row r="88" spans="1:16" x14ac:dyDescent="0.3">
      <c r="A88" s="18"/>
      <c r="B88" s="45" t="s">
        <v>155</v>
      </c>
      <c r="C88" s="37">
        <v>0</v>
      </c>
      <c r="D88" s="37">
        <v>0</v>
      </c>
      <c r="E88" s="37">
        <f t="shared" si="5"/>
        <v>0</v>
      </c>
      <c r="F88" s="37">
        <v>0</v>
      </c>
      <c r="G88" s="37">
        <v>38629.053530000005</v>
      </c>
      <c r="H88" s="37">
        <f t="shared" si="6"/>
        <v>38629.053530000005</v>
      </c>
      <c r="I88" s="37">
        <v>17006.811429999998</v>
      </c>
      <c r="J88" s="37">
        <v>0</v>
      </c>
      <c r="K88" s="37">
        <v>249980.65513999999</v>
      </c>
      <c r="L88" s="37">
        <v>2562499.2521199998</v>
      </c>
      <c r="M88" s="37">
        <f t="shared" si="7"/>
        <v>2829486.71869</v>
      </c>
      <c r="N88" s="37">
        <f t="shared" si="8"/>
        <v>2868115.7722200002</v>
      </c>
      <c r="O88" s="37">
        <v>27169.575960000002</v>
      </c>
      <c r="P88" s="37">
        <f t="shared" si="9"/>
        <v>2895285.3481800002</v>
      </c>
    </row>
    <row r="89" spans="1:16" x14ac:dyDescent="0.3">
      <c r="A89" s="18"/>
      <c r="B89" s="45" t="s">
        <v>156</v>
      </c>
      <c r="C89" s="37">
        <v>0</v>
      </c>
      <c r="D89" s="37">
        <v>0</v>
      </c>
      <c r="E89" s="37">
        <f t="shared" si="5"/>
        <v>0</v>
      </c>
      <c r="F89" s="37">
        <v>0</v>
      </c>
      <c r="G89" s="37">
        <v>39453.871700000003</v>
      </c>
      <c r="H89" s="37">
        <f t="shared" si="6"/>
        <v>39453.871700000003</v>
      </c>
      <c r="I89" s="37">
        <v>17000.73904</v>
      </c>
      <c r="J89" s="37">
        <v>0</v>
      </c>
      <c r="K89" s="37">
        <v>252840.72265000001</v>
      </c>
      <c r="L89" s="37">
        <v>2567969.5190900001</v>
      </c>
      <c r="M89" s="37">
        <f t="shared" si="7"/>
        <v>2837810.9807799999</v>
      </c>
      <c r="N89" s="37">
        <f t="shared" si="8"/>
        <v>2877264.8524799999</v>
      </c>
      <c r="O89" s="37">
        <v>27308.889579999999</v>
      </c>
      <c r="P89" s="37">
        <f t="shared" si="9"/>
        <v>2904573.7420600001</v>
      </c>
    </row>
    <row r="90" spans="1:16" x14ac:dyDescent="0.3">
      <c r="A90" s="18"/>
      <c r="B90" s="45" t="s">
        <v>157</v>
      </c>
      <c r="C90" s="37">
        <v>0</v>
      </c>
      <c r="D90" s="37">
        <v>0</v>
      </c>
      <c r="E90" s="37">
        <f t="shared" si="5"/>
        <v>0</v>
      </c>
      <c r="F90" s="37">
        <v>0</v>
      </c>
      <c r="G90" s="37">
        <v>39145.828939999999</v>
      </c>
      <c r="H90" s="37">
        <f t="shared" si="6"/>
        <v>39145.828939999999</v>
      </c>
      <c r="I90" s="37">
        <v>16800.956019999998</v>
      </c>
      <c r="J90" s="37">
        <v>0</v>
      </c>
      <c r="K90" s="37">
        <v>253354.36742</v>
      </c>
      <c r="L90" s="37">
        <v>2562282.9694000003</v>
      </c>
      <c r="M90" s="37">
        <f t="shared" si="7"/>
        <v>2832438.2928400002</v>
      </c>
      <c r="N90" s="37">
        <f t="shared" si="8"/>
        <v>2871584.1217800002</v>
      </c>
      <c r="O90" s="37">
        <v>27181.993280000002</v>
      </c>
      <c r="P90" s="37">
        <f t="shared" si="9"/>
        <v>2898766.1150600002</v>
      </c>
    </row>
    <row r="91" spans="1:16" x14ac:dyDescent="0.3">
      <c r="A91" s="18"/>
      <c r="B91" s="45" t="s">
        <v>158</v>
      </c>
      <c r="C91" s="37">
        <v>0</v>
      </c>
      <c r="D91" s="37">
        <v>0</v>
      </c>
      <c r="E91" s="37">
        <f t="shared" si="5"/>
        <v>0</v>
      </c>
      <c r="F91" s="37">
        <v>0</v>
      </c>
      <c r="G91" s="37">
        <v>38974.687729999998</v>
      </c>
      <c r="H91" s="37">
        <f t="shared" si="6"/>
        <v>38974.687729999998</v>
      </c>
      <c r="I91" s="37">
        <v>16787.669530000003</v>
      </c>
      <c r="J91" s="37">
        <v>0</v>
      </c>
      <c r="K91" s="37">
        <v>253330.05668000001</v>
      </c>
      <c r="L91" s="37">
        <v>2572002.4461500002</v>
      </c>
      <c r="M91" s="37">
        <f t="shared" si="7"/>
        <v>2842120.1723600002</v>
      </c>
      <c r="N91" s="37">
        <f t="shared" si="8"/>
        <v>2881094.8600900001</v>
      </c>
      <c r="O91" s="37">
        <v>27429.577560000002</v>
      </c>
      <c r="P91" s="37">
        <f t="shared" si="9"/>
        <v>2908524.4376500002</v>
      </c>
    </row>
    <row r="92" spans="1:16" x14ac:dyDescent="0.3">
      <c r="A92" s="18"/>
      <c r="B92" s="45" t="s">
        <v>159</v>
      </c>
      <c r="C92" s="37">
        <v>0</v>
      </c>
      <c r="D92" s="37">
        <v>0</v>
      </c>
      <c r="E92" s="37">
        <f t="shared" si="5"/>
        <v>0</v>
      </c>
      <c r="F92" s="37">
        <v>0</v>
      </c>
      <c r="G92" s="37">
        <v>38489.218979999998</v>
      </c>
      <c r="H92" s="37">
        <f t="shared" si="6"/>
        <v>38489.218979999998</v>
      </c>
      <c r="I92" s="37">
        <v>16780.448539999998</v>
      </c>
      <c r="J92" s="37">
        <v>0</v>
      </c>
      <c r="K92" s="37">
        <v>257448.31977</v>
      </c>
      <c r="L92" s="37">
        <v>2565435.92692</v>
      </c>
      <c r="M92" s="37">
        <f t="shared" si="7"/>
        <v>2839664.6952300002</v>
      </c>
      <c r="N92" s="37">
        <f t="shared" si="8"/>
        <v>2878153.9142100001</v>
      </c>
      <c r="O92" s="37">
        <v>28043.105639999998</v>
      </c>
      <c r="P92" s="37">
        <f t="shared" si="9"/>
        <v>2906197.0198500003</v>
      </c>
    </row>
    <row r="93" spans="1:16" x14ac:dyDescent="0.3">
      <c r="A93" s="18"/>
      <c r="B93" s="45" t="s">
        <v>160</v>
      </c>
      <c r="C93" s="37">
        <v>0</v>
      </c>
      <c r="D93" s="37">
        <v>0</v>
      </c>
      <c r="E93" s="37">
        <f t="shared" si="5"/>
        <v>0</v>
      </c>
      <c r="F93" s="37">
        <v>0</v>
      </c>
      <c r="G93" s="37">
        <v>38202.45478</v>
      </c>
      <c r="H93" s="37">
        <f t="shared" si="6"/>
        <v>38202.45478</v>
      </c>
      <c r="I93" s="37">
        <v>16573.940279999999</v>
      </c>
      <c r="J93" s="37">
        <v>0</v>
      </c>
      <c r="K93" s="37">
        <v>256422.95387999999</v>
      </c>
      <c r="L93" s="37">
        <v>2566379.3169200001</v>
      </c>
      <c r="M93" s="37">
        <f t="shared" si="7"/>
        <v>2839376.2110800003</v>
      </c>
      <c r="N93" s="37">
        <f t="shared" si="8"/>
        <v>2877578.6658600001</v>
      </c>
      <c r="O93" s="37">
        <v>27889.361499999999</v>
      </c>
      <c r="P93" s="37">
        <f t="shared" si="9"/>
        <v>2905468.0273600002</v>
      </c>
    </row>
    <row r="94" spans="1:16" x14ac:dyDescent="0.3">
      <c r="A94" s="18"/>
      <c r="B94" s="45" t="s">
        <v>161</v>
      </c>
      <c r="C94" s="37">
        <v>0</v>
      </c>
      <c r="D94" s="37">
        <v>0</v>
      </c>
      <c r="E94" s="37">
        <f t="shared" si="5"/>
        <v>0</v>
      </c>
      <c r="F94" s="37">
        <v>0</v>
      </c>
      <c r="G94" s="37">
        <v>37654.646090000002</v>
      </c>
      <c r="H94" s="37">
        <f t="shared" si="6"/>
        <v>37654.646090000002</v>
      </c>
      <c r="I94" s="37">
        <v>16565.770479999999</v>
      </c>
      <c r="J94" s="37">
        <v>0</v>
      </c>
      <c r="K94" s="37">
        <v>255102.53568999999</v>
      </c>
      <c r="L94" s="37">
        <v>2559718.6248900001</v>
      </c>
      <c r="M94" s="37">
        <f t="shared" si="7"/>
        <v>2831386.9310600003</v>
      </c>
      <c r="N94" s="37">
        <f t="shared" si="8"/>
        <v>2869041.5771500003</v>
      </c>
      <c r="O94" s="37">
        <v>27411.351799999997</v>
      </c>
      <c r="P94" s="37">
        <f t="shared" si="9"/>
        <v>2896452.9289500001</v>
      </c>
    </row>
    <row r="95" spans="1:16" x14ac:dyDescent="0.3">
      <c r="A95" s="18"/>
      <c r="B95" s="45" t="s">
        <v>162</v>
      </c>
      <c r="C95" s="37">
        <v>0</v>
      </c>
      <c r="D95" s="37">
        <v>0</v>
      </c>
      <c r="E95" s="37">
        <f t="shared" si="5"/>
        <v>0</v>
      </c>
      <c r="F95" s="37">
        <v>0</v>
      </c>
      <c r="G95" s="37">
        <v>37452.855069999998</v>
      </c>
      <c r="H95" s="37">
        <f t="shared" si="6"/>
        <v>37452.855069999998</v>
      </c>
      <c r="I95" s="37">
        <v>16565.770469999999</v>
      </c>
      <c r="J95" s="37">
        <v>0</v>
      </c>
      <c r="K95" s="37">
        <v>251031.09544999999</v>
      </c>
      <c r="L95" s="37">
        <v>2559292.7176999999</v>
      </c>
      <c r="M95" s="37">
        <f t="shared" si="7"/>
        <v>2826889.5836199997</v>
      </c>
      <c r="N95" s="37">
        <f t="shared" si="8"/>
        <v>2864342.4386899997</v>
      </c>
      <c r="O95" s="37">
        <v>28120.524680000002</v>
      </c>
      <c r="P95" s="37">
        <f t="shared" si="9"/>
        <v>2892462.9633699995</v>
      </c>
    </row>
    <row r="96" spans="1:16" x14ac:dyDescent="0.3">
      <c r="A96" s="18"/>
      <c r="B96" s="45" t="s">
        <v>163</v>
      </c>
      <c r="C96" s="37">
        <v>0</v>
      </c>
      <c r="D96" s="37">
        <v>0</v>
      </c>
      <c r="E96" s="37">
        <f t="shared" si="5"/>
        <v>0</v>
      </c>
      <c r="F96" s="37">
        <v>0</v>
      </c>
      <c r="G96" s="37">
        <v>37276.2186</v>
      </c>
      <c r="H96" s="37">
        <f t="shared" si="6"/>
        <v>37276.2186</v>
      </c>
      <c r="I96" s="37">
        <v>16355.761400000001</v>
      </c>
      <c r="J96" s="37">
        <v>0</v>
      </c>
      <c r="K96" s="37">
        <v>249857.08679</v>
      </c>
      <c r="L96" s="37">
        <v>2551663.0293000001</v>
      </c>
      <c r="M96" s="37">
        <f t="shared" si="7"/>
        <v>2817875.8774899999</v>
      </c>
      <c r="N96" s="37">
        <f t="shared" si="8"/>
        <v>2855152.0960899997</v>
      </c>
      <c r="O96" s="37">
        <v>27943.007159999997</v>
      </c>
      <c r="P96" s="37">
        <f t="shared" si="9"/>
        <v>2883095.1032499997</v>
      </c>
    </row>
    <row r="97" spans="1:16" x14ac:dyDescent="0.3">
      <c r="A97" s="18"/>
      <c r="B97" s="45" t="s">
        <v>164</v>
      </c>
      <c r="C97" s="37">
        <v>0</v>
      </c>
      <c r="D97" s="37">
        <v>0</v>
      </c>
      <c r="E97" s="37">
        <f t="shared" si="5"/>
        <v>0</v>
      </c>
      <c r="F97" s="37">
        <v>0</v>
      </c>
      <c r="G97" s="37">
        <v>36577.799399999996</v>
      </c>
      <c r="H97" s="37">
        <f t="shared" si="6"/>
        <v>36577.799399999996</v>
      </c>
      <c r="I97" s="37">
        <v>16348.037039999999</v>
      </c>
      <c r="J97" s="37">
        <v>0</v>
      </c>
      <c r="K97" s="37">
        <v>251281.48831000002</v>
      </c>
      <c r="L97" s="37">
        <v>2548563.23961</v>
      </c>
      <c r="M97" s="37">
        <f t="shared" si="7"/>
        <v>2816192.7649600003</v>
      </c>
      <c r="N97" s="37">
        <f t="shared" si="8"/>
        <v>2852770.5643600002</v>
      </c>
      <c r="O97" s="37">
        <v>29876.12096</v>
      </c>
      <c r="P97" s="37">
        <f t="shared" si="9"/>
        <v>2882646.6853200002</v>
      </c>
    </row>
    <row r="98" spans="1:16" x14ac:dyDescent="0.3">
      <c r="A98" s="18"/>
      <c r="B98" s="45" t="s">
        <v>165</v>
      </c>
      <c r="C98" s="37">
        <v>0</v>
      </c>
      <c r="D98" s="37">
        <v>0</v>
      </c>
      <c r="E98" s="37">
        <f t="shared" si="5"/>
        <v>0</v>
      </c>
      <c r="F98" s="37">
        <v>0</v>
      </c>
      <c r="G98" s="37">
        <v>36242.184950000003</v>
      </c>
      <c r="H98" s="37">
        <f t="shared" si="6"/>
        <v>36242.184950000003</v>
      </c>
      <c r="I98" s="37">
        <v>16340.61724</v>
      </c>
      <c r="J98" s="37">
        <v>0</v>
      </c>
      <c r="K98" s="37">
        <v>257870.28236000001</v>
      </c>
      <c r="L98" s="37">
        <v>2549710.43995</v>
      </c>
      <c r="M98" s="37">
        <f t="shared" si="7"/>
        <v>2823921.3395500001</v>
      </c>
      <c r="N98" s="37">
        <f t="shared" si="8"/>
        <v>2860163.5245000003</v>
      </c>
      <c r="O98" s="37">
        <v>29710.814720000002</v>
      </c>
      <c r="P98" s="37">
        <f t="shared" si="9"/>
        <v>2889874.3392200004</v>
      </c>
    </row>
    <row r="99" spans="1:16" x14ac:dyDescent="0.3">
      <c r="A99" s="18"/>
      <c r="B99" s="45" t="s">
        <v>166</v>
      </c>
      <c r="C99" s="37">
        <v>0</v>
      </c>
      <c r="D99" s="37">
        <v>0</v>
      </c>
      <c r="E99" s="37">
        <f t="shared" si="5"/>
        <v>0</v>
      </c>
      <c r="F99" s="37">
        <v>0</v>
      </c>
      <c r="G99" s="37">
        <v>35698.791109999998</v>
      </c>
      <c r="H99" s="37">
        <f t="shared" si="6"/>
        <v>35698.791109999998</v>
      </c>
      <c r="I99" s="37">
        <v>16129.457609999999</v>
      </c>
      <c r="J99" s="37">
        <v>0</v>
      </c>
      <c r="K99" s="37">
        <v>256837.25525999998</v>
      </c>
      <c r="L99" s="37">
        <v>2558755.1041100002</v>
      </c>
      <c r="M99" s="37">
        <f t="shared" si="7"/>
        <v>2831721.8169800001</v>
      </c>
      <c r="N99" s="37">
        <f t="shared" si="8"/>
        <v>2867420.6080900002</v>
      </c>
      <c r="O99" s="37">
        <v>33751.623579999999</v>
      </c>
      <c r="P99" s="37">
        <f t="shared" si="9"/>
        <v>2901172.2316700001</v>
      </c>
    </row>
    <row r="100" spans="1:16" x14ac:dyDescent="0.3">
      <c r="A100" s="18"/>
      <c r="B100" s="45" t="s">
        <v>167</v>
      </c>
      <c r="C100" s="37">
        <v>0</v>
      </c>
      <c r="D100" s="37">
        <v>0</v>
      </c>
      <c r="E100" s="37">
        <f t="shared" si="5"/>
        <v>0</v>
      </c>
      <c r="F100" s="37">
        <v>0</v>
      </c>
      <c r="G100" s="37">
        <v>35495.555439999996</v>
      </c>
      <c r="H100" s="37">
        <f t="shared" si="6"/>
        <v>35495.555439999996</v>
      </c>
      <c r="I100" s="37">
        <v>16568.436439999998</v>
      </c>
      <c r="J100" s="37">
        <v>0</v>
      </c>
      <c r="K100" s="37">
        <v>254903.57312000002</v>
      </c>
      <c r="L100" s="37">
        <v>2561691.0155199999</v>
      </c>
      <c r="M100" s="37">
        <f t="shared" si="7"/>
        <v>2833163.0250800001</v>
      </c>
      <c r="N100" s="37">
        <f t="shared" si="8"/>
        <v>2868658.5805199998</v>
      </c>
      <c r="O100" s="37">
        <v>34139.02132</v>
      </c>
      <c r="P100" s="37">
        <f t="shared" si="9"/>
        <v>2902797.6018399997</v>
      </c>
    </row>
    <row r="101" spans="1:16" x14ac:dyDescent="0.3">
      <c r="A101" s="18"/>
      <c r="B101" s="45" t="s">
        <v>168</v>
      </c>
      <c r="C101" s="37">
        <v>0</v>
      </c>
      <c r="D101" s="37">
        <v>0</v>
      </c>
      <c r="E101" s="37">
        <f t="shared" si="5"/>
        <v>0</v>
      </c>
      <c r="F101" s="37">
        <v>0</v>
      </c>
      <c r="G101" s="37">
        <v>35643.626229999994</v>
      </c>
      <c r="H101" s="37">
        <f t="shared" si="6"/>
        <v>35643.626229999994</v>
      </c>
      <c r="I101" s="37">
        <v>16544.836759999998</v>
      </c>
      <c r="J101" s="37">
        <v>0</v>
      </c>
      <c r="K101" s="37">
        <v>263071.99023</v>
      </c>
      <c r="L101" s="37">
        <v>2560207.0409499998</v>
      </c>
      <c r="M101" s="37">
        <f t="shared" si="7"/>
        <v>2839823.8679399998</v>
      </c>
      <c r="N101" s="37">
        <f t="shared" si="8"/>
        <v>2875467.4941699998</v>
      </c>
      <c r="O101" s="37">
        <v>33680.712480000002</v>
      </c>
      <c r="P101" s="37">
        <f t="shared" si="9"/>
        <v>2909148.2066500001</v>
      </c>
    </row>
    <row r="102" spans="1:16" x14ac:dyDescent="0.3">
      <c r="A102" s="18"/>
      <c r="B102" s="45" t="s">
        <v>169</v>
      </c>
      <c r="C102" s="37">
        <v>0</v>
      </c>
      <c r="D102" s="37">
        <v>0</v>
      </c>
      <c r="E102" s="37">
        <f t="shared" si="5"/>
        <v>0</v>
      </c>
      <c r="F102" s="37">
        <v>0</v>
      </c>
      <c r="G102" s="37">
        <v>35381.194320000002</v>
      </c>
      <c r="H102" s="37">
        <f t="shared" si="6"/>
        <v>35381.194320000002</v>
      </c>
      <c r="I102" s="37">
        <v>17629.579570000002</v>
      </c>
      <c r="J102" s="37">
        <v>0</v>
      </c>
      <c r="K102" s="37">
        <v>266790.79383000004</v>
      </c>
      <c r="L102" s="37">
        <v>2562756.3470100001</v>
      </c>
      <c r="M102" s="37">
        <f t="shared" si="7"/>
        <v>2847176.7204100001</v>
      </c>
      <c r="N102" s="37">
        <f t="shared" si="8"/>
        <v>2882557.9147299998</v>
      </c>
      <c r="O102" s="37">
        <v>35133.121579999999</v>
      </c>
      <c r="P102" s="37">
        <f t="shared" si="9"/>
        <v>2917691.0363099999</v>
      </c>
    </row>
    <row r="103" spans="1:16" x14ac:dyDescent="0.3">
      <c r="A103" s="18"/>
      <c r="B103" s="45" t="s">
        <v>170</v>
      </c>
      <c r="C103" s="37">
        <v>0</v>
      </c>
      <c r="D103" s="37">
        <v>245.81899999999999</v>
      </c>
      <c r="E103" s="37">
        <f t="shared" si="5"/>
        <v>245.81899999999999</v>
      </c>
      <c r="F103" s="37">
        <v>0</v>
      </c>
      <c r="G103" s="37">
        <v>35782.292999999998</v>
      </c>
      <c r="H103" s="37">
        <f t="shared" si="6"/>
        <v>35782.292999999998</v>
      </c>
      <c r="I103" s="37">
        <v>17621.87601</v>
      </c>
      <c r="J103" s="37">
        <v>0</v>
      </c>
      <c r="K103" s="37">
        <v>269979.03194999998</v>
      </c>
      <c r="L103" s="37">
        <v>2556986.40821</v>
      </c>
      <c r="M103" s="37">
        <f t="shared" si="7"/>
        <v>2844587.31617</v>
      </c>
      <c r="N103" s="37">
        <f t="shared" si="8"/>
        <v>2880615.4281700002</v>
      </c>
      <c r="O103" s="37">
        <v>35637.869799999993</v>
      </c>
      <c r="P103" s="37">
        <f t="shared" si="9"/>
        <v>2916253.2979700002</v>
      </c>
    </row>
    <row r="104" spans="1:16" x14ac:dyDescent="0.3">
      <c r="A104" s="18"/>
      <c r="B104" s="45" t="s">
        <v>171</v>
      </c>
      <c r="C104" s="37">
        <v>0</v>
      </c>
      <c r="D104" s="37">
        <v>245.81931</v>
      </c>
      <c r="E104" s="37">
        <f t="shared" si="5"/>
        <v>245.81931</v>
      </c>
      <c r="F104" s="37">
        <v>0</v>
      </c>
      <c r="G104" s="37">
        <v>35472.902670000003</v>
      </c>
      <c r="H104" s="37">
        <f t="shared" si="6"/>
        <v>35472.902670000003</v>
      </c>
      <c r="I104" s="37">
        <v>17609.478280000003</v>
      </c>
      <c r="J104" s="37">
        <v>0</v>
      </c>
      <c r="K104" s="37">
        <v>269135.32872000005</v>
      </c>
      <c r="L104" s="37">
        <v>2555065.93371</v>
      </c>
      <c r="M104" s="37">
        <f t="shared" si="7"/>
        <v>2841810.74071</v>
      </c>
      <c r="N104" s="37">
        <f t="shared" si="8"/>
        <v>2877529.4626900004</v>
      </c>
      <c r="O104" s="37">
        <v>37469.521940000006</v>
      </c>
      <c r="P104" s="37">
        <f t="shared" si="9"/>
        <v>2914998.9846300003</v>
      </c>
    </row>
    <row r="105" spans="1:16" x14ac:dyDescent="0.3">
      <c r="A105" s="18"/>
      <c r="B105" s="45" t="s">
        <v>172</v>
      </c>
      <c r="C105" s="37">
        <v>0</v>
      </c>
      <c r="D105" s="37">
        <v>245.81931</v>
      </c>
      <c r="E105" s="37">
        <f t="shared" si="5"/>
        <v>245.81931</v>
      </c>
      <c r="F105" s="37">
        <v>0</v>
      </c>
      <c r="G105" s="37">
        <v>35041.596239999999</v>
      </c>
      <c r="H105" s="37">
        <f t="shared" si="6"/>
        <v>35041.596239999999</v>
      </c>
      <c r="I105" s="37">
        <v>17392.844799999999</v>
      </c>
      <c r="J105" s="37">
        <v>0</v>
      </c>
      <c r="K105" s="37">
        <v>279658.94400999998</v>
      </c>
      <c r="L105" s="37">
        <v>2549143.8633499998</v>
      </c>
      <c r="M105" s="37">
        <f t="shared" si="7"/>
        <v>2846195.6521599996</v>
      </c>
      <c r="N105" s="37">
        <f t="shared" si="8"/>
        <v>2881483.0677099996</v>
      </c>
      <c r="O105" s="37">
        <v>37277.124060000002</v>
      </c>
      <c r="P105" s="37">
        <f t="shared" si="9"/>
        <v>2918760.1917699995</v>
      </c>
    </row>
    <row r="106" spans="1:16" x14ac:dyDescent="0.3">
      <c r="A106" s="18"/>
      <c r="B106" s="45" t="s">
        <v>173</v>
      </c>
      <c r="C106" s="37">
        <v>0</v>
      </c>
      <c r="D106" s="37">
        <v>245.81931</v>
      </c>
      <c r="E106" s="37">
        <f t="shared" si="5"/>
        <v>245.81931</v>
      </c>
      <c r="F106" s="37">
        <v>0</v>
      </c>
      <c r="G106" s="37">
        <v>34699.02693</v>
      </c>
      <c r="H106" s="37">
        <f t="shared" si="6"/>
        <v>34699.02693</v>
      </c>
      <c r="I106" s="37">
        <v>17380.746190000002</v>
      </c>
      <c r="J106" s="37">
        <v>0</v>
      </c>
      <c r="K106" s="37">
        <v>291630.91486999998</v>
      </c>
      <c r="L106" s="37">
        <v>2549126.6524299998</v>
      </c>
      <c r="M106" s="37">
        <f t="shared" si="7"/>
        <v>2858138.3134899996</v>
      </c>
      <c r="N106" s="37">
        <f t="shared" si="8"/>
        <v>2893083.15973</v>
      </c>
      <c r="O106" s="37">
        <v>37101.729800000001</v>
      </c>
      <c r="P106" s="37">
        <f t="shared" si="9"/>
        <v>2930184.8895299998</v>
      </c>
    </row>
    <row r="107" spans="1:16" x14ac:dyDescent="0.3">
      <c r="A107" s="18"/>
      <c r="B107" s="45" t="s">
        <v>174</v>
      </c>
      <c r="C107" s="37">
        <v>0</v>
      </c>
      <c r="D107" s="37">
        <v>0</v>
      </c>
      <c r="E107" s="37">
        <f t="shared" si="5"/>
        <v>0</v>
      </c>
      <c r="F107" s="37">
        <v>0</v>
      </c>
      <c r="G107" s="37">
        <v>34465.089740000003</v>
      </c>
      <c r="H107" s="37">
        <f t="shared" si="6"/>
        <v>34465.089740000003</v>
      </c>
      <c r="I107" s="37">
        <v>17368.023499999999</v>
      </c>
      <c r="J107" s="37">
        <v>0</v>
      </c>
      <c r="K107" s="37">
        <v>286142.21892000001</v>
      </c>
      <c r="L107" s="37">
        <v>2550285.5233899998</v>
      </c>
      <c r="M107" s="37">
        <f t="shared" si="7"/>
        <v>2853795.7658099998</v>
      </c>
      <c r="N107" s="37">
        <f t="shared" si="8"/>
        <v>2888260.85555</v>
      </c>
      <c r="O107" s="37">
        <v>37353.604800000001</v>
      </c>
      <c r="P107" s="37">
        <f t="shared" si="9"/>
        <v>2925614.4603499998</v>
      </c>
    </row>
    <row r="108" spans="1:16" x14ac:dyDescent="0.3">
      <c r="A108" s="18"/>
      <c r="B108" s="45" t="s">
        <v>175</v>
      </c>
      <c r="C108" s="37">
        <v>0</v>
      </c>
      <c r="D108" s="37">
        <v>0</v>
      </c>
      <c r="E108" s="37">
        <f t="shared" si="5"/>
        <v>0</v>
      </c>
      <c r="F108" s="37">
        <v>0</v>
      </c>
      <c r="G108" s="37">
        <v>34006.621169999999</v>
      </c>
      <c r="H108" s="37">
        <f t="shared" si="6"/>
        <v>34006.621169999999</v>
      </c>
      <c r="I108" s="37">
        <v>17362.745289999999</v>
      </c>
      <c r="J108" s="37">
        <v>0</v>
      </c>
      <c r="K108" s="37">
        <v>285481.20937</v>
      </c>
      <c r="L108" s="37">
        <v>2544742.1945799999</v>
      </c>
      <c r="M108" s="37">
        <f t="shared" si="7"/>
        <v>2847586.1492399997</v>
      </c>
      <c r="N108" s="37">
        <f t="shared" si="8"/>
        <v>2881592.7704099999</v>
      </c>
      <c r="O108" s="37">
        <v>37279.1109</v>
      </c>
      <c r="P108" s="37">
        <f t="shared" si="9"/>
        <v>2918871.8813100001</v>
      </c>
    </row>
    <row r="109" spans="1:16" x14ac:dyDescent="0.3">
      <c r="A109" s="18"/>
      <c r="B109" s="45" t="s">
        <v>176</v>
      </c>
      <c r="C109" s="37">
        <v>0</v>
      </c>
      <c r="D109" s="37">
        <v>0</v>
      </c>
      <c r="E109" s="37">
        <f t="shared" si="5"/>
        <v>0</v>
      </c>
      <c r="F109" s="37">
        <v>0</v>
      </c>
      <c r="G109" s="37">
        <v>33946.540099999998</v>
      </c>
      <c r="H109" s="37">
        <f t="shared" si="6"/>
        <v>33946.540099999998</v>
      </c>
      <c r="I109" s="37">
        <v>17357.316460000002</v>
      </c>
      <c r="J109" s="37">
        <v>0</v>
      </c>
      <c r="K109" s="37">
        <v>286749.48752999998</v>
      </c>
      <c r="L109" s="37">
        <v>2543986.62365</v>
      </c>
      <c r="M109" s="37">
        <f t="shared" si="7"/>
        <v>2848093.4276399999</v>
      </c>
      <c r="N109" s="37">
        <f t="shared" si="8"/>
        <v>2882039.9677399998</v>
      </c>
      <c r="O109" s="37">
        <v>37807.479659999997</v>
      </c>
      <c r="P109" s="37">
        <f t="shared" si="9"/>
        <v>2919847.4473999999</v>
      </c>
    </row>
    <row r="110" spans="1:16" x14ac:dyDescent="0.3">
      <c r="A110" s="18"/>
      <c r="B110" s="45" t="s">
        <v>177</v>
      </c>
      <c r="C110" s="37">
        <v>0</v>
      </c>
      <c r="D110" s="37">
        <v>0</v>
      </c>
      <c r="E110" s="37">
        <f t="shared" si="5"/>
        <v>0</v>
      </c>
      <c r="F110" s="37">
        <v>0</v>
      </c>
      <c r="G110" s="37">
        <v>33767.911840000001</v>
      </c>
      <c r="H110" s="37">
        <f t="shared" si="6"/>
        <v>33767.911840000001</v>
      </c>
      <c r="I110" s="37">
        <v>17345.303100000001</v>
      </c>
      <c r="J110" s="37">
        <v>0</v>
      </c>
      <c r="K110" s="37">
        <v>280469.19857999997</v>
      </c>
      <c r="L110" s="37">
        <v>2545851.3622600003</v>
      </c>
      <c r="M110" s="37">
        <f t="shared" si="7"/>
        <v>2843665.8639400005</v>
      </c>
      <c r="N110" s="37">
        <f t="shared" si="8"/>
        <v>2877433.7757800007</v>
      </c>
      <c r="O110" s="37">
        <v>37759.262260000003</v>
      </c>
      <c r="P110" s="37">
        <f t="shared" si="9"/>
        <v>2915193.0380400009</v>
      </c>
    </row>
    <row r="111" spans="1:16" x14ac:dyDescent="0.3">
      <c r="A111" s="18"/>
      <c r="B111" s="45" t="s">
        <v>178</v>
      </c>
      <c r="C111" s="37">
        <v>0</v>
      </c>
      <c r="D111" s="37">
        <v>0</v>
      </c>
      <c r="E111" s="37">
        <f t="shared" si="5"/>
        <v>0</v>
      </c>
      <c r="F111" s="37">
        <v>0</v>
      </c>
      <c r="G111" s="37">
        <v>33604.784530000004</v>
      </c>
      <c r="H111" s="37">
        <f t="shared" si="6"/>
        <v>33604.784530000004</v>
      </c>
      <c r="I111" s="37">
        <v>17613.1486</v>
      </c>
      <c r="J111" s="37">
        <v>0</v>
      </c>
      <c r="K111" s="37">
        <v>280899.20798000001</v>
      </c>
      <c r="L111" s="37">
        <v>2547295.9990500002</v>
      </c>
      <c r="M111" s="37">
        <f t="shared" si="7"/>
        <v>2845808.3556300001</v>
      </c>
      <c r="N111" s="37">
        <f t="shared" si="8"/>
        <v>2879413.14016</v>
      </c>
      <c r="O111" s="37">
        <v>38279.663200000003</v>
      </c>
      <c r="P111" s="37">
        <f t="shared" si="9"/>
        <v>2917692.8033599998</v>
      </c>
    </row>
    <row r="112" spans="1:16" x14ac:dyDescent="0.3">
      <c r="A112" s="18"/>
      <c r="B112" s="45" t="s">
        <v>179</v>
      </c>
      <c r="C112" s="37">
        <v>0</v>
      </c>
      <c r="D112" s="37">
        <v>0</v>
      </c>
      <c r="E112" s="37">
        <f t="shared" si="5"/>
        <v>0</v>
      </c>
      <c r="F112" s="37">
        <v>0</v>
      </c>
      <c r="G112" s="37">
        <v>33507.961960000001</v>
      </c>
      <c r="H112" s="37">
        <f t="shared" si="6"/>
        <v>33507.961960000001</v>
      </c>
      <c r="I112" s="37">
        <v>17592.385340000001</v>
      </c>
      <c r="J112" s="37">
        <v>0</v>
      </c>
      <c r="K112" s="37">
        <v>277190.21558999998</v>
      </c>
      <c r="L112" s="37">
        <v>2547072.3008300001</v>
      </c>
      <c r="M112" s="37">
        <f t="shared" si="7"/>
        <v>2841854.9017599998</v>
      </c>
      <c r="N112" s="37">
        <f t="shared" si="8"/>
        <v>2875362.8637199998</v>
      </c>
      <c r="O112" s="37">
        <v>44777.605119999993</v>
      </c>
      <c r="P112" s="37">
        <f t="shared" si="9"/>
        <v>2920140.4688399998</v>
      </c>
    </row>
    <row r="113" spans="1:16" x14ac:dyDescent="0.3">
      <c r="A113" s="18"/>
      <c r="B113" s="45" t="s">
        <v>180</v>
      </c>
      <c r="C113" s="37">
        <v>0</v>
      </c>
      <c r="D113" s="37">
        <v>0</v>
      </c>
      <c r="E113" s="37">
        <f t="shared" si="5"/>
        <v>0</v>
      </c>
      <c r="F113" s="37">
        <v>0</v>
      </c>
      <c r="G113" s="37">
        <v>32653.616839999999</v>
      </c>
      <c r="H113" s="37">
        <f t="shared" si="6"/>
        <v>32653.616839999999</v>
      </c>
      <c r="I113" s="37">
        <v>17580.0324</v>
      </c>
      <c r="J113" s="37">
        <v>0</v>
      </c>
      <c r="K113" s="37">
        <v>277694.54826999997</v>
      </c>
      <c r="L113" s="37">
        <v>2546010.6441799998</v>
      </c>
      <c r="M113" s="37">
        <f t="shared" si="7"/>
        <v>2841285.2248499999</v>
      </c>
      <c r="N113" s="37">
        <f t="shared" si="8"/>
        <v>2873938.8416899997</v>
      </c>
      <c r="O113" s="37">
        <v>45000.496579999999</v>
      </c>
      <c r="P113" s="37">
        <f t="shared" si="9"/>
        <v>2918939.3382699997</v>
      </c>
    </row>
    <row r="114" spans="1:16" x14ac:dyDescent="0.3">
      <c r="A114" s="18"/>
      <c r="B114" s="45" t="s">
        <v>181</v>
      </c>
      <c r="C114" s="37">
        <v>0</v>
      </c>
      <c r="D114" s="37">
        <v>0</v>
      </c>
      <c r="E114" s="37">
        <f t="shared" si="5"/>
        <v>0</v>
      </c>
      <c r="F114" s="37">
        <v>0</v>
      </c>
      <c r="G114" s="37">
        <v>33071.928249999997</v>
      </c>
      <c r="H114" s="37">
        <f t="shared" si="6"/>
        <v>33071.928249999997</v>
      </c>
      <c r="I114" s="37">
        <v>17358.956200000001</v>
      </c>
      <c r="J114" s="37">
        <v>0</v>
      </c>
      <c r="K114" s="37">
        <v>276051.23849999998</v>
      </c>
      <c r="L114" s="37">
        <v>2550610.2375400001</v>
      </c>
      <c r="M114" s="37">
        <f t="shared" si="7"/>
        <v>2844020.43224</v>
      </c>
      <c r="N114" s="37">
        <f t="shared" si="8"/>
        <v>2877092.3604899999</v>
      </c>
      <c r="O114" s="37">
        <v>42941.798460000005</v>
      </c>
      <c r="P114" s="37">
        <f t="shared" si="9"/>
        <v>2920034.1589500001</v>
      </c>
    </row>
    <row r="115" spans="1:16" x14ac:dyDescent="0.3">
      <c r="A115" s="18"/>
      <c r="B115" s="45" t="s">
        <v>182</v>
      </c>
      <c r="C115" s="37">
        <v>0</v>
      </c>
      <c r="D115" s="37">
        <v>0</v>
      </c>
      <c r="E115" s="37">
        <f t="shared" si="5"/>
        <v>0</v>
      </c>
      <c r="F115" s="37">
        <v>0</v>
      </c>
      <c r="G115" s="37">
        <v>33115.944750000002</v>
      </c>
      <c r="H115" s="37">
        <f t="shared" si="6"/>
        <v>33115.944750000002</v>
      </c>
      <c r="I115" s="37">
        <v>17349.284460000003</v>
      </c>
      <c r="J115" s="37">
        <v>0</v>
      </c>
      <c r="K115" s="37">
        <v>273423.11281999998</v>
      </c>
      <c r="L115" s="37">
        <v>2550055.4228400001</v>
      </c>
      <c r="M115" s="37">
        <f t="shared" si="7"/>
        <v>2840827.8201200003</v>
      </c>
      <c r="N115" s="37">
        <f t="shared" si="8"/>
        <v>2873943.7648700001</v>
      </c>
      <c r="O115" s="37">
        <v>42263.192859999996</v>
      </c>
      <c r="P115" s="37">
        <f t="shared" si="9"/>
        <v>2916206.9577299999</v>
      </c>
    </row>
    <row r="116" spans="1:16" x14ac:dyDescent="0.3">
      <c r="A116" s="18"/>
      <c r="B116" s="45" t="s">
        <v>183</v>
      </c>
      <c r="C116" s="37">
        <v>0</v>
      </c>
      <c r="D116" s="37">
        <v>0</v>
      </c>
      <c r="E116" s="37">
        <f t="shared" si="5"/>
        <v>0</v>
      </c>
      <c r="F116" s="37">
        <v>0</v>
      </c>
      <c r="G116" s="37">
        <v>33120.871180000002</v>
      </c>
      <c r="H116" s="37">
        <f t="shared" si="6"/>
        <v>33120.871180000002</v>
      </c>
      <c r="I116" s="37">
        <v>17336.486129999998</v>
      </c>
      <c r="J116" s="37">
        <v>0</v>
      </c>
      <c r="K116" s="37">
        <v>272578.38310000004</v>
      </c>
      <c r="L116" s="37">
        <v>2537160.5451400001</v>
      </c>
      <c r="M116" s="37">
        <f t="shared" si="7"/>
        <v>2827075.4143699999</v>
      </c>
      <c r="N116" s="37">
        <f t="shared" si="8"/>
        <v>2860196.2855499997</v>
      </c>
      <c r="O116" s="37">
        <v>42422.860679999998</v>
      </c>
      <c r="P116" s="37">
        <f t="shared" si="9"/>
        <v>2902619.1462299996</v>
      </c>
    </row>
    <row r="117" spans="1:16" x14ac:dyDescent="0.3">
      <c r="A117" s="18"/>
      <c r="B117" s="45" t="s">
        <v>184</v>
      </c>
      <c r="C117" s="37">
        <v>0</v>
      </c>
      <c r="D117" s="37">
        <v>0</v>
      </c>
      <c r="E117" s="37">
        <f t="shared" si="5"/>
        <v>0</v>
      </c>
      <c r="F117" s="37">
        <v>0</v>
      </c>
      <c r="G117" s="37">
        <v>33080.278409999999</v>
      </c>
      <c r="H117" s="37">
        <f t="shared" si="6"/>
        <v>33080.278409999999</v>
      </c>
      <c r="I117" s="37">
        <v>17114.306350000003</v>
      </c>
      <c r="J117" s="37">
        <v>0</v>
      </c>
      <c r="K117" s="37">
        <v>271895.85739999998</v>
      </c>
      <c r="L117" s="37">
        <v>2530714.159</v>
      </c>
      <c r="M117" s="37">
        <f t="shared" si="7"/>
        <v>2819724.3227499998</v>
      </c>
      <c r="N117" s="37">
        <f t="shared" si="8"/>
        <v>2852804.6011599996</v>
      </c>
      <c r="O117" s="37">
        <v>43045.417520000003</v>
      </c>
      <c r="P117" s="37">
        <f t="shared" si="9"/>
        <v>2895850.0186799997</v>
      </c>
    </row>
    <row r="118" spans="1:16" x14ac:dyDescent="0.3">
      <c r="A118" s="18"/>
      <c r="B118" s="45" t="s">
        <v>185</v>
      </c>
      <c r="C118" s="37">
        <v>0</v>
      </c>
      <c r="D118" s="37">
        <v>0</v>
      </c>
      <c r="E118" s="37">
        <f t="shared" si="5"/>
        <v>0</v>
      </c>
      <c r="F118" s="37">
        <v>0</v>
      </c>
      <c r="G118" s="37">
        <v>32895.106039999999</v>
      </c>
      <c r="H118" s="37">
        <f t="shared" si="6"/>
        <v>32895.106039999999</v>
      </c>
      <c r="I118" s="37">
        <v>17107.95606</v>
      </c>
      <c r="J118" s="37">
        <v>0</v>
      </c>
      <c r="K118" s="37">
        <v>270668.06727999996</v>
      </c>
      <c r="L118" s="37">
        <v>2529073.4072399996</v>
      </c>
      <c r="M118" s="37">
        <f t="shared" si="7"/>
        <v>2816849.4305799995</v>
      </c>
      <c r="N118" s="37">
        <f t="shared" si="8"/>
        <v>2849744.5366199994</v>
      </c>
      <c r="O118" s="37">
        <v>42389.862359999999</v>
      </c>
      <c r="P118" s="37">
        <f t="shared" si="9"/>
        <v>2892134.3989799996</v>
      </c>
    </row>
    <row r="119" spans="1:16" x14ac:dyDescent="0.3">
      <c r="A119" s="18"/>
      <c r="B119" s="45" t="s">
        <v>186</v>
      </c>
      <c r="C119" s="37">
        <v>0</v>
      </c>
      <c r="D119" s="37">
        <v>0</v>
      </c>
      <c r="E119" s="37">
        <f t="shared" si="5"/>
        <v>0</v>
      </c>
      <c r="F119" s="37">
        <v>0</v>
      </c>
      <c r="G119" s="37">
        <v>32010.50403</v>
      </c>
      <c r="H119" s="37">
        <f t="shared" si="6"/>
        <v>32010.50403</v>
      </c>
      <c r="I119" s="37">
        <v>17886.146570000001</v>
      </c>
      <c r="J119" s="37">
        <v>0</v>
      </c>
      <c r="K119" s="37">
        <v>271671.08560000005</v>
      </c>
      <c r="L119" s="37">
        <v>2518714.72933</v>
      </c>
      <c r="M119" s="37">
        <f t="shared" si="7"/>
        <v>2808271.9615000002</v>
      </c>
      <c r="N119" s="37">
        <f t="shared" si="8"/>
        <v>2840282.4655300002</v>
      </c>
      <c r="O119" s="37">
        <v>42122.559200000003</v>
      </c>
      <c r="P119" s="37">
        <f t="shared" si="9"/>
        <v>2882405.0247300002</v>
      </c>
    </row>
    <row r="120" spans="1:16" x14ac:dyDescent="0.3">
      <c r="A120" s="18"/>
      <c r="B120" s="45" t="s">
        <v>187</v>
      </c>
      <c r="C120" s="37">
        <v>0</v>
      </c>
      <c r="D120" s="37">
        <v>0</v>
      </c>
      <c r="E120" s="37">
        <f t="shared" si="5"/>
        <v>0</v>
      </c>
      <c r="F120" s="37">
        <v>0</v>
      </c>
      <c r="G120" s="37">
        <v>31390.021149999997</v>
      </c>
      <c r="H120" s="37">
        <f t="shared" si="6"/>
        <v>31390.021149999997</v>
      </c>
      <c r="I120" s="37">
        <v>17669.492730000002</v>
      </c>
      <c r="J120" s="37">
        <v>0</v>
      </c>
      <c r="K120" s="37">
        <v>274132.99258999998</v>
      </c>
      <c r="L120" s="37">
        <v>2512419.3840900003</v>
      </c>
      <c r="M120" s="37">
        <f t="shared" si="7"/>
        <v>2804221.8694100003</v>
      </c>
      <c r="N120" s="37">
        <f t="shared" si="8"/>
        <v>2835611.8905600002</v>
      </c>
      <c r="O120" s="37">
        <v>41868.970720000005</v>
      </c>
      <c r="P120" s="37">
        <f t="shared" si="9"/>
        <v>2877480.8612800003</v>
      </c>
    </row>
    <row r="121" spans="1:16" x14ac:dyDescent="0.3">
      <c r="A121" s="18"/>
      <c r="B121" s="45" t="s">
        <v>188</v>
      </c>
      <c r="C121" s="37">
        <v>0</v>
      </c>
      <c r="D121" s="37">
        <v>0</v>
      </c>
      <c r="E121" s="37">
        <f t="shared" si="5"/>
        <v>0</v>
      </c>
      <c r="F121" s="37">
        <v>0</v>
      </c>
      <c r="G121" s="37">
        <v>31169.498879999999</v>
      </c>
      <c r="H121" s="37">
        <f t="shared" si="6"/>
        <v>31169.498879999999</v>
      </c>
      <c r="I121" s="37">
        <v>17647.554270000001</v>
      </c>
      <c r="J121" s="37">
        <v>0</v>
      </c>
      <c r="K121" s="37">
        <v>271538.18573999999</v>
      </c>
      <c r="L121" s="37">
        <v>2503153.5150199998</v>
      </c>
      <c r="M121" s="37">
        <f t="shared" si="7"/>
        <v>2792339.2550299997</v>
      </c>
      <c r="N121" s="37">
        <f t="shared" si="8"/>
        <v>2823508.7539099995</v>
      </c>
      <c r="O121" s="37">
        <v>40059.159</v>
      </c>
      <c r="P121" s="37">
        <f t="shared" si="9"/>
        <v>2863567.9129099995</v>
      </c>
    </row>
    <row r="122" spans="1:16" x14ac:dyDescent="0.3">
      <c r="A122" s="18"/>
      <c r="B122" s="45" t="s">
        <v>189</v>
      </c>
      <c r="C122" s="37">
        <v>0</v>
      </c>
      <c r="D122" s="37">
        <v>0</v>
      </c>
      <c r="E122" s="37">
        <f t="shared" si="5"/>
        <v>0</v>
      </c>
      <c r="F122" s="37">
        <v>0</v>
      </c>
      <c r="G122" s="37">
        <v>30869.511420000003</v>
      </c>
      <c r="H122" s="37">
        <f t="shared" si="6"/>
        <v>30869.511420000003</v>
      </c>
      <c r="I122" s="37">
        <v>17320.654340000001</v>
      </c>
      <c r="J122" s="37">
        <v>0</v>
      </c>
      <c r="K122" s="37">
        <v>286812.80364999996</v>
      </c>
      <c r="L122" s="37">
        <v>2504615.4460100001</v>
      </c>
      <c r="M122" s="37">
        <f t="shared" si="7"/>
        <v>2808748.9040000001</v>
      </c>
      <c r="N122" s="37">
        <f t="shared" si="8"/>
        <v>2839618.41542</v>
      </c>
      <c r="O122" s="37">
        <v>39808.028839999999</v>
      </c>
      <c r="P122" s="37">
        <f t="shared" si="9"/>
        <v>2879426.4442599998</v>
      </c>
    </row>
    <row r="123" spans="1:16" x14ac:dyDescent="0.3">
      <c r="A123" s="18"/>
      <c r="B123" s="45" t="s">
        <v>190</v>
      </c>
      <c r="C123" s="37">
        <v>0</v>
      </c>
      <c r="D123" s="37">
        <v>0</v>
      </c>
      <c r="E123" s="37">
        <f t="shared" si="5"/>
        <v>0</v>
      </c>
      <c r="F123" s="37">
        <v>0</v>
      </c>
      <c r="G123" s="37">
        <v>30686.439309999998</v>
      </c>
      <c r="H123" s="37">
        <f t="shared" si="6"/>
        <v>30686.439309999998</v>
      </c>
      <c r="I123" s="37">
        <v>17093.092399999998</v>
      </c>
      <c r="J123" s="37">
        <v>0</v>
      </c>
      <c r="K123" s="37">
        <v>285161.09068000002</v>
      </c>
      <c r="L123" s="37">
        <v>2496390.18206</v>
      </c>
      <c r="M123" s="37">
        <f t="shared" si="7"/>
        <v>2798644.3651399999</v>
      </c>
      <c r="N123" s="37">
        <f t="shared" si="8"/>
        <v>2829330.8044499997</v>
      </c>
      <c r="O123" s="37">
        <v>39047.05934</v>
      </c>
      <c r="P123" s="37">
        <f t="shared" si="9"/>
        <v>2868377.8637899999</v>
      </c>
    </row>
    <row r="124" spans="1:16" x14ac:dyDescent="0.3">
      <c r="A124" s="18"/>
      <c r="B124" s="45" t="s">
        <v>191</v>
      </c>
      <c r="C124" s="37">
        <v>0</v>
      </c>
      <c r="D124" s="37">
        <v>0</v>
      </c>
      <c r="E124" s="37">
        <f t="shared" si="5"/>
        <v>0</v>
      </c>
      <c r="F124" s="37">
        <v>0</v>
      </c>
      <c r="G124" s="37">
        <v>30308.113980000002</v>
      </c>
      <c r="H124" s="37">
        <f t="shared" si="6"/>
        <v>30308.113980000002</v>
      </c>
      <c r="I124" s="37">
        <v>17086.082180000001</v>
      </c>
      <c r="J124" s="37">
        <v>0</v>
      </c>
      <c r="K124" s="37">
        <v>284561.09226</v>
      </c>
      <c r="L124" s="37">
        <v>2489186.0821799999</v>
      </c>
      <c r="M124" s="37">
        <f t="shared" si="7"/>
        <v>2790833.2566200001</v>
      </c>
      <c r="N124" s="37">
        <f t="shared" si="8"/>
        <v>2821141.3706</v>
      </c>
      <c r="O124" s="37">
        <v>38804.919200000004</v>
      </c>
      <c r="P124" s="37">
        <f t="shared" si="9"/>
        <v>2859946.2897999999</v>
      </c>
    </row>
    <row r="125" spans="1:16" x14ac:dyDescent="0.3">
      <c r="A125" s="18"/>
      <c r="B125" s="45" t="s">
        <v>192</v>
      </c>
      <c r="C125" s="37">
        <v>0</v>
      </c>
      <c r="D125" s="37">
        <v>0</v>
      </c>
      <c r="E125" s="37">
        <f t="shared" si="5"/>
        <v>0</v>
      </c>
      <c r="F125" s="37">
        <v>0</v>
      </c>
      <c r="G125" s="37">
        <v>30639.573469999999</v>
      </c>
      <c r="H125" s="37">
        <f t="shared" si="6"/>
        <v>30639.573469999999</v>
      </c>
      <c r="I125" s="37">
        <v>17071.38783</v>
      </c>
      <c r="J125" s="37">
        <v>0</v>
      </c>
      <c r="K125" s="37">
        <v>283932.60668000003</v>
      </c>
      <c r="L125" s="37">
        <v>2487996.1199699999</v>
      </c>
      <c r="M125" s="37">
        <f t="shared" si="7"/>
        <v>2789000.11448</v>
      </c>
      <c r="N125" s="37">
        <f t="shared" si="8"/>
        <v>2819639.6879500002</v>
      </c>
      <c r="O125" s="37">
        <v>40246.821100000001</v>
      </c>
      <c r="P125" s="37">
        <f t="shared" si="9"/>
        <v>2859886.50905</v>
      </c>
    </row>
    <row r="126" spans="1:16" x14ac:dyDescent="0.3">
      <c r="A126" s="18"/>
      <c r="B126" s="45" t="s">
        <v>193</v>
      </c>
      <c r="C126" s="37">
        <v>0</v>
      </c>
      <c r="D126" s="37">
        <v>0</v>
      </c>
      <c r="E126" s="37">
        <f t="shared" si="5"/>
        <v>0</v>
      </c>
      <c r="F126" s="37">
        <v>0</v>
      </c>
      <c r="G126" s="37">
        <v>30850.339479999999</v>
      </c>
      <c r="H126" s="37">
        <f t="shared" si="6"/>
        <v>30850.339479999999</v>
      </c>
      <c r="I126" s="37">
        <v>18061.237829999998</v>
      </c>
      <c r="J126" s="37">
        <v>0</v>
      </c>
      <c r="K126" s="37">
        <v>290204.13208000001</v>
      </c>
      <c r="L126" s="37">
        <v>2487053.3823899999</v>
      </c>
      <c r="M126" s="37">
        <f t="shared" si="7"/>
        <v>2795318.7522999998</v>
      </c>
      <c r="N126" s="37">
        <f t="shared" si="8"/>
        <v>2826169.0917799999</v>
      </c>
      <c r="O126" s="37">
        <v>40756.109420000001</v>
      </c>
      <c r="P126" s="37">
        <f t="shared" si="9"/>
        <v>2866925.2012</v>
      </c>
    </row>
    <row r="127" spans="1:16" x14ac:dyDescent="0.3">
      <c r="A127" s="18"/>
      <c r="B127" s="45" t="s">
        <v>194</v>
      </c>
      <c r="C127" s="37">
        <v>0</v>
      </c>
      <c r="D127" s="37">
        <v>0</v>
      </c>
      <c r="E127" s="37">
        <f t="shared" si="5"/>
        <v>0</v>
      </c>
      <c r="F127" s="37">
        <v>0</v>
      </c>
      <c r="G127" s="37">
        <v>30630.622960000001</v>
      </c>
      <c r="H127" s="37">
        <f t="shared" si="6"/>
        <v>30630.622960000001</v>
      </c>
      <c r="I127" s="37">
        <v>18041.993260000003</v>
      </c>
      <c r="J127" s="37">
        <v>0</v>
      </c>
      <c r="K127" s="37">
        <v>288633.37348000001</v>
      </c>
      <c r="L127" s="37">
        <v>2479941.80168</v>
      </c>
      <c r="M127" s="37">
        <f t="shared" si="7"/>
        <v>2786617.16842</v>
      </c>
      <c r="N127" s="37">
        <f t="shared" si="8"/>
        <v>2817247.7913799998</v>
      </c>
      <c r="O127" s="37">
        <v>40919.983839999994</v>
      </c>
      <c r="P127" s="37">
        <f t="shared" si="9"/>
        <v>2858167.7752199997</v>
      </c>
    </row>
    <row r="128" spans="1:16" x14ac:dyDescent="0.3">
      <c r="A128" s="18"/>
      <c r="B128" s="45" t="s">
        <v>195</v>
      </c>
      <c r="C128" s="37">
        <v>0</v>
      </c>
      <c r="D128" s="37">
        <v>0</v>
      </c>
      <c r="E128" s="37">
        <f t="shared" si="5"/>
        <v>0</v>
      </c>
      <c r="F128" s="37">
        <v>0</v>
      </c>
      <c r="G128" s="37">
        <v>30323.972559999998</v>
      </c>
      <c r="H128" s="37">
        <f t="shared" si="6"/>
        <v>30323.972559999998</v>
      </c>
      <c r="I128" s="37">
        <v>18014.116109999999</v>
      </c>
      <c r="J128" s="37">
        <v>0</v>
      </c>
      <c r="K128" s="37">
        <v>291291.44633999997</v>
      </c>
      <c r="L128" s="37">
        <v>2469638.54483</v>
      </c>
      <c r="M128" s="37">
        <f t="shared" si="7"/>
        <v>2778944.1072800001</v>
      </c>
      <c r="N128" s="37">
        <f t="shared" si="8"/>
        <v>2809268.0798400003</v>
      </c>
      <c r="O128" s="37">
        <v>38925.522539999998</v>
      </c>
      <c r="P128" s="37">
        <f t="shared" si="9"/>
        <v>2848193.6023800001</v>
      </c>
    </row>
    <row r="129" spans="1:16" x14ac:dyDescent="0.3">
      <c r="A129" s="18"/>
      <c r="B129" s="45" t="s">
        <v>196</v>
      </c>
      <c r="C129" s="37">
        <v>0</v>
      </c>
      <c r="D129" s="37">
        <v>0</v>
      </c>
      <c r="E129" s="37">
        <f t="shared" si="5"/>
        <v>0</v>
      </c>
      <c r="F129" s="37">
        <v>0</v>
      </c>
      <c r="G129" s="37">
        <v>30618.503079999999</v>
      </c>
      <c r="H129" s="37">
        <f t="shared" si="6"/>
        <v>30618.503079999999</v>
      </c>
      <c r="I129" s="37">
        <v>19640.914190000003</v>
      </c>
      <c r="J129" s="37">
        <v>0</v>
      </c>
      <c r="K129" s="37">
        <v>607746.14162000001</v>
      </c>
      <c r="L129" s="37">
        <v>2570525.8730100002</v>
      </c>
      <c r="M129" s="37">
        <f t="shared" si="7"/>
        <v>3197912.92882</v>
      </c>
      <c r="N129" s="37">
        <f t="shared" si="8"/>
        <v>3228531.4319000002</v>
      </c>
      <c r="O129" s="37">
        <v>37105.856280000007</v>
      </c>
      <c r="P129" s="37">
        <f t="shared" si="9"/>
        <v>3265637.2881800001</v>
      </c>
    </row>
    <row r="130" spans="1:16" x14ac:dyDescent="0.3">
      <c r="A130" s="18"/>
      <c r="B130" s="45" t="s">
        <v>197</v>
      </c>
      <c r="C130" s="37">
        <v>0</v>
      </c>
      <c r="D130" s="37">
        <v>0</v>
      </c>
      <c r="E130" s="37">
        <f t="shared" si="5"/>
        <v>0</v>
      </c>
      <c r="F130" s="37">
        <v>0</v>
      </c>
      <c r="G130" s="37">
        <v>30727.79637</v>
      </c>
      <c r="H130" s="37">
        <f t="shared" si="6"/>
        <v>30727.79637</v>
      </c>
      <c r="I130" s="37">
        <v>19610.794109999999</v>
      </c>
      <c r="J130" s="37">
        <v>0</v>
      </c>
      <c r="K130" s="37">
        <v>602896.62987000006</v>
      </c>
      <c r="L130" s="37">
        <v>2567266.7049099999</v>
      </c>
      <c r="M130" s="37">
        <f t="shared" si="7"/>
        <v>3189774.1288899998</v>
      </c>
      <c r="N130" s="37">
        <f t="shared" si="8"/>
        <v>3220501.9252599999</v>
      </c>
      <c r="O130" s="37">
        <v>33210.26124</v>
      </c>
      <c r="P130" s="37">
        <f t="shared" si="9"/>
        <v>3253712.1864999998</v>
      </c>
    </row>
    <row r="131" spans="1:16" x14ac:dyDescent="0.3">
      <c r="A131" s="18"/>
      <c r="B131" s="45" t="s">
        <v>198</v>
      </c>
      <c r="C131" s="37">
        <v>0</v>
      </c>
      <c r="D131" s="37">
        <v>0</v>
      </c>
      <c r="E131" s="37">
        <f t="shared" si="5"/>
        <v>0</v>
      </c>
      <c r="F131" s="37">
        <v>0</v>
      </c>
      <c r="G131" s="37">
        <v>30408.992890000001</v>
      </c>
      <c r="H131" s="37">
        <f t="shared" si="6"/>
        <v>30408.992890000001</v>
      </c>
      <c r="I131" s="37">
        <v>19580.34806</v>
      </c>
      <c r="J131" s="37">
        <v>0</v>
      </c>
      <c r="K131" s="37">
        <v>586648.33140000002</v>
      </c>
      <c r="L131" s="37">
        <v>2563646.1663500001</v>
      </c>
      <c r="M131" s="37">
        <f t="shared" si="7"/>
        <v>3169874.8458099999</v>
      </c>
      <c r="N131" s="37">
        <f t="shared" si="8"/>
        <v>3200283.8386999997</v>
      </c>
      <c r="O131" s="37">
        <v>33396.601880000002</v>
      </c>
      <c r="P131" s="37">
        <f t="shared" si="9"/>
        <v>3233680.4405799997</v>
      </c>
    </row>
    <row r="132" spans="1:16" x14ac:dyDescent="0.3">
      <c r="A132" s="18"/>
      <c r="B132" s="45" t="s">
        <v>199</v>
      </c>
      <c r="C132" s="37">
        <v>0</v>
      </c>
      <c r="D132" s="37">
        <v>0</v>
      </c>
      <c r="E132" s="37">
        <f t="shared" si="5"/>
        <v>0</v>
      </c>
      <c r="F132" s="37">
        <v>0</v>
      </c>
      <c r="G132" s="37">
        <v>30287.212600000003</v>
      </c>
      <c r="H132" s="37">
        <f t="shared" si="6"/>
        <v>30287.212600000003</v>
      </c>
      <c r="I132" s="37">
        <v>19346.704040000001</v>
      </c>
      <c r="J132" s="37">
        <v>0</v>
      </c>
      <c r="K132" s="37">
        <v>589040.34961999999</v>
      </c>
      <c r="L132" s="37">
        <v>2558614.9269899996</v>
      </c>
      <c r="M132" s="37">
        <f t="shared" si="7"/>
        <v>3167001.9806499993</v>
      </c>
      <c r="N132" s="37">
        <f t="shared" si="8"/>
        <v>3197289.1932499995</v>
      </c>
      <c r="O132" s="37">
        <v>52761.240939999996</v>
      </c>
      <c r="P132" s="37">
        <f t="shared" si="9"/>
        <v>3250050.4341899995</v>
      </c>
    </row>
    <row r="133" spans="1:16" x14ac:dyDescent="0.3">
      <c r="A133" s="18"/>
      <c r="B133" s="45" t="s">
        <v>200</v>
      </c>
      <c r="C133" s="37">
        <v>0</v>
      </c>
      <c r="D133" s="37">
        <v>0</v>
      </c>
      <c r="E133" s="37">
        <f t="shared" si="5"/>
        <v>0</v>
      </c>
      <c r="F133" s="37">
        <v>0</v>
      </c>
      <c r="G133" s="37">
        <v>28588.814609999998</v>
      </c>
      <c r="H133" s="37">
        <f t="shared" si="6"/>
        <v>28588.814609999998</v>
      </c>
      <c r="I133" s="37">
        <v>19300.96054</v>
      </c>
      <c r="J133" s="37">
        <v>0</v>
      </c>
      <c r="K133" s="37">
        <v>585661.86713999999</v>
      </c>
      <c r="L133" s="37">
        <v>2549304.1047700001</v>
      </c>
      <c r="M133" s="37">
        <f t="shared" si="7"/>
        <v>3154266.9324500002</v>
      </c>
      <c r="N133" s="37">
        <f t="shared" si="8"/>
        <v>3182855.74706</v>
      </c>
      <c r="O133" s="37">
        <v>52539.148580000001</v>
      </c>
      <c r="P133" s="37">
        <f t="shared" si="9"/>
        <v>3235394.8956399998</v>
      </c>
    </row>
    <row r="134" spans="1:16" x14ac:dyDescent="0.3">
      <c r="A134" s="18"/>
      <c r="B134" s="45" t="s">
        <v>201</v>
      </c>
      <c r="C134" s="37">
        <v>0</v>
      </c>
      <c r="D134" s="37">
        <v>0</v>
      </c>
      <c r="E134" s="37">
        <f t="shared" si="5"/>
        <v>0</v>
      </c>
      <c r="F134" s="37">
        <v>0</v>
      </c>
      <c r="G134" s="37">
        <v>29712.67713</v>
      </c>
      <c r="H134" s="37">
        <f t="shared" si="6"/>
        <v>29712.67713</v>
      </c>
      <c r="I134" s="37">
        <v>19455.750469999999</v>
      </c>
      <c r="J134" s="37">
        <v>0</v>
      </c>
      <c r="K134" s="37">
        <v>579455.73829999997</v>
      </c>
      <c r="L134" s="37">
        <v>2545558.7726100003</v>
      </c>
      <c r="M134" s="37">
        <f t="shared" si="7"/>
        <v>3144470.26138</v>
      </c>
      <c r="N134" s="37">
        <f t="shared" si="8"/>
        <v>3174182.9385100002</v>
      </c>
      <c r="O134" s="37">
        <v>52320.976479999998</v>
      </c>
      <c r="P134" s="37">
        <f t="shared" si="9"/>
        <v>3226503.9149900004</v>
      </c>
    </row>
    <row r="135" spans="1:16" x14ac:dyDescent="0.3">
      <c r="A135" s="18"/>
      <c r="B135" s="45" t="s">
        <v>202</v>
      </c>
      <c r="C135" s="37">
        <v>0</v>
      </c>
      <c r="D135" s="37">
        <v>0</v>
      </c>
      <c r="E135" s="37">
        <f t="shared" si="5"/>
        <v>0</v>
      </c>
      <c r="F135" s="37">
        <v>0</v>
      </c>
      <c r="G135" s="37">
        <v>30200.784449999999</v>
      </c>
      <c r="H135" s="37">
        <f t="shared" si="6"/>
        <v>30200.784449999999</v>
      </c>
      <c r="I135" s="37">
        <v>19214.153579999998</v>
      </c>
      <c r="J135" s="37">
        <v>0</v>
      </c>
      <c r="K135" s="37">
        <v>576423.6855599999</v>
      </c>
      <c r="L135" s="37">
        <v>2544150.8117300002</v>
      </c>
      <c r="M135" s="37">
        <f t="shared" si="7"/>
        <v>3139788.65087</v>
      </c>
      <c r="N135" s="37">
        <f t="shared" si="8"/>
        <v>3169989.4353200002</v>
      </c>
      <c r="O135" s="37">
        <v>52078.973920000004</v>
      </c>
      <c r="P135" s="37">
        <f t="shared" si="9"/>
        <v>3222068.4092399999</v>
      </c>
    </row>
    <row r="136" spans="1:16" x14ac:dyDescent="0.3">
      <c r="A136" s="18"/>
      <c r="B136" s="45" t="s">
        <v>203</v>
      </c>
      <c r="C136" s="37">
        <v>0</v>
      </c>
      <c r="D136" s="37">
        <v>0</v>
      </c>
      <c r="E136" s="37">
        <f t="shared" si="5"/>
        <v>0</v>
      </c>
      <c r="F136" s="37">
        <v>0</v>
      </c>
      <c r="G136" s="37">
        <v>29926.569670000001</v>
      </c>
      <c r="H136" s="37">
        <f t="shared" si="6"/>
        <v>29926.569670000001</v>
      </c>
      <c r="I136" s="37">
        <v>19172.133170000001</v>
      </c>
      <c r="J136" s="37">
        <v>0</v>
      </c>
      <c r="K136" s="37">
        <v>572299.91101000004</v>
      </c>
      <c r="L136" s="37">
        <v>2533480.7426199997</v>
      </c>
      <c r="M136" s="37">
        <f t="shared" si="7"/>
        <v>3124952.7867999999</v>
      </c>
      <c r="N136" s="37">
        <f t="shared" si="8"/>
        <v>3154879.35647</v>
      </c>
      <c r="O136" s="37">
        <v>51877.253539999998</v>
      </c>
      <c r="P136" s="37">
        <f t="shared" si="9"/>
        <v>3206756.6100099999</v>
      </c>
    </row>
    <row r="137" spans="1:16" x14ac:dyDescent="0.3">
      <c r="A137" s="18"/>
      <c r="B137" s="45" t="s">
        <v>204</v>
      </c>
      <c r="C137" s="37">
        <v>0</v>
      </c>
      <c r="D137" s="37">
        <v>0</v>
      </c>
      <c r="E137" s="37">
        <f t="shared" ref="E137:E178" si="10">SUM(C137:D137)</f>
        <v>0</v>
      </c>
      <c r="F137" s="37">
        <v>0</v>
      </c>
      <c r="G137" s="37">
        <v>29797.046999999999</v>
      </c>
      <c r="H137" s="37">
        <f t="shared" ref="H137:H178" si="11">SUM(F137:G137)</f>
        <v>29797.046999999999</v>
      </c>
      <c r="I137" s="37">
        <v>19140.787260000001</v>
      </c>
      <c r="J137" s="37">
        <v>0</v>
      </c>
      <c r="K137" s="37">
        <v>586191.14989</v>
      </c>
      <c r="L137" s="37">
        <v>2533353.6349899997</v>
      </c>
      <c r="M137" s="37">
        <f t="shared" ref="M137:M178" si="12">SUM(I137:L137)</f>
        <v>3138685.5721399998</v>
      </c>
      <c r="N137" s="37">
        <f t="shared" ref="N137:N178" si="13">M137+H137+E137</f>
        <v>3168482.6191399996</v>
      </c>
      <c r="O137" s="37">
        <v>51677.651559999998</v>
      </c>
      <c r="P137" s="37">
        <f t="shared" si="9"/>
        <v>3220160.2706999998</v>
      </c>
    </row>
    <row r="138" spans="1:16" x14ac:dyDescent="0.3">
      <c r="A138" s="18"/>
      <c r="B138" s="45" t="s">
        <v>205</v>
      </c>
      <c r="C138" s="37">
        <v>0</v>
      </c>
      <c r="D138" s="37">
        <v>0</v>
      </c>
      <c r="E138" s="37">
        <f t="shared" si="10"/>
        <v>0</v>
      </c>
      <c r="F138" s="37">
        <v>0</v>
      </c>
      <c r="G138" s="37">
        <v>29745.536230000002</v>
      </c>
      <c r="H138" s="37">
        <f t="shared" si="11"/>
        <v>29745.536230000002</v>
      </c>
      <c r="I138" s="37">
        <v>18876.877270000001</v>
      </c>
      <c r="J138" s="37">
        <v>0</v>
      </c>
      <c r="K138" s="37">
        <v>598103.43893299997</v>
      </c>
      <c r="L138" s="37">
        <v>2527365.6762600001</v>
      </c>
      <c r="M138" s="37">
        <f t="shared" si="12"/>
        <v>3144345.9924630001</v>
      </c>
      <c r="N138" s="37">
        <f t="shared" si="13"/>
        <v>3174091.5286930003</v>
      </c>
      <c r="O138" s="37">
        <v>51504.196879999996</v>
      </c>
      <c r="P138" s="37">
        <f t="shared" ref="P138:P178" si="14">N138+O138</f>
        <v>3225595.7255730005</v>
      </c>
    </row>
    <row r="139" spans="1:16" x14ac:dyDescent="0.3">
      <c r="A139" s="18"/>
      <c r="B139" s="45" t="s">
        <v>206</v>
      </c>
      <c r="C139" s="37">
        <v>0</v>
      </c>
      <c r="D139" s="37">
        <v>0</v>
      </c>
      <c r="E139" s="37">
        <f t="shared" si="10"/>
        <v>0</v>
      </c>
      <c r="F139" s="37">
        <v>0</v>
      </c>
      <c r="G139" s="37">
        <v>30775.413089999998</v>
      </c>
      <c r="H139" s="37">
        <f t="shared" si="11"/>
        <v>30775.413089999998</v>
      </c>
      <c r="I139" s="37">
        <v>19715.286980000001</v>
      </c>
      <c r="J139" s="37">
        <v>0</v>
      </c>
      <c r="K139" s="37">
        <v>593241.49914999993</v>
      </c>
      <c r="L139" s="37">
        <v>2529097.1650999999</v>
      </c>
      <c r="M139" s="37">
        <f t="shared" si="12"/>
        <v>3142053.9512299998</v>
      </c>
      <c r="N139" s="37">
        <f t="shared" si="13"/>
        <v>3172829.3643199997</v>
      </c>
      <c r="O139" s="37">
        <v>49009.837240000001</v>
      </c>
      <c r="P139" s="37">
        <f t="shared" si="14"/>
        <v>3221839.2015599995</v>
      </c>
    </row>
    <row r="140" spans="1:16" x14ac:dyDescent="0.3">
      <c r="A140" s="18"/>
      <c r="B140" s="45" t="s">
        <v>207</v>
      </c>
      <c r="C140" s="37">
        <v>0</v>
      </c>
      <c r="D140" s="37">
        <v>0</v>
      </c>
      <c r="E140" s="37">
        <f t="shared" si="10"/>
        <v>0</v>
      </c>
      <c r="F140" s="37">
        <v>0</v>
      </c>
      <c r="G140" s="37">
        <v>30685.75634</v>
      </c>
      <c r="H140" s="37">
        <f t="shared" si="11"/>
        <v>30685.75634</v>
      </c>
      <c r="I140" s="37">
        <v>19681.81666</v>
      </c>
      <c r="J140" s="37">
        <v>20000</v>
      </c>
      <c r="K140" s="37">
        <v>591736.97716999997</v>
      </c>
      <c r="L140" s="37">
        <v>2531616.6478599999</v>
      </c>
      <c r="M140" s="37">
        <f t="shared" si="12"/>
        <v>3163035.4416899998</v>
      </c>
      <c r="N140" s="37">
        <f t="shared" si="13"/>
        <v>3193721.1980299996</v>
      </c>
      <c r="O140" s="37">
        <v>50615.763959999997</v>
      </c>
      <c r="P140" s="37">
        <f t="shared" si="14"/>
        <v>3244336.9619899997</v>
      </c>
    </row>
    <row r="141" spans="1:16" x14ac:dyDescent="0.3">
      <c r="A141" s="18"/>
      <c r="B141" s="45" t="s">
        <v>208</v>
      </c>
      <c r="C141" s="37">
        <v>0</v>
      </c>
      <c r="D141" s="37">
        <v>0</v>
      </c>
      <c r="E141" s="37">
        <f t="shared" si="10"/>
        <v>0</v>
      </c>
      <c r="F141" s="37">
        <v>0</v>
      </c>
      <c r="G141" s="37">
        <v>30353.02924</v>
      </c>
      <c r="H141" s="37">
        <f t="shared" si="11"/>
        <v>30353.02924</v>
      </c>
      <c r="I141" s="37">
        <v>19415.943059999998</v>
      </c>
      <c r="J141" s="37">
        <v>0</v>
      </c>
      <c r="K141" s="37">
        <v>585869.16628</v>
      </c>
      <c r="L141" s="37">
        <v>2525247.1029300001</v>
      </c>
      <c r="M141" s="37">
        <f t="shared" si="12"/>
        <v>3130532.21227</v>
      </c>
      <c r="N141" s="37">
        <f t="shared" si="13"/>
        <v>3160885.2415100001</v>
      </c>
      <c r="O141" s="37">
        <v>45364.278099999996</v>
      </c>
      <c r="P141" s="37">
        <f t="shared" si="14"/>
        <v>3206249.5196099998</v>
      </c>
    </row>
    <row r="142" spans="1:16" x14ac:dyDescent="0.3">
      <c r="A142" s="18"/>
      <c r="B142" s="45" t="s">
        <v>209</v>
      </c>
      <c r="C142" s="37">
        <v>0</v>
      </c>
      <c r="D142" s="37">
        <v>0</v>
      </c>
      <c r="E142" s="37">
        <f t="shared" si="10"/>
        <v>0</v>
      </c>
      <c r="F142" s="37">
        <v>0</v>
      </c>
      <c r="G142" s="37">
        <v>30608.405699999999</v>
      </c>
      <c r="H142" s="37">
        <f t="shared" si="11"/>
        <v>30608.405699999999</v>
      </c>
      <c r="I142" s="37">
        <v>19381.95881</v>
      </c>
      <c r="J142" s="37">
        <v>0</v>
      </c>
      <c r="K142" s="37">
        <v>609522.21529999992</v>
      </c>
      <c r="L142" s="37">
        <v>2526458.1233699997</v>
      </c>
      <c r="M142" s="37">
        <f t="shared" si="12"/>
        <v>3155362.2974799997</v>
      </c>
      <c r="N142" s="37">
        <f t="shared" si="13"/>
        <v>3185970.7031799997</v>
      </c>
      <c r="O142" s="37">
        <v>45216.258739999997</v>
      </c>
      <c r="P142" s="37">
        <f t="shared" si="14"/>
        <v>3231186.9619199997</v>
      </c>
    </row>
    <row r="143" spans="1:16" x14ac:dyDescent="0.3">
      <c r="A143" s="18"/>
      <c r="B143" s="45" t="s">
        <v>210</v>
      </c>
      <c r="C143" s="37">
        <v>0</v>
      </c>
      <c r="D143" s="37">
        <v>0</v>
      </c>
      <c r="E143" s="37">
        <f t="shared" si="10"/>
        <v>0</v>
      </c>
      <c r="F143" s="37">
        <v>0</v>
      </c>
      <c r="G143" s="37">
        <v>30384.23849</v>
      </c>
      <c r="H143" s="37">
        <f t="shared" si="11"/>
        <v>30384.23849</v>
      </c>
      <c r="I143" s="37">
        <v>19342.988300000001</v>
      </c>
      <c r="J143" s="37">
        <v>0</v>
      </c>
      <c r="K143" s="37">
        <v>613740.47560000001</v>
      </c>
      <c r="L143" s="37">
        <v>2529678.1061900002</v>
      </c>
      <c r="M143" s="37">
        <f t="shared" si="12"/>
        <v>3162761.5700900001</v>
      </c>
      <c r="N143" s="37">
        <f t="shared" si="13"/>
        <v>3193145.80858</v>
      </c>
      <c r="O143" s="37">
        <v>46188.90266</v>
      </c>
      <c r="P143" s="37">
        <f t="shared" si="14"/>
        <v>3239334.7112400001</v>
      </c>
    </row>
    <row r="144" spans="1:16" x14ac:dyDescent="0.3">
      <c r="A144" s="18"/>
      <c r="B144" s="45" t="s">
        <v>211</v>
      </c>
      <c r="C144" s="37">
        <v>0</v>
      </c>
      <c r="D144" s="37">
        <v>0</v>
      </c>
      <c r="E144" s="37">
        <f t="shared" si="10"/>
        <v>0</v>
      </c>
      <c r="F144" s="37">
        <v>0</v>
      </c>
      <c r="G144" s="37">
        <v>31114.533370000001</v>
      </c>
      <c r="H144" s="37">
        <f t="shared" si="11"/>
        <v>31114.533370000001</v>
      </c>
      <c r="I144" s="37">
        <v>19100.49757</v>
      </c>
      <c r="J144" s="37">
        <v>0</v>
      </c>
      <c r="K144" s="37">
        <v>624937.00592999998</v>
      </c>
      <c r="L144" s="37">
        <v>2530446.2152600004</v>
      </c>
      <c r="M144" s="37">
        <f t="shared" si="12"/>
        <v>3174483.7187600005</v>
      </c>
      <c r="N144" s="37">
        <f t="shared" si="13"/>
        <v>3205598.2521300004</v>
      </c>
      <c r="O144" s="37">
        <v>45830.61692</v>
      </c>
      <c r="P144" s="37">
        <f t="shared" si="14"/>
        <v>3251428.8690500003</v>
      </c>
    </row>
    <row r="145" spans="1:16" x14ac:dyDescent="0.3">
      <c r="A145" s="18"/>
      <c r="B145" s="45" t="s">
        <v>212</v>
      </c>
      <c r="C145" s="37">
        <v>0</v>
      </c>
      <c r="D145" s="37">
        <v>0</v>
      </c>
      <c r="E145" s="37">
        <f t="shared" si="10"/>
        <v>0</v>
      </c>
      <c r="F145" s="37">
        <v>0</v>
      </c>
      <c r="G145" s="37">
        <v>31279.574679999998</v>
      </c>
      <c r="H145" s="37">
        <f t="shared" si="11"/>
        <v>31279.574679999998</v>
      </c>
      <c r="I145" s="37">
        <v>19046.76209</v>
      </c>
      <c r="J145" s="37">
        <v>0</v>
      </c>
      <c r="K145" s="37">
        <v>619208.25133</v>
      </c>
      <c r="L145" s="37">
        <v>2519705.2614499996</v>
      </c>
      <c r="M145" s="37">
        <f t="shared" si="12"/>
        <v>3157960.2748699998</v>
      </c>
      <c r="N145" s="37">
        <f t="shared" si="13"/>
        <v>3189239.8495499999</v>
      </c>
      <c r="O145" s="37">
        <v>45622.125000000007</v>
      </c>
      <c r="P145" s="37">
        <f t="shared" si="14"/>
        <v>3234861.9745499999</v>
      </c>
    </row>
    <row r="146" spans="1:16" x14ac:dyDescent="0.3">
      <c r="A146" s="18"/>
      <c r="B146" s="45" t="s">
        <v>213</v>
      </c>
      <c r="C146" s="37">
        <v>0</v>
      </c>
      <c r="D146" s="37">
        <v>0</v>
      </c>
      <c r="E146" s="37">
        <f t="shared" si="10"/>
        <v>0</v>
      </c>
      <c r="F146" s="37">
        <v>0</v>
      </c>
      <c r="G146" s="37">
        <v>32176.616429999998</v>
      </c>
      <c r="H146" s="37">
        <f t="shared" si="11"/>
        <v>32176.616429999998</v>
      </c>
      <c r="I146" s="37">
        <v>19017.215210000002</v>
      </c>
      <c r="J146" s="37">
        <v>0</v>
      </c>
      <c r="K146" s="37">
        <v>629899.32832000009</v>
      </c>
      <c r="L146" s="37">
        <v>2521783.2627099999</v>
      </c>
      <c r="M146" s="37">
        <f t="shared" si="12"/>
        <v>3170699.8062399998</v>
      </c>
      <c r="N146" s="37">
        <f t="shared" si="13"/>
        <v>3202876.4226699998</v>
      </c>
      <c r="O146" s="37">
        <v>45258.65868</v>
      </c>
      <c r="P146" s="37">
        <f t="shared" si="14"/>
        <v>3248135.0813499996</v>
      </c>
    </row>
    <row r="147" spans="1:16" x14ac:dyDescent="0.3">
      <c r="A147" s="18"/>
      <c r="B147" s="45" t="s">
        <v>214</v>
      </c>
      <c r="C147" s="37">
        <v>0</v>
      </c>
      <c r="D147" s="37">
        <v>0</v>
      </c>
      <c r="E147" s="37">
        <f t="shared" si="10"/>
        <v>0</v>
      </c>
      <c r="F147" s="37">
        <v>0</v>
      </c>
      <c r="G147" s="37">
        <v>32049.487779999999</v>
      </c>
      <c r="H147" s="37">
        <f t="shared" si="11"/>
        <v>32049.487779999999</v>
      </c>
      <c r="I147" s="37">
        <v>18763.910500000002</v>
      </c>
      <c r="J147" s="37">
        <v>0</v>
      </c>
      <c r="K147" s="37">
        <v>631829.79477000004</v>
      </c>
      <c r="L147" s="37">
        <v>2528103.0649999999</v>
      </c>
      <c r="M147" s="37">
        <f t="shared" si="12"/>
        <v>3178696.7702700002</v>
      </c>
      <c r="N147" s="37">
        <f t="shared" si="13"/>
        <v>3210746.2580500003</v>
      </c>
      <c r="O147" s="37">
        <v>44934.128540000005</v>
      </c>
      <c r="P147" s="37">
        <f t="shared" si="14"/>
        <v>3255680.3865900002</v>
      </c>
    </row>
    <row r="148" spans="1:16" x14ac:dyDescent="0.3">
      <c r="A148" s="18"/>
      <c r="B148" s="45" t="s">
        <v>215</v>
      </c>
      <c r="C148" s="37">
        <v>0</v>
      </c>
      <c r="D148" s="37">
        <v>0</v>
      </c>
      <c r="E148" s="37">
        <f t="shared" si="10"/>
        <v>0</v>
      </c>
      <c r="F148" s="37">
        <v>0</v>
      </c>
      <c r="G148" s="37">
        <v>32511.444780000002</v>
      </c>
      <c r="H148" s="37">
        <f t="shared" si="11"/>
        <v>32511.444780000002</v>
      </c>
      <c r="I148" s="37">
        <v>18717.96067</v>
      </c>
      <c r="J148" s="37">
        <v>0</v>
      </c>
      <c r="K148" s="37">
        <v>619015.60936</v>
      </c>
      <c r="L148" s="37">
        <v>2519870.0564299999</v>
      </c>
      <c r="M148" s="37">
        <f t="shared" si="12"/>
        <v>3157603.6264599999</v>
      </c>
      <c r="N148" s="37">
        <f t="shared" si="13"/>
        <v>3190115.07124</v>
      </c>
      <c r="O148" s="37">
        <v>44752.116479999997</v>
      </c>
      <c r="P148" s="37">
        <f t="shared" si="14"/>
        <v>3234867.1877199998</v>
      </c>
    </row>
    <row r="149" spans="1:16" x14ac:dyDescent="0.3">
      <c r="A149" s="18"/>
      <c r="B149" s="45" t="s">
        <v>216</v>
      </c>
      <c r="C149" s="37">
        <v>0</v>
      </c>
      <c r="D149" s="37">
        <v>0</v>
      </c>
      <c r="E149" s="37">
        <f t="shared" si="10"/>
        <v>0</v>
      </c>
      <c r="F149" s="37">
        <v>0</v>
      </c>
      <c r="G149" s="37">
        <v>32342.916940000003</v>
      </c>
      <c r="H149" s="37">
        <f t="shared" si="11"/>
        <v>32342.916940000003</v>
      </c>
      <c r="I149" s="37">
        <v>18683.275859999998</v>
      </c>
      <c r="J149" s="37">
        <v>0</v>
      </c>
      <c r="K149" s="37">
        <v>659308.22120000003</v>
      </c>
      <c r="L149" s="37">
        <v>2524713.1951199998</v>
      </c>
      <c r="M149" s="37">
        <f t="shared" si="12"/>
        <v>3202704.6921799998</v>
      </c>
      <c r="N149" s="37">
        <f t="shared" si="13"/>
        <v>3235047.6091199997</v>
      </c>
      <c r="O149" s="37">
        <v>44590.265639999998</v>
      </c>
      <c r="P149" s="37">
        <f t="shared" si="14"/>
        <v>3279637.8747599996</v>
      </c>
    </row>
    <row r="150" spans="1:16" x14ac:dyDescent="0.3">
      <c r="A150" s="18"/>
      <c r="B150" s="45" t="s">
        <v>217</v>
      </c>
      <c r="C150" s="37">
        <v>0</v>
      </c>
      <c r="D150" s="37">
        <v>0</v>
      </c>
      <c r="E150" s="37">
        <f t="shared" si="10"/>
        <v>0</v>
      </c>
      <c r="F150" s="37">
        <v>0</v>
      </c>
      <c r="G150" s="37">
        <v>34606.114750000001</v>
      </c>
      <c r="H150" s="37">
        <f t="shared" si="11"/>
        <v>34606.114750000001</v>
      </c>
      <c r="I150" s="37">
        <v>18425.13191</v>
      </c>
      <c r="J150" s="37">
        <v>0</v>
      </c>
      <c r="K150" s="37">
        <v>644825.14038</v>
      </c>
      <c r="L150" s="37">
        <v>2520835.3877900001</v>
      </c>
      <c r="M150" s="37">
        <f t="shared" si="12"/>
        <v>3184085.6600799998</v>
      </c>
      <c r="N150" s="37">
        <f t="shared" si="13"/>
        <v>3218691.77483</v>
      </c>
      <c r="O150" s="37">
        <v>42113.573060000002</v>
      </c>
      <c r="P150" s="37">
        <f t="shared" si="14"/>
        <v>3260805.3478899999</v>
      </c>
    </row>
    <row r="151" spans="1:16" x14ac:dyDescent="0.3">
      <c r="A151" s="18"/>
      <c r="B151" s="45" t="s">
        <v>218</v>
      </c>
      <c r="C151" s="37">
        <v>0</v>
      </c>
      <c r="D151" s="37">
        <v>0</v>
      </c>
      <c r="E151" s="37">
        <f t="shared" si="10"/>
        <v>0</v>
      </c>
      <c r="F151" s="37">
        <v>0</v>
      </c>
      <c r="G151" s="37">
        <v>36736.685850000002</v>
      </c>
      <c r="H151" s="37">
        <f t="shared" si="11"/>
        <v>36736.685850000002</v>
      </c>
      <c r="I151" s="37">
        <v>18388.027620000001</v>
      </c>
      <c r="J151" s="37">
        <v>0</v>
      </c>
      <c r="K151" s="37">
        <v>683579.59720000008</v>
      </c>
      <c r="L151" s="37">
        <v>2525038.0893600001</v>
      </c>
      <c r="M151" s="37">
        <f t="shared" si="12"/>
        <v>3227005.7141800001</v>
      </c>
      <c r="N151" s="37">
        <f t="shared" si="13"/>
        <v>3263742.4000300001</v>
      </c>
      <c r="O151" s="37">
        <v>41902.855960000001</v>
      </c>
      <c r="P151" s="37">
        <f t="shared" si="14"/>
        <v>3305645.25599</v>
      </c>
    </row>
    <row r="152" spans="1:16" x14ac:dyDescent="0.3">
      <c r="A152" s="18"/>
      <c r="B152" s="45" t="s">
        <v>219</v>
      </c>
      <c r="C152" s="37">
        <v>0</v>
      </c>
      <c r="D152" s="37">
        <v>0</v>
      </c>
      <c r="E152" s="37">
        <f t="shared" si="10"/>
        <v>0</v>
      </c>
      <c r="F152" s="37">
        <v>0</v>
      </c>
      <c r="G152" s="37">
        <v>39238.50503</v>
      </c>
      <c r="H152" s="37">
        <f t="shared" si="11"/>
        <v>39238.50503</v>
      </c>
      <c r="I152" s="37">
        <v>18357.159530000001</v>
      </c>
      <c r="J152" s="37">
        <v>0</v>
      </c>
      <c r="K152" s="37">
        <v>688295.92622999998</v>
      </c>
      <c r="L152" s="37">
        <v>2526917.6893000002</v>
      </c>
      <c r="M152" s="37">
        <f t="shared" si="12"/>
        <v>3233570.7750599999</v>
      </c>
      <c r="N152" s="37">
        <f t="shared" si="13"/>
        <v>3272809.28009</v>
      </c>
      <c r="O152" s="37">
        <v>40451.552179999999</v>
      </c>
      <c r="P152" s="37">
        <f t="shared" si="14"/>
        <v>3313260.8322700001</v>
      </c>
    </row>
    <row r="153" spans="1:16" x14ac:dyDescent="0.3">
      <c r="A153" s="18"/>
      <c r="B153" s="45" t="s">
        <v>220</v>
      </c>
      <c r="C153" s="37">
        <v>0</v>
      </c>
      <c r="D153" s="37">
        <v>0</v>
      </c>
      <c r="E153" s="37">
        <f t="shared" si="10"/>
        <v>0</v>
      </c>
      <c r="F153" s="37">
        <v>0</v>
      </c>
      <c r="G153" s="37">
        <v>38809.1175</v>
      </c>
      <c r="H153" s="37">
        <f t="shared" si="11"/>
        <v>38809.1175</v>
      </c>
      <c r="I153" s="37">
        <v>18070.118059999997</v>
      </c>
      <c r="J153" s="37">
        <v>0</v>
      </c>
      <c r="K153" s="37">
        <v>682198.14128999994</v>
      </c>
      <c r="L153" s="37">
        <v>2527613.20156</v>
      </c>
      <c r="M153" s="37">
        <f t="shared" si="12"/>
        <v>3227881.4609099999</v>
      </c>
      <c r="N153" s="37">
        <f t="shared" si="13"/>
        <v>3266690.5784100001</v>
      </c>
      <c r="O153" s="37">
        <v>40282.017540000001</v>
      </c>
      <c r="P153" s="37">
        <f t="shared" si="14"/>
        <v>3306972.59595</v>
      </c>
    </row>
    <row r="154" spans="1:16" x14ac:dyDescent="0.3">
      <c r="A154" s="18"/>
      <c r="B154" s="45" t="s">
        <v>221</v>
      </c>
      <c r="C154" s="37">
        <v>0</v>
      </c>
      <c r="D154" s="37">
        <v>0</v>
      </c>
      <c r="E154" s="37">
        <f t="shared" si="10"/>
        <v>0</v>
      </c>
      <c r="F154" s="37">
        <v>0</v>
      </c>
      <c r="G154" s="37">
        <v>38748.473079999996</v>
      </c>
      <c r="H154" s="37">
        <f t="shared" si="11"/>
        <v>38748.473079999996</v>
      </c>
      <c r="I154" s="37">
        <v>18034.206739999998</v>
      </c>
      <c r="J154" s="37">
        <v>0</v>
      </c>
      <c r="K154" s="37">
        <v>682781.80484</v>
      </c>
      <c r="L154" s="37">
        <v>2529074.54067</v>
      </c>
      <c r="M154" s="37">
        <f t="shared" si="12"/>
        <v>3229890.5522500002</v>
      </c>
      <c r="N154" s="37">
        <f t="shared" si="13"/>
        <v>3268639.0253300001</v>
      </c>
      <c r="O154" s="37">
        <v>36648.339540000001</v>
      </c>
      <c r="P154" s="37">
        <f t="shared" si="14"/>
        <v>3305287.3648700002</v>
      </c>
    </row>
    <row r="155" spans="1:16" x14ac:dyDescent="0.3">
      <c r="A155" s="18"/>
      <c r="B155" s="45" t="s">
        <v>222</v>
      </c>
      <c r="C155" s="37">
        <v>0</v>
      </c>
      <c r="D155" s="37">
        <v>0</v>
      </c>
      <c r="E155" s="37">
        <f t="shared" si="10"/>
        <v>0</v>
      </c>
      <c r="F155" s="37">
        <v>0</v>
      </c>
      <c r="G155" s="37">
        <v>38544.742590000002</v>
      </c>
      <c r="H155" s="37">
        <f t="shared" si="11"/>
        <v>38544.742590000002</v>
      </c>
      <c r="I155" s="37">
        <v>18010.20378</v>
      </c>
      <c r="J155" s="37">
        <v>0</v>
      </c>
      <c r="K155" s="37">
        <v>674858.26990999992</v>
      </c>
      <c r="L155" s="37">
        <v>2533903.1003</v>
      </c>
      <c r="M155" s="37">
        <f t="shared" si="12"/>
        <v>3226771.5739899999</v>
      </c>
      <c r="N155" s="37">
        <f t="shared" si="13"/>
        <v>3265316.3165799999</v>
      </c>
      <c r="O155" s="37">
        <v>37431.822319999999</v>
      </c>
      <c r="P155" s="37">
        <f t="shared" si="14"/>
        <v>3302748.1388999997</v>
      </c>
    </row>
    <row r="156" spans="1:16" x14ac:dyDescent="0.3">
      <c r="A156" s="18"/>
      <c r="B156" s="45">
        <v>45412</v>
      </c>
      <c r="C156" s="37">
        <v>0</v>
      </c>
      <c r="D156" s="37">
        <v>0</v>
      </c>
      <c r="E156" s="37">
        <f t="shared" si="10"/>
        <v>0</v>
      </c>
      <c r="F156" s="37">
        <v>0</v>
      </c>
      <c r="G156" s="37">
        <v>38275.370649999997</v>
      </c>
      <c r="H156" s="37">
        <f t="shared" si="11"/>
        <v>38275.370649999997</v>
      </c>
      <c r="I156" s="37">
        <v>16180.989240000001</v>
      </c>
      <c r="J156" s="37">
        <v>0</v>
      </c>
      <c r="K156" s="37">
        <v>679475.76587</v>
      </c>
      <c r="L156" s="37">
        <v>2528730.2563200002</v>
      </c>
      <c r="M156" s="37">
        <f t="shared" si="12"/>
        <v>3224387.01143</v>
      </c>
      <c r="N156" s="37">
        <f t="shared" si="13"/>
        <v>3262662.3820799999</v>
      </c>
      <c r="O156" s="37">
        <v>37796.898719999997</v>
      </c>
      <c r="P156" s="37">
        <f t="shared" si="14"/>
        <v>3300459.2807999998</v>
      </c>
    </row>
    <row r="157" spans="1:16" x14ac:dyDescent="0.3">
      <c r="A157" s="18"/>
      <c r="B157" s="45">
        <v>45443</v>
      </c>
      <c r="C157" s="37">
        <v>0</v>
      </c>
      <c r="D157" s="37">
        <v>0</v>
      </c>
      <c r="E157" s="37">
        <f t="shared" si="10"/>
        <v>0</v>
      </c>
      <c r="F157" s="37">
        <v>0</v>
      </c>
      <c r="G157" s="37">
        <v>37976.723310000001</v>
      </c>
      <c r="H157" s="37">
        <f t="shared" si="11"/>
        <v>37976.723310000001</v>
      </c>
      <c r="I157" s="37">
        <v>16157.02709</v>
      </c>
      <c r="J157" s="37">
        <v>0</v>
      </c>
      <c r="K157" s="37">
        <v>684261.01571000007</v>
      </c>
      <c r="L157" s="37">
        <v>2527944.72584</v>
      </c>
      <c r="M157" s="37">
        <f t="shared" si="12"/>
        <v>3228362.7686399999</v>
      </c>
      <c r="N157" s="37">
        <f t="shared" si="13"/>
        <v>3266339.4919499997</v>
      </c>
      <c r="O157" s="37">
        <v>37490.320380000005</v>
      </c>
      <c r="P157" s="37">
        <f t="shared" si="14"/>
        <v>3303829.8123299996</v>
      </c>
    </row>
    <row r="158" spans="1:16" x14ac:dyDescent="0.3">
      <c r="A158" s="18"/>
      <c r="B158" s="45">
        <v>45473</v>
      </c>
      <c r="C158" s="37">
        <v>0</v>
      </c>
      <c r="D158" s="37">
        <v>0</v>
      </c>
      <c r="E158" s="37">
        <f t="shared" si="10"/>
        <v>0</v>
      </c>
      <c r="F158" s="37">
        <v>0</v>
      </c>
      <c r="G158" s="37">
        <v>37653.33627</v>
      </c>
      <c r="H158" s="37">
        <f t="shared" si="11"/>
        <v>37653.33627</v>
      </c>
      <c r="I158" s="37">
        <v>16128.372720000001</v>
      </c>
      <c r="J158" s="37">
        <v>0</v>
      </c>
      <c r="K158" s="37">
        <v>684352.25269000011</v>
      </c>
      <c r="L158" s="37">
        <v>2525075.0229000002</v>
      </c>
      <c r="M158" s="37">
        <f t="shared" si="12"/>
        <v>3225555.6483100001</v>
      </c>
      <c r="N158" s="37">
        <f t="shared" si="13"/>
        <v>3263208.9845799999</v>
      </c>
      <c r="O158" s="37">
        <v>37411.906419999999</v>
      </c>
      <c r="P158" s="37">
        <f t="shared" si="14"/>
        <v>3300620.8909999998</v>
      </c>
    </row>
    <row r="159" spans="1:16" x14ac:dyDescent="0.3">
      <c r="A159" s="18"/>
      <c r="B159" s="45">
        <v>45504</v>
      </c>
      <c r="C159" s="37">
        <v>0</v>
      </c>
      <c r="D159" s="37">
        <v>0</v>
      </c>
      <c r="E159" s="37">
        <f t="shared" si="10"/>
        <v>0</v>
      </c>
      <c r="F159" s="37">
        <v>0</v>
      </c>
      <c r="G159" s="37">
        <v>39249.71744</v>
      </c>
      <c r="H159" s="37">
        <f t="shared" si="11"/>
        <v>39249.71744</v>
      </c>
      <c r="I159" s="37">
        <v>15869.078599999999</v>
      </c>
      <c r="J159" s="37">
        <v>0</v>
      </c>
      <c r="K159" s="37">
        <v>702530.80133000005</v>
      </c>
      <c r="L159" s="37">
        <v>2532645.4339899998</v>
      </c>
      <c r="M159" s="37">
        <f t="shared" si="12"/>
        <v>3251045.3139199996</v>
      </c>
      <c r="N159" s="37">
        <f t="shared" si="13"/>
        <v>3290295.0313599994</v>
      </c>
      <c r="O159" s="37">
        <v>43623.098559999999</v>
      </c>
      <c r="P159" s="37">
        <f t="shared" si="14"/>
        <v>3333918.1299199993</v>
      </c>
    </row>
    <row r="160" spans="1:16" x14ac:dyDescent="0.3">
      <c r="A160" s="18"/>
      <c r="B160" s="45">
        <v>45535</v>
      </c>
      <c r="C160" s="37">
        <v>0</v>
      </c>
      <c r="D160" s="37">
        <v>0</v>
      </c>
      <c r="E160" s="37">
        <f t="shared" si="10"/>
        <v>0</v>
      </c>
      <c r="F160" s="37">
        <v>0</v>
      </c>
      <c r="G160" s="37">
        <v>39921.54565</v>
      </c>
      <c r="H160" s="37">
        <f t="shared" si="11"/>
        <v>39921.54565</v>
      </c>
      <c r="I160" s="37">
        <v>15844.99805</v>
      </c>
      <c r="J160" s="37">
        <v>0</v>
      </c>
      <c r="K160" s="37">
        <v>720542.40847000002</v>
      </c>
      <c r="L160" s="37">
        <v>2538685.7674000002</v>
      </c>
      <c r="M160" s="37">
        <f t="shared" si="12"/>
        <v>3275073.1739200004</v>
      </c>
      <c r="N160" s="37">
        <f t="shared" si="13"/>
        <v>3314994.7195700007</v>
      </c>
      <c r="O160" s="37">
        <v>43500.960680000004</v>
      </c>
      <c r="P160" s="37">
        <f t="shared" si="14"/>
        <v>3358495.6802500007</v>
      </c>
    </row>
    <row r="161" spans="1:16" x14ac:dyDescent="0.3">
      <c r="A161" s="18"/>
      <c r="B161" s="45">
        <v>45565</v>
      </c>
      <c r="C161" s="37">
        <v>0</v>
      </c>
      <c r="D161" s="37">
        <v>0</v>
      </c>
      <c r="E161" s="37">
        <f t="shared" si="10"/>
        <v>0</v>
      </c>
      <c r="F161" s="37">
        <v>0</v>
      </c>
      <c r="G161" s="37">
        <v>40198.177759999999</v>
      </c>
      <c r="H161" s="37">
        <f t="shared" si="11"/>
        <v>40198.177759999999</v>
      </c>
      <c r="I161" s="37">
        <v>15815.90825</v>
      </c>
      <c r="J161" s="37">
        <v>0</v>
      </c>
      <c r="K161" s="37">
        <v>721451.77635000006</v>
      </c>
      <c r="L161" s="37">
        <v>2539980.2214499996</v>
      </c>
      <c r="M161" s="37">
        <f t="shared" si="12"/>
        <v>3277247.9060499994</v>
      </c>
      <c r="N161" s="37">
        <f t="shared" si="13"/>
        <v>3317446.0838099993</v>
      </c>
      <c r="O161" s="37">
        <v>42878.248460000003</v>
      </c>
      <c r="P161" s="37">
        <f t="shared" si="14"/>
        <v>3360324.3322699992</v>
      </c>
    </row>
    <row r="162" spans="1:16" x14ac:dyDescent="0.3">
      <c r="A162" s="18"/>
      <c r="B162" s="45">
        <v>45596</v>
      </c>
      <c r="C162" s="37">
        <v>0</v>
      </c>
      <c r="D162" s="37">
        <v>0</v>
      </c>
      <c r="E162" s="37">
        <f t="shared" si="10"/>
        <v>0</v>
      </c>
      <c r="F162" s="37">
        <v>0</v>
      </c>
      <c r="G162" s="37">
        <v>40713.148999999998</v>
      </c>
      <c r="H162" s="37">
        <f t="shared" si="11"/>
        <v>40713.148999999998</v>
      </c>
      <c r="I162" s="37">
        <v>17009.870289999999</v>
      </c>
      <c r="J162" s="37">
        <v>0</v>
      </c>
      <c r="K162" s="37">
        <v>739611.19460000005</v>
      </c>
      <c r="L162" s="37">
        <v>2546203.7058800003</v>
      </c>
      <c r="M162" s="37">
        <f t="shared" si="12"/>
        <v>3302824.7707700003</v>
      </c>
      <c r="N162" s="37">
        <f t="shared" si="13"/>
        <v>3343537.9197700005</v>
      </c>
      <c r="O162" s="37">
        <v>54823.206820000007</v>
      </c>
      <c r="P162" s="37">
        <f t="shared" si="14"/>
        <v>3398361.1265900005</v>
      </c>
    </row>
    <row r="163" spans="1:16" x14ac:dyDescent="0.3">
      <c r="A163" s="18"/>
      <c r="B163" s="45">
        <v>45626</v>
      </c>
      <c r="C163" s="37">
        <v>0</v>
      </c>
      <c r="D163" s="37">
        <v>0</v>
      </c>
      <c r="E163" s="37">
        <f t="shared" si="10"/>
        <v>0</v>
      </c>
      <c r="F163" s="37">
        <v>0</v>
      </c>
      <c r="G163" s="37">
        <v>45082.064780000001</v>
      </c>
      <c r="H163" s="37">
        <f t="shared" si="11"/>
        <v>45082.064780000001</v>
      </c>
      <c r="I163" s="37">
        <v>17348.118839999999</v>
      </c>
      <c r="J163" s="37">
        <v>0</v>
      </c>
      <c r="K163" s="37">
        <v>744277.16351999994</v>
      </c>
      <c r="L163" s="37">
        <v>2558432.2604</v>
      </c>
      <c r="M163" s="37">
        <f t="shared" si="12"/>
        <v>3320057.5427600001</v>
      </c>
      <c r="N163" s="37">
        <f t="shared" si="13"/>
        <v>3365139.6075400002</v>
      </c>
      <c r="O163" s="37">
        <v>68551.053100000005</v>
      </c>
      <c r="P163" s="37">
        <f t="shared" si="14"/>
        <v>3433690.6606400004</v>
      </c>
    </row>
    <row r="164" spans="1:16" x14ac:dyDescent="0.3">
      <c r="A164" s="18"/>
      <c r="B164" s="45">
        <v>45657</v>
      </c>
      <c r="C164" s="37">
        <v>0</v>
      </c>
      <c r="D164" s="37">
        <v>0</v>
      </c>
      <c r="E164" s="37">
        <f t="shared" si="10"/>
        <v>0</v>
      </c>
      <c r="F164" s="37">
        <v>0</v>
      </c>
      <c r="G164" s="37">
        <v>45811.903030000001</v>
      </c>
      <c r="H164" s="37">
        <f t="shared" si="11"/>
        <v>45811.903030000001</v>
      </c>
      <c r="I164" s="37">
        <v>18373.857760000003</v>
      </c>
      <c r="J164" s="37">
        <v>0</v>
      </c>
      <c r="K164" s="37">
        <v>744321.46213</v>
      </c>
      <c r="L164" s="37">
        <v>2558549.3122700001</v>
      </c>
      <c r="M164" s="37">
        <f t="shared" si="12"/>
        <v>3321244.63216</v>
      </c>
      <c r="N164" s="37">
        <f t="shared" si="13"/>
        <v>3367056.5351900002</v>
      </c>
      <c r="O164" s="37">
        <v>75880.751279999997</v>
      </c>
      <c r="P164" s="37">
        <f t="shared" si="14"/>
        <v>3442937.2864700002</v>
      </c>
    </row>
    <row r="165" spans="1:16" x14ac:dyDescent="0.3">
      <c r="A165" s="18"/>
      <c r="B165" s="45">
        <v>45688</v>
      </c>
      <c r="C165" s="37">
        <v>0</v>
      </c>
      <c r="D165" s="37">
        <v>0</v>
      </c>
      <c r="E165" s="37">
        <f t="shared" si="10"/>
        <v>0</v>
      </c>
      <c r="F165" s="37">
        <v>0</v>
      </c>
      <c r="G165" s="37">
        <v>45536.220509999999</v>
      </c>
      <c r="H165" s="37">
        <f t="shared" si="11"/>
        <v>45536.220509999999</v>
      </c>
      <c r="I165" s="37">
        <v>18007.852579999999</v>
      </c>
      <c r="J165" s="37">
        <v>0</v>
      </c>
      <c r="K165" s="37">
        <v>747964.35310000007</v>
      </c>
      <c r="L165" s="37">
        <v>2563520.4708099999</v>
      </c>
      <c r="M165" s="37">
        <f t="shared" si="12"/>
        <v>3329492.67649</v>
      </c>
      <c r="N165" s="37">
        <f t="shared" si="13"/>
        <v>3375028.8969999999</v>
      </c>
      <c r="O165" s="37">
        <v>89066.198199999984</v>
      </c>
      <c r="P165" s="37">
        <f t="shared" si="14"/>
        <v>3464095.0951999999</v>
      </c>
    </row>
    <row r="166" spans="1:16" x14ac:dyDescent="0.3">
      <c r="A166" s="18"/>
      <c r="B166" s="45">
        <v>45716</v>
      </c>
      <c r="C166" s="37">
        <v>0</v>
      </c>
      <c r="D166" s="37">
        <v>0</v>
      </c>
      <c r="E166" s="37">
        <f t="shared" si="10"/>
        <v>0</v>
      </c>
      <c r="F166" s="37">
        <v>0</v>
      </c>
      <c r="G166" s="37">
        <v>44920.734499999999</v>
      </c>
      <c r="H166" s="37">
        <f t="shared" si="11"/>
        <v>44920.734499999999</v>
      </c>
      <c r="I166" s="37">
        <v>19258.36839</v>
      </c>
      <c r="J166" s="37">
        <v>0</v>
      </c>
      <c r="K166" s="37">
        <v>744021.20088000002</v>
      </c>
      <c r="L166" s="37">
        <v>2565102.6529099997</v>
      </c>
      <c r="M166" s="37">
        <f t="shared" si="12"/>
        <v>3328382.2221799996</v>
      </c>
      <c r="N166" s="37">
        <f t="shared" si="13"/>
        <v>3373302.9566799994</v>
      </c>
      <c r="O166" s="37">
        <v>96457.558480000007</v>
      </c>
      <c r="P166" s="37">
        <f t="shared" si="14"/>
        <v>3469760.5151599995</v>
      </c>
    </row>
    <row r="167" spans="1:16" x14ac:dyDescent="0.3">
      <c r="A167" s="18"/>
      <c r="B167" s="45">
        <v>45747</v>
      </c>
      <c r="C167" s="37">
        <v>0</v>
      </c>
      <c r="D167" s="37">
        <v>0</v>
      </c>
      <c r="E167" s="37">
        <f t="shared" si="10"/>
        <v>0</v>
      </c>
      <c r="F167" s="37">
        <v>0</v>
      </c>
      <c r="G167" s="37">
        <v>46609.544829999999</v>
      </c>
      <c r="H167" s="37">
        <f t="shared" si="11"/>
        <v>46609.544829999999</v>
      </c>
      <c r="I167" s="37">
        <v>19224.44598</v>
      </c>
      <c r="J167" s="37">
        <v>0</v>
      </c>
      <c r="K167" s="37">
        <v>763611.56682000007</v>
      </c>
      <c r="L167" s="37">
        <v>2572496.11552</v>
      </c>
      <c r="M167" s="37">
        <f t="shared" si="12"/>
        <v>3355332.1283200001</v>
      </c>
      <c r="N167" s="37">
        <f t="shared" si="13"/>
        <v>3401941.6731500002</v>
      </c>
      <c r="O167" s="37">
        <v>116520.25453999999</v>
      </c>
      <c r="P167" s="37">
        <f t="shared" si="14"/>
        <v>3518461.9276900003</v>
      </c>
    </row>
    <row r="168" spans="1:16" x14ac:dyDescent="0.3">
      <c r="A168" s="18"/>
      <c r="B168" s="45">
        <v>45777</v>
      </c>
      <c r="C168" s="37">
        <v>0</v>
      </c>
      <c r="D168" s="37">
        <v>0</v>
      </c>
      <c r="E168" s="37">
        <f t="shared" si="10"/>
        <v>0</v>
      </c>
      <c r="F168" s="37">
        <v>0</v>
      </c>
      <c r="G168" s="37">
        <v>46371.283600000002</v>
      </c>
      <c r="H168" s="37">
        <f t="shared" si="11"/>
        <v>46371.283600000002</v>
      </c>
      <c r="I168" s="37">
        <v>18922.52693</v>
      </c>
      <c r="J168" s="37">
        <v>0</v>
      </c>
      <c r="K168" s="37">
        <v>771901.40851999994</v>
      </c>
      <c r="L168" s="37">
        <v>2570779.9822499999</v>
      </c>
      <c r="M168" s="37">
        <f t="shared" si="12"/>
        <v>3361603.9177000001</v>
      </c>
      <c r="N168" s="37">
        <f t="shared" si="13"/>
        <v>3407975.2013000003</v>
      </c>
      <c r="O168" s="37">
        <v>116158.12798</v>
      </c>
      <c r="P168" s="37">
        <f t="shared" si="14"/>
        <v>3524133.3292800002</v>
      </c>
    </row>
    <row r="169" spans="1:16" x14ac:dyDescent="0.3">
      <c r="A169" s="18"/>
      <c r="B169" s="45">
        <v>45808</v>
      </c>
      <c r="C169" s="37">
        <v>0</v>
      </c>
      <c r="D169" s="37">
        <v>0</v>
      </c>
      <c r="E169" s="37">
        <f t="shared" si="10"/>
        <v>0</v>
      </c>
      <c r="F169" s="37">
        <v>0</v>
      </c>
      <c r="G169" s="37">
        <v>46977.642719999996</v>
      </c>
      <c r="H169" s="37">
        <f t="shared" si="11"/>
        <v>46977.642719999996</v>
      </c>
      <c r="I169" s="37">
        <v>18888.446260000001</v>
      </c>
      <c r="J169" s="37">
        <v>0</v>
      </c>
      <c r="K169" s="37">
        <v>782768.27090999996</v>
      </c>
      <c r="L169" s="37">
        <v>2579843.91817</v>
      </c>
      <c r="M169" s="37">
        <f t="shared" si="12"/>
        <v>3381500.63534</v>
      </c>
      <c r="N169" s="37">
        <f t="shared" si="13"/>
        <v>3428478.2780599999</v>
      </c>
      <c r="O169" s="37">
        <v>115545.77896</v>
      </c>
      <c r="P169" s="37">
        <f t="shared" si="14"/>
        <v>3544024.0570199997</v>
      </c>
    </row>
    <row r="170" spans="1:16" x14ac:dyDescent="0.3">
      <c r="A170" s="18"/>
      <c r="B170" s="45">
        <v>45838</v>
      </c>
      <c r="C170" s="37">
        <v>0</v>
      </c>
      <c r="D170" s="37">
        <v>0</v>
      </c>
      <c r="E170" s="37">
        <f t="shared" si="10"/>
        <v>0</v>
      </c>
      <c r="F170" s="37">
        <v>0</v>
      </c>
      <c r="G170" s="37">
        <v>48760.970840000002</v>
      </c>
      <c r="H170" s="37">
        <f t="shared" si="11"/>
        <v>48760.970840000002</v>
      </c>
      <c r="I170" s="37">
        <v>18832.896969999998</v>
      </c>
      <c r="J170" s="37">
        <v>0</v>
      </c>
      <c r="K170" s="37">
        <v>778568.08037999994</v>
      </c>
      <c r="L170" s="37">
        <v>2585901.5431599999</v>
      </c>
      <c r="M170" s="37">
        <f t="shared" si="12"/>
        <v>3383302.5205099997</v>
      </c>
      <c r="N170" s="37">
        <f t="shared" si="13"/>
        <v>3432063.4913499998</v>
      </c>
      <c r="O170" s="37">
        <v>121381.99815999999</v>
      </c>
      <c r="P170" s="37">
        <f t="shared" si="14"/>
        <v>3553445.4895099998</v>
      </c>
    </row>
    <row r="171" spans="1:16" x14ac:dyDescent="0.3">
      <c r="A171" s="18"/>
      <c r="B171" s="45">
        <v>45869</v>
      </c>
      <c r="C171" s="37">
        <v>0</v>
      </c>
      <c r="D171" s="37">
        <v>0</v>
      </c>
      <c r="E171" s="37">
        <f t="shared" si="10"/>
        <v>0</v>
      </c>
      <c r="F171" s="37">
        <v>0</v>
      </c>
      <c r="G171" s="37">
        <v>50348.631479999996</v>
      </c>
      <c r="H171" s="37">
        <f t="shared" si="11"/>
        <v>50348.631479999996</v>
      </c>
      <c r="I171" s="37">
        <v>19793.901269999998</v>
      </c>
      <c r="J171" s="37">
        <v>0</v>
      </c>
      <c r="K171" s="37">
        <v>773153.95620000002</v>
      </c>
      <c r="L171" s="37">
        <v>2590266.7296700003</v>
      </c>
      <c r="M171" s="37">
        <f t="shared" si="12"/>
        <v>3383214.5871400004</v>
      </c>
      <c r="N171" s="37">
        <f t="shared" si="13"/>
        <v>3433563.2186200004</v>
      </c>
      <c r="O171" s="37">
        <v>121241.41903999998</v>
      </c>
      <c r="P171" s="37">
        <f t="shared" si="14"/>
        <v>3554804.6376600005</v>
      </c>
    </row>
    <row r="172" spans="1:16" x14ac:dyDescent="0.3">
      <c r="A172" s="18"/>
      <c r="B172" s="45">
        <v>45900</v>
      </c>
      <c r="C172" s="37">
        <v>0</v>
      </c>
      <c r="D172" s="37">
        <v>0</v>
      </c>
      <c r="E172" s="37">
        <f t="shared" si="10"/>
        <v>0</v>
      </c>
      <c r="F172" s="37">
        <v>0</v>
      </c>
      <c r="G172" s="37">
        <v>50722.853900000002</v>
      </c>
      <c r="H172" s="37">
        <f t="shared" si="11"/>
        <v>50722.853900000002</v>
      </c>
      <c r="I172" s="37">
        <v>19770.530589999998</v>
      </c>
      <c r="J172" s="37">
        <v>0</v>
      </c>
      <c r="K172" s="37">
        <v>769816.25182</v>
      </c>
      <c r="L172" s="37">
        <v>2590544.7040999997</v>
      </c>
      <c r="M172" s="37">
        <f t="shared" si="12"/>
        <v>3380131.4865099997</v>
      </c>
      <c r="N172" s="37">
        <f t="shared" si="13"/>
        <v>3430854.3404099997</v>
      </c>
      <c r="O172" s="37">
        <v>120750.16277999998</v>
      </c>
      <c r="P172" s="37">
        <f t="shared" si="14"/>
        <v>3551604.5031899996</v>
      </c>
    </row>
    <row r="173" spans="1:16" x14ac:dyDescent="0.3">
      <c r="A173" s="18"/>
      <c r="B173" s="45">
        <v>45930</v>
      </c>
      <c r="C173" s="37">
        <v>0</v>
      </c>
      <c r="D173" s="37">
        <v>0</v>
      </c>
      <c r="E173" s="37">
        <f t="shared" si="10"/>
        <v>0</v>
      </c>
      <c r="F173" s="37">
        <v>0</v>
      </c>
      <c r="G173" s="37">
        <v>53695.375240000001</v>
      </c>
      <c r="H173" s="37">
        <f t="shared" si="11"/>
        <v>53695.375240000001</v>
      </c>
      <c r="I173" s="37">
        <v>20499.026809999999</v>
      </c>
      <c r="J173" s="37">
        <v>0</v>
      </c>
      <c r="K173" s="37">
        <v>774663.14048000006</v>
      </c>
      <c r="L173" s="37">
        <v>2591050.1424400001</v>
      </c>
      <c r="M173" s="37">
        <f t="shared" si="12"/>
        <v>3386212.3097299999</v>
      </c>
      <c r="N173" s="37">
        <f t="shared" si="13"/>
        <v>3439907.6849699998</v>
      </c>
      <c r="O173" s="37">
        <v>120496.46947999999</v>
      </c>
      <c r="P173" s="37">
        <f t="shared" si="14"/>
        <v>3560404.1544499998</v>
      </c>
    </row>
    <row r="174" spans="1:16" x14ac:dyDescent="0.3">
      <c r="A174" s="18"/>
      <c r="B174" s="45">
        <v>45961</v>
      </c>
      <c r="C174" s="37">
        <v>0</v>
      </c>
      <c r="D174" s="37">
        <v>0</v>
      </c>
      <c r="E174" s="37">
        <f t="shared" si="10"/>
        <v>0</v>
      </c>
      <c r="F174" s="37">
        <v>0</v>
      </c>
      <c r="G174" s="37">
        <v>53770.661670000001</v>
      </c>
      <c r="H174" s="37">
        <f t="shared" si="11"/>
        <v>53770.661670000001</v>
      </c>
      <c r="I174" s="37">
        <v>20195.98818</v>
      </c>
      <c r="J174" s="37">
        <v>0</v>
      </c>
      <c r="K174" s="37">
        <v>771752.21287000005</v>
      </c>
      <c r="L174" s="37">
        <v>2597881.9171199999</v>
      </c>
      <c r="M174" s="37">
        <f t="shared" si="12"/>
        <v>3389830.1181699997</v>
      </c>
      <c r="N174" s="37">
        <f t="shared" si="13"/>
        <v>3443600.7798399995</v>
      </c>
      <c r="O174" s="37">
        <v>121826.33607999998</v>
      </c>
      <c r="P174" s="37">
        <f t="shared" si="14"/>
        <v>3565427.1159199993</v>
      </c>
    </row>
    <row r="175" spans="1:16" x14ac:dyDescent="0.3">
      <c r="A175" s="18"/>
      <c r="B175" s="45">
        <v>45991</v>
      </c>
      <c r="C175" s="37">
        <v>0</v>
      </c>
      <c r="D175" s="37">
        <v>0</v>
      </c>
      <c r="E175" s="37">
        <f t="shared" si="10"/>
        <v>0</v>
      </c>
      <c r="F175" s="37">
        <v>0</v>
      </c>
      <c r="G175" s="37">
        <v>54023.830040000001</v>
      </c>
      <c r="H175" s="37">
        <f t="shared" si="11"/>
        <v>54023.830040000001</v>
      </c>
      <c r="I175" s="37">
        <v>20293.561389999999</v>
      </c>
      <c r="J175" s="37">
        <v>0</v>
      </c>
      <c r="K175" s="37">
        <v>775865.0588</v>
      </c>
      <c r="L175" s="37">
        <v>2608627.1970799998</v>
      </c>
      <c r="M175" s="37">
        <f t="shared" si="12"/>
        <v>3404785.81727</v>
      </c>
      <c r="N175" s="37">
        <f t="shared" si="13"/>
        <v>3458809.6473099999</v>
      </c>
      <c r="O175" s="37">
        <v>121753.53171999997</v>
      </c>
      <c r="P175" s="37">
        <f t="shared" si="14"/>
        <v>3580563.1790299998</v>
      </c>
    </row>
    <row r="176" spans="1:16" x14ac:dyDescent="0.3">
      <c r="A176" s="18"/>
      <c r="B176" s="45">
        <v>46022</v>
      </c>
      <c r="C176" s="37">
        <v>0</v>
      </c>
      <c r="D176" s="37">
        <v>0</v>
      </c>
      <c r="E176" s="37">
        <f t="shared" si="10"/>
        <v>0</v>
      </c>
      <c r="F176" s="37">
        <v>0</v>
      </c>
      <c r="G176" s="37">
        <v>53628.246159999995</v>
      </c>
      <c r="H176" s="37">
        <f t="shared" si="11"/>
        <v>53628.246159999995</v>
      </c>
      <c r="I176" s="37">
        <v>20234.983760000003</v>
      </c>
      <c r="J176" s="37">
        <v>0</v>
      </c>
      <c r="K176" s="37">
        <v>776034.76006</v>
      </c>
      <c r="L176" s="37">
        <v>2625021.2732100002</v>
      </c>
      <c r="M176" s="37">
        <f t="shared" si="12"/>
        <v>3421291.0170300002</v>
      </c>
      <c r="N176" s="37">
        <f t="shared" si="13"/>
        <v>3474919.2631900003</v>
      </c>
      <c r="O176" s="37">
        <v>113638.46168000001</v>
      </c>
      <c r="P176" s="37">
        <f t="shared" si="14"/>
        <v>3588557.7248700005</v>
      </c>
    </row>
    <row r="177" spans="1:16" x14ac:dyDescent="0.3">
      <c r="A177" s="18"/>
      <c r="B177" s="45">
        <v>46053</v>
      </c>
      <c r="C177" s="37">
        <v>0</v>
      </c>
      <c r="D177" s="37">
        <v>0</v>
      </c>
      <c r="E177" s="37">
        <f t="shared" si="10"/>
        <v>0</v>
      </c>
      <c r="F177" s="37">
        <v>0</v>
      </c>
      <c r="G177" s="37">
        <v>55183.559839999994</v>
      </c>
      <c r="H177" s="37">
        <f t="shared" si="11"/>
        <v>55183.559839999994</v>
      </c>
      <c r="I177" s="37">
        <v>19946.037059999999</v>
      </c>
      <c r="J177" s="37">
        <v>0</v>
      </c>
      <c r="K177" s="37">
        <v>776640.76340000005</v>
      </c>
      <c r="L177" s="37">
        <v>2630716.6801399998</v>
      </c>
      <c r="M177" s="37">
        <f t="shared" si="12"/>
        <v>3427303.4805999999</v>
      </c>
      <c r="N177" s="37">
        <f t="shared" si="13"/>
        <v>3482487.0404399997</v>
      </c>
      <c r="O177" s="37">
        <v>113484.29707999999</v>
      </c>
      <c r="P177" s="37">
        <f t="shared" si="14"/>
        <v>3595971.3375199996</v>
      </c>
    </row>
    <row r="178" spans="1:16" x14ac:dyDescent="0.3">
      <c r="A178" s="18"/>
      <c r="B178" s="45">
        <v>46081</v>
      </c>
      <c r="C178" s="37">
        <v>0</v>
      </c>
      <c r="D178" s="37">
        <v>0</v>
      </c>
      <c r="E178" s="37">
        <f t="shared" si="10"/>
        <v>0</v>
      </c>
      <c r="F178" s="37">
        <v>0</v>
      </c>
      <c r="G178" s="37">
        <v>55431.869770000005</v>
      </c>
      <c r="H178" s="37">
        <f t="shared" si="11"/>
        <v>55431.869770000005</v>
      </c>
      <c r="I178" s="37">
        <v>19918.74638</v>
      </c>
      <c r="J178" s="37">
        <v>0</v>
      </c>
      <c r="K178" s="37">
        <v>773928.64818000002</v>
      </c>
      <c r="L178" s="37">
        <v>2633720.4460900002</v>
      </c>
      <c r="M178" s="37">
        <f t="shared" si="12"/>
        <v>3427567.8406500001</v>
      </c>
      <c r="N178" s="37">
        <f t="shared" si="13"/>
        <v>3482999.7104200004</v>
      </c>
      <c r="O178" s="37">
        <v>113387.79329999999</v>
      </c>
      <c r="P178" s="37">
        <f t="shared" si="14"/>
        <v>3596387.5037200004</v>
      </c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156:E1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S197"/>
  <sheetViews>
    <sheetView zoomScale="75" zoomScaleNormal="75" workbookViewId="0">
      <pane xSplit="2" ySplit="8" topLeftCell="C169" activePane="bottomRight" state="frozen"/>
      <selection activeCell="B178" sqref="B178"/>
      <selection pane="topRight" activeCell="B178" sqref="B178"/>
      <selection pane="bottomLeft" activeCell="B178" sqref="B178"/>
      <selection pane="bottomRight" activeCell="B178" sqref="B178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3" width="14.44140625" style="11" customWidth="1"/>
    <col min="4" max="4" width="15.109375" style="11" customWidth="1"/>
    <col min="5" max="5" width="15.21875" style="11" customWidth="1"/>
    <col min="6" max="6" width="16.6640625" style="11" customWidth="1"/>
    <col min="7" max="7" width="18" style="11" customWidth="1"/>
    <col min="8" max="10" width="13" style="11" customWidth="1"/>
    <col min="11" max="11" width="18.5546875" style="11" customWidth="1"/>
    <col min="12" max="14" width="13" style="11" customWidth="1"/>
    <col min="15" max="15" width="14.88671875" style="11" customWidth="1"/>
    <col min="16" max="17" width="13" style="11" customWidth="1"/>
    <col min="18" max="18" width="16.44140625" style="11" customWidth="1"/>
    <col min="19" max="19" width="16.109375" style="11" customWidth="1"/>
    <col min="20" max="16384" width="8.6640625" style="14"/>
  </cols>
  <sheetData>
    <row r="1" spans="1:19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55</v>
      </c>
    </row>
    <row r="2" spans="1:19" s="32" customFormat="1" x14ac:dyDescent="0.3">
      <c r="A2" s="31"/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1"/>
      <c r="R2" s="31"/>
      <c r="S2" s="31"/>
    </row>
    <row r="3" spans="1:19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 t="s">
        <v>2</v>
      </c>
    </row>
    <row r="4" spans="1:19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3" t="s">
        <v>17</v>
      </c>
    </row>
    <row r="5" spans="1:19" s="17" customFormat="1" ht="14.4" customHeight="1" x14ac:dyDescent="0.3">
      <c r="A5" s="36"/>
      <c r="B5" s="48"/>
      <c r="C5" s="90" t="s">
        <v>35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98" t="s">
        <v>36</v>
      </c>
      <c r="S5" s="98" t="s">
        <v>37</v>
      </c>
    </row>
    <row r="6" spans="1:19" s="17" customFormat="1" ht="84.9" customHeight="1" x14ac:dyDescent="0.3">
      <c r="A6" s="16"/>
      <c r="B6" s="42"/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s="4" t="s">
        <v>52</v>
      </c>
      <c r="R6" s="99"/>
      <c r="S6" s="99"/>
    </row>
    <row r="7" spans="1:19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7.25" customHeight="1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9" ht="17.25" customHeight="1" x14ac:dyDescent="0.3">
      <c r="A9" s="18"/>
      <c r="B9" s="45" t="s">
        <v>76</v>
      </c>
      <c r="C9" s="37">
        <v>363</v>
      </c>
      <c r="D9" s="37">
        <v>12535.89518</v>
      </c>
      <c r="E9" s="37">
        <v>20264.99048</v>
      </c>
      <c r="F9" s="37">
        <v>47836.082249999999</v>
      </c>
      <c r="G9" s="37">
        <v>21156.85714</v>
      </c>
      <c r="H9" s="37">
        <v>0</v>
      </c>
      <c r="I9" s="37">
        <v>0</v>
      </c>
      <c r="J9" s="37">
        <v>87</v>
      </c>
      <c r="K9" s="37">
        <v>2209.9197899999999</v>
      </c>
      <c r="L9" s="37">
        <v>125134.71054</v>
      </c>
      <c r="M9" s="37">
        <v>73.749460000000013</v>
      </c>
      <c r="N9" s="37">
        <v>748.99302</v>
      </c>
      <c r="O9" s="37">
        <v>1904.87562</v>
      </c>
      <c r="P9" s="37">
        <v>0</v>
      </c>
      <c r="Q9" s="37">
        <f t="shared" ref="Q9:Q72" si="0">SUM(C9:P9)</f>
        <v>232316.07347999999</v>
      </c>
      <c r="R9" s="37">
        <v>0</v>
      </c>
      <c r="S9" s="37">
        <f>SUM(Q9:R9)</f>
        <v>232316.07347999999</v>
      </c>
    </row>
    <row r="10" spans="1:19" ht="17.25" customHeight="1" x14ac:dyDescent="0.3">
      <c r="A10" s="18"/>
      <c r="B10" s="45" t="s">
        <v>77</v>
      </c>
      <c r="C10" s="37">
        <v>358</v>
      </c>
      <c r="D10" s="37">
        <v>12503.315929999999</v>
      </c>
      <c r="E10" s="37">
        <v>20184.25992</v>
      </c>
      <c r="F10" s="37">
        <v>47696.082249999999</v>
      </c>
      <c r="G10" s="37">
        <v>24985.85714</v>
      </c>
      <c r="H10" s="37">
        <v>0</v>
      </c>
      <c r="I10" s="37">
        <v>0</v>
      </c>
      <c r="J10" s="37">
        <v>85</v>
      </c>
      <c r="K10" s="37">
        <v>2206.9197899999999</v>
      </c>
      <c r="L10" s="37">
        <v>124796.52634</v>
      </c>
      <c r="M10" s="37">
        <v>73.749460000000013</v>
      </c>
      <c r="N10" s="37">
        <v>748.99302</v>
      </c>
      <c r="O10" s="37">
        <v>1898.87562</v>
      </c>
      <c r="P10" s="37">
        <v>0</v>
      </c>
      <c r="Q10" s="37">
        <f t="shared" si="0"/>
        <v>235537.57947</v>
      </c>
      <c r="R10" s="37">
        <v>0</v>
      </c>
      <c r="S10" s="37">
        <f t="shared" ref="S10:S73" si="1">SUM(Q10:R10)</f>
        <v>235537.57947</v>
      </c>
    </row>
    <row r="11" spans="1:19" ht="17.25" customHeight="1" x14ac:dyDescent="0.3">
      <c r="A11" s="18"/>
      <c r="B11" s="45" t="s">
        <v>78</v>
      </c>
      <c r="C11" s="37">
        <v>352</v>
      </c>
      <c r="D11" s="37">
        <v>12956.266529999999</v>
      </c>
      <c r="E11" s="37">
        <v>20061.868059999997</v>
      </c>
      <c r="F11" s="37">
        <v>47674.082249999999</v>
      </c>
      <c r="G11" s="37">
        <v>24911.85714</v>
      </c>
      <c r="H11" s="37">
        <v>0</v>
      </c>
      <c r="I11" s="37">
        <v>0</v>
      </c>
      <c r="J11" s="37">
        <v>83</v>
      </c>
      <c r="K11" s="37">
        <v>2202.9197899999999</v>
      </c>
      <c r="L11" s="37">
        <v>126761.24123</v>
      </c>
      <c r="M11" s="37">
        <v>73.749460000000013</v>
      </c>
      <c r="N11" s="37">
        <v>748.45902000000001</v>
      </c>
      <c r="O11" s="37">
        <v>1894.87562</v>
      </c>
      <c r="P11" s="37">
        <v>0</v>
      </c>
      <c r="Q11" s="37">
        <f t="shared" si="0"/>
        <v>237720.31909999999</v>
      </c>
      <c r="R11" s="37">
        <v>0</v>
      </c>
      <c r="S11" s="37">
        <f t="shared" si="1"/>
        <v>237720.31909999999</v>
      </c>
    </row>
    <row r="12" spans="1:19" ht="17.25" customHeight="1" x14ac:dyDescent="0.3">
      <c r="A12" s="18"/>
      <c r="B12" s="45" t="s">
        <v>79</v>
      </c>
      <c r="C12" s="37">
        <v>347</v>
      </c>
      <c r="D12" s="37">
        <v>9732.3795100000007</v>
      </c>
      <c r="E12" s="37">
        <v>19963.276000000002</v>
      </c>
      <c r="F12" s="37">
        <v>47632.082249999999</v>
      </c>
      <c r="G12" s="37">
        <v>24840.85714</v>
      </c>
      <c r="H12" s="37">
        <v>0</v>
      </c>
      <c r="I12" s="37">
        <v>0</v>
      </c>
      <c r="J12" s="37">
        <v>81</v>
      </c>
      <c r="K12" s="37">
        <v>2198.9197899999999</v>
      </c>
      <c r="L12" s="37">
        <v>127935.94729000001</v>
      </c>
      <c r="M12" s="37">
        <v>73.749460000000013</v>
      </c>
      <c r="N12" s="37">
        <v>747.89702</v>
      </c>
      <c r="O12" s="37">
        <v>1888.87562</v>
      </c>
      <c r="P12" s="37">
        <v>0</v>
      </c>
      <c r="Q12" s="37">
        <f t="shared" si="0"/>
        <v>235441.98408000002</v>
      </c>
      <c r="R12" s="37">
        <v>0</v>
      </c>
      <c r="S12" s="37">
        <f t="shared" si="1"/>
        <v>235441.98408000002</v>
      </c>
    </row>
    <row r="13" spans="1:19" ht="17.25" customHeight="1" x14ac:dyDescent="0.3">
      <c r="A13" s="18"/>
      <c r="B13" s="45" t="s">
        <v>80</v>
      </c>
      <c r="C13" s="37">
        <v>341</v>
      </c>
      <c r="D13" s="37">
        <v>9708.762929999999</v>
      </c>
      <c r="E13" s="37">
        <v>19788.767339999999</v>
      </c>
      <c r="F13" s="37">
        <v>47623.082249999999</v>
      </c>
      <c r="G13" s="37">
        <v>24708.85714</v>
      </c>
      <c r="H13" s="37">
        <v>0</v>
      </c>
      <c r="I13" s="37">
        <v>0</v>
      </c>
      <c r="J13" s="37">
        <v>79</v>
      </c>
      <c r="K13" s="37">
        <v>2195.9197899999999</v>
      </c>
      <c r="L13" s="37">
        <v>128660.29967000001</v>
      </c>
      <c r="M13" s="37">
        <v>73.749460000000013</v>
      </c>
      <c r="N13" s="37">
        <v>747.20802000000003</v>
      </c>
      <c r="O13" s="37">
        <v>1883.87562</v>
      </c>
      <c r="P13" s="37">
        <v>0</v>
      </c>
      <c r="Q13" s="37">
        <f t="shared" si="0"/>
        <v>235810.52221999998</v>
      </c>
      <c r="R13" s="37">
        <v>0</v>
      </c>
      <c r="S13" s="37">
        <f t="shared" si="1"/>
        <v>235810.52221999998</v>
      </c>
    </row>
    <row r="14" spans="1:19" ht="17.25" customHeight="1" x14ac:dyDescent="0.3">
      <c r="A14" s="18"/>
      <c r="B14" s="45" t="s">
        <v>81</v>
      </c>
      <c r="C14" s="37">
        <v>338</v>
      </c>
      <c r="D14" s="37">
        <v>9669.0164199999999</v>
      </c>
      <c r="E14" s="37">
        <v>19706.812389999999</v>
      </c>
      <c r="F14" s="37">
        <v>47610.082249999999</v>
      </c>
      <c r="G14" s="37">
        <v>24583.85714</v>
      </c>
      <c r="H14" s="37">
        <v>0</v>
      </c>
      <c r="I14" s="37">
        <v>0</v>
      </c>
      <c r="J14" s="37">
        <v>77</v>
      </c>
      <c r="K14" s="37">
        <v>2194.9197899999999</v>
      </c>
      <c r="L14" s="37">
        <v>128679.17307999999</v>
      </c>
      <c r="M14" s="37">
        <v>73.749460000000013</v>
      </c>
      <c r="N14" s="37">
        <v>747.20829000000003</v>
      </c>
      <c r="O14" s="37">
        <v>1883.87562</v>
      </c>
      <c r="P14" s="37">
        <v>0</v>
      </c>
      <c r="Q14" s="37">
        <f t="shared" si="0"/>
        <v>235563.69443999999</v>
      </c>
      <c r="R14" s="37">
        <v>0</v>
      </c>
      <c r="S14" s="37">
        <f t="shared" si="1"/>
        <v>235563.69443999999</v>
      </c>
    </row>
    <row r="15" spans="1:19" ht="17.25" customHeight="1" x14ac:dyDescent="0.3">
      <c r="A15" s="18"/>
      <c r="B15" s="45" t="s">
        <v>82</v>
      </c>
      <c r="C15" s="37">
        <v>331</v>
      </c>
      <c r="D15" s="37">
        <v>9659.3093100000006</v>
      </c>
      <c r="E15" s="37">
        <v>19584.950109999998</v>
      </c>
      <c r="F15" s="37">
        <v>47581.082249999999</v>
      </c>
      <c r="G15" s="37">
        <v>24444.85714</v>
      </c>
      <c r="H15" s="37">
        <v>0</v>
      </c>
      <c r="I15" s="37">
        <v>0</v>
      </c>
      <c r="J15" s="37">
        <v>75</v>
      </c>
      <c r="K15" s="37">
        <v>2188.9197899999999</v>
      </c>
      <c r="L15" s="37">
        <v>128471.31161</v>
      </c>
      <c r="M15" s="37">
        <v>73.749460000000013</v>
      </c>
      <c r="N15" s="37">
        <v>745.94101999999998</v>
      </c>
      <c r="O15" s="37">
        <v>1873.87562</v>
      </c>
      <c r="P15" s="37">
        <v>0</v>
      </c>
      <c r="Q15" s="37">
        <f t="shared" si="0"/>
        <v>235029.99631000002</v>
      </c>
      <c r="R15" s="37">
        <v>0</v>
      </c>
      <c r="S15" s="37">
        <f t="shared" si="1"/>
        <v>235029.99631000002</v>
      </c>
    </row>
    <row r="16" spans="1:19" ht="17.25" customHeight="1" x14ac:dyDescent="0.3">
      <c r="A16" s="18"/>
      <c r="B16" s="45" t="s">
        <v>83</v>
      </c>
      <c r="C16" s="37">
        <v>324</v>
      </c>
      <c r="D16" s="37">
        <v>9571.4426600000006</v>
      </c>
      <c r="E16" s="37">
        <v>19499.85296</v>
      </c>
      <c r="F16" s="37">
        <v>47547.082249999999</v>
      </c>
      <c r="G16" s="37">
        <v>24314.85714</v>
      </c>
      <c r="H16" s="37">
        <v>0</v>
      </c>
      <c r="I16" s="37">
        <v>0</v>
      </c>
      <c r="J16" s="37">
        <v>73</v>
      </c>
      <c r="K16" s="37">
        <v>2184.9197899999999</v>
      </c>
      <c r="L16" s="37">
        <v>127342.69340999999</v>
      </c>
      <c r="M16" s="37">
        <v>73.749460000000013</v>
      </c>
      <c r="N16" s="37">
        <v>745.36202000000003</v>
      </c>
      <c r="O16" s="37">
        <v>1868.87562</v>
      </c>
      <c r="P16" s="37">
        <v>0</v>
      </c>
      <c r="Q16" s="37">
        <f t="shared" si="0"/>
        <v>233545.83530999999</v>
      </c>
      <c r="R16" s="37">
        <v>0</v>
      </c>
      <c r="S16" s="37">
        <f t="shared" si="1"/>
        <v>233545.83530999999</v>
      </c>
    </row>
    <row r="17" spans="1:19" ht="17.25" customHeight="1" x14ac:dyDescent="0.3">
      <c r="A17" s="18"/>
      <c r="B17" s="45" t="s">
        <v>84</v>
      </c>
      <c r="C17" s="37">
        <v>321</v>
      </c>
      <c r="D17" s="37">
        <v>9533.3696</v>
      </c>
      <c r="E17" s="37">
        <v>19448.698960000002</v>
      </c>
      <c r="F17" s="37">
        <v>47534.082249999999</v>
      </c>
      <c r="G17" s="37">
        <v>24189.85714</v>
      </c>
      <c r="H17" s="37">
        <v>0</v>
      </c>
      <c r="I17" s="37">
        <v>0</v>
      </c>
      <c r="J17" s="37">
        <v>71</v>
      </c>
      <c r="K17" s="37">
        <v>2182.9197899999999</v>
      </c>
      <c r="L17" s="37">
        <v>127033.92862000001</v>
      </c>
      <c r="M17" s="37">
        <v>73.749460000000013</v>
      </c>
      <c r="N17" s="37">
        <v>745.36202000000003</v>
      </c>
      <c r="O17" s="37">
        <v>1868.87562</v>
      </c>
      <c r="P17" s="37">
        <v>0</v>
      </c>
      <c r="Q17" s="37">
        <f t="shared" si="0"/>
        <v>233002.84346</v>
      </c>
      <c r="R17" s="37">
        <v>0</v>
      </c>
      <c r="S17" s="37">
        <f t="shared" si="1"/>
        <v>233002.84346</v>
      </c>
    </row>
    <row r="18" spans="1:19" ht="17.25" customHeight="1" x14ac:dyDescent="0.3">
      <c r="A18" s="18"/>
      <c r="B18" s="45" t="s">
        <v>85</v>
      </c>
      <c r="C18" s="37">
        <v>312</v>
      </c>
      <c r="D18" s="37">
        <v>9502.6493499999997</v>
      </c>
      <c r="E18" s="37">
        <v>19298.843639999999</v>
      </c>
      <c r="F18" s="37">
        <v>46368.082249999999</v>
      </c>
      <c r="G18" s="37">
        <v>24048.85714</v>
      </c>
      <c r="H18" s="37">
        <v>0</v>
      </c>
      <c r="I18" s="37">
        <v>0</v>
      </c>
      <c r="J18" s="37">
        <v>69</v>
      </c>
      <c r="K18" s="37">
        <v>2176.9197899999999</v>
      </c>
      <c r="L18" s="37">
        <v>126194.06148999999</v>
      </c>
      <c r="M18" s="37">
        <v>73.749460000000013</v>
      </c>
      <c r="N18" s="37">
        <v>744.07002</v>
      </c>
      <c r="O18" s="37">
        <v>1858.87562</v>
      </c>
      <c r="P18" s="37">
        <v>0</v>
      </c>
      <c r="Q18" s="37">
        <f t="shared" si="0"/>
        <v>230647.10876000003</v>
      </c>
      <c r="R18" s="37">
        <v>0</v>
      </c>
      <c r="S18" s="37">
        <f t="shared" si="1"/>
        <v>230647.10876000003</v>
      </c>
    </row>
    <row r="19" spans="1:19" ht="17.25" customHeight="1" x14ac:dyDescent="0.3">
      <c r="A19" s="18"/>
      <c r="B19" s="45" t="s">
        <v>86</v>
      </c>
      <c r="C19" s="37">
        <v>309</v>
      </c>
      <c r="D19" s="37">
        <v>9459.2502100000002</v>
      </c>
      <c r="E19" s="37">
        <v>19213.451820000002</v>
      </c>
      <c r="F19" s="37">
        <v>46356.082249999999</v>
      </c>
      <c r="G19" s="37">
        <v>23920.85714</v>
      </c>
      <c r="H19" s="37">
        <v>0</v>
      </c>
      <c r="I19" s="37">
        <v>0</v>
      </c>
      <c r="J19" s="37">
        <v>67</v>
      </c>
      <c r="K19" s="37">
        <v>2175.9197899999999</v>
      </c>
      <c r="L19" s="37">
        <v>127115.909</v>
      </c>
      <c r="M19" s="37">
        <v>73.749460000000013</v>
      </c>
      <c r="N19" s="37">
        <v>744.07002</v>
      </c>
      <c r="O19" s="37">
        <v>1857.87562</v>
      </c>
      <c r="P19" s="37">
        <v>0</v>
      </c>
      <c r="Q19" s="37">
        <f t="shared" si="0"/>
        <v>231293.16531000001</v>
      </c>
      <c r="R19" s="37">
        <v>0</v>
      </c>
      <c r="S19" s="37">
        <f t="shared" si="1"/>
        <v>231293.16531000001</v>
      </c>
    </row>
    <row r="20" spans="1:19" ht="17.25" customHeight="1" x14ac:dyDescent="0.3">
      <c r="A20" s="18"/>
      <c r="B20" s="45" t="s">
        <v>87</v>
      </c>
      <c r="C20" s="37">
        <v>300</v>
      </c>
      <c r="D20" s="37">
        <v>9409.9008699999995</v>
      </c>
      <c r="E20" s="37">
        <v>19052.017339999999</v>
      </c>
      <c r="F20" s="37">
        <v>45061.840479999999</v>
      </c>
      <c r="G20" s="37">
        <v>23775.11247</v>
      </c>
      <c r="H20" s="37">
        <v>0</v>
      </c>
      <c r="I20" s="37">
        <v>0</v>
      </c>
      <c r="J20" s="37">
        <v>50</v>
      </c>
      <c r="K20" s="37">
        <v>2133.63888</v>
      </c>
      <c r="L20" s="37">
        <v>123248.15409</v>
      </c>
      <c r="M20" s="37">
        <v>73.633289999999988</v>
      </c>
      <c r="N20" s="37">
        <v>729.13502000000005</v>
      </c>
      <c r="O20" s="37">
        <v>1846.0569699999999</v>
      </c>
      <c r="P20" s="37">
        <v>0</v>
      </c>
      <c r="Q20" s="37">
        <f t="shared" si="0"/>
        <v>225679.48940999998</v>
      </c>
      <c r="R20" s="37">
        <v>0</v>
      </c>
      <c r="S20" s="37">
        <f t="shared" si="1"/>
        <v>225679.48940999998</v>
      </c>
    </row>
    <row r="21" spans="1:19" ht="17.25" customHeight="1" x14ac:dyDescent="0.3">
      <c r="A21" s="18"/>
      <c r="B21" s="45" t="s">
        <v>88</v>
      </c>
      <c r="C21" s="37">
        <v>358.78784999999999</v>
      </c>
      <c r="D21" s="37">
        <v>10854.11772</v>
      </c>
      <c r="E21" s="37">
        <v>24870.128710000001</v>
      </c>
      <c r="F21" s="37">
        <v>26566.97019</v>
      </c>
      <c r="G21" s="37">
        <v>23636.656199999998</v>
      </c>
      <c r="H21" s="37">
        <v>0</v>
      </c>
      <c r="I21" s="37">
        <v>0</v>
      </c>
      <c r="J21" s="37">
        <v>47.914790000000004</v>
      </c>
      <c r="K21" s="37">
        <v>2250.19893</v>
      </c>
      <c r="L21" s="37">
        <v>131604.78982999999</v>
      </c>
      <c r="M21" s="37">
        <v>73.492320000000007</v>
      </c>
      <c r="N21" s="37">
        <v>1616.07771</v>
      </c>
      <c r="O21" s="37">
        <v>1838.8384099999998</v>
      </c>
      <c r="P21" s="37">
        <v>0</v>
      </c>
      <c r="Q21" s="37">
        <f t="shared" si="0"/>
        <v>223717.97266</v>
      </c>
      <c r="R21" s="37">
        <v>0</v>
      </c>
      <c r="S21" s="37">
        <f t="shared" si="1"/>
        <v>223717.97266</v>
      </c>
    </row>
    <row r="22" spans="1:19" ht="17.25" customHeight="1" x14ac:dyDescent="0.3">
      <c r="A22" s="18"/>
      <c r="B22" s="45" t="s">
        <v>89</v>
      </c>
      <c r="C22" s="37">
        <v>349.08009000000004</v>
      </c>
      <c r="D22" s="37">
        <v>10798.04379</v>
      </c>
      <c r="E22" s="37">
        <v>24718.526120000002</v>
      </c>
      <c r="F22" s="37">
        <v>26492.151000000002</v>
      </c>
      <c r="G22" s="37">
        <v>23505.495500000001</v>
      </c>
      <c r="H22" s="37">
        <v>0</v>
      </c>
      <c r="I22" s="37">
        <v>0</v>
      </c>
      <c r="J22" s="37">
        <v>45.680620000000005</v>
      </c>
      <c r="K22" s="37">
        <v>2209.12392</v>
      </c>
      <c r="L22" s="37">
        <v>131148.65311000001</v>
      </c>
      <c r="M22" s="37">
        <v>73.374839999999992</v>
      </c>
      <c r="N22" s="37">
        <v>1612.67975</v>
      </c>
      <c r="O22" s="37">
        <v>1831.2479699999999</v>
      </c>
      <c r="P22" s="37">
        <v>0</v>
      </c>
      <c r="Q22" s="37">
        <f t="shared" si="0"/>
        <v>222784.05671000003</v>
      </c>
      <c r="R22" s="37">
        <v>0</v>
      </c>
      <c r="S22" s="37">
        <f t="shared" si="1"/>
        <v>222784.05671000003</v>
      </c>
    </row>
    <row r="23" spans="1:19" ht="17.25" customHeight="1" x14ac:dyDescent="0.3">
      <c r="A23" s="18"/>
      <c r="B23" s="45" t="s">
        <v>90</v>
      </c>
      <c r="C23" s="37">
        <v>284.97260999999997</v>
      </c>
      <c r="D23" s="37">
        <v>10802.526390000001</v>
      </c>
      <c r="E23" s="37">
        <v>19062.779340000001</v>
      </c>
      <c r="F23" s="37">
        <v>24349.21444</v>
      </c>
      <c r="G23" s="37">
        <v>23352.840620000003</v>
      </c>
      <c r="H23" s="37">
        <v>0</v>
      </c>
      <c r="I23" s="37">
        <v>0</v>
      </c>
      <c r="J23" s="37">
        <v>43.417160000000003</v>
      </c>
      <c r="K23" s="37">
        <v>2002.7941599999999</v>
      </c>
      <c r="L23" s="37">
        <v>120077.985</v>
      </c>
      <c r="M23" s="37">
        <v>73.220579999999998</v>
      </c>
      <c r="N23" s="37">
        <v>718.99550999999997</v>
      </c>
      <c r="O23" s="37">
        <v>1828.3003100000001</v>
      </c>
      <c r="P23" s="37">
        <v>0</v>
      </c>
      <c r="Q23" s="37">
        <f t="shared" si="0"/>
        <v>202597.04611999998</v>
      </c>
      <c r="R23" s="37">
        <v>0</v>
      </c>
      <c r="S23" s="37">
        <f t="shared" si="1"/>
        <v>202597.04611999998</v>
      </c>
    </row>
    <row r="24" spans="1:19" ht="17.25" customHeight="1" x14ac:dyDescent="0.3">
      <c r="A24" s="18"/>
      <c r="B24" s="45" t="s">
        <v>91</v>
      </c>
      <c r="C24" s="37">
        <v>275.61334999999997</v>
      </c>
      <c r="D24" s="37">
        <v>10744.117839999999</v>
      </c>
      <c r="E24" s="37">
        <v>18844.245269999999</v>
      </c>
      <c r="F24" s="37">
        <v>24234.001949999998</v>
      </c>
      <c r="G24" s="37">
        <v>23204.402329999997</v>
      </c>
      <c r="H24" s="37">
        <v>0</v>
      </c>
      <c r="I24" s="37">
        <v>0</v>
      </c>
      <c r="J24" s="37">
        <v>41.133940000000003</v>
      </c>
      <c r="K24" s="37">
        <v>1955.83311</v>
      </c>
      <c r="L24" s="37">
        <v>119171.15928000001</v>
      </c>
      <c r="M24" s="37">
        <v>73.101710000000011</v>
      </c>
      <c r="N24" s="37">
        <v>716.98616000000004</v>
      </c>
      <c r="O24" s="37">
        <v>1815.6964599999999</v>
      </c>
      <c r="P24" s="37">
        <v>0</v>
      </c>
      <c r="Q24" s="37">
        <f t="shared" si="0"/>
        <v>201076.29139999999</v>
      </c>
      <c r="R24" s="37">
        <v>0</v>
      </c>
      <c r="S24" s="37">
        <f t="shared" si="1"/>
        <v>201076.29139999999</v>
      </c>
    </row>
    <row r="25" spans="1:19" ht="17.25" customHeight="1" x14ac:dyDescent="0.3">
      <c r="A25" s="18"/>
      <c r="B25" s="45" t="s">
        <v>92</v>
      </c>
      <c r="C25" s="37">
        <v>269.33951000000002</v>
      </c>
      <c r="D25" s="37">
        <v>13197.39458</v>
      </c>
      <c r="E25" s="37">
        <v>19196.650300000001</v>
      </c>
      <c r="F25" s="37">
        <v>23498.715780000002</v>
      </c>
      <c r="G25" s="37">
        <v>23058.353629999998</v>
      </c>
      <c r="H25" s="37">
        <v>0</v>
      </c>
      <c r="I25" s="37">
        <v>0</v>
      </c>
      <c r="J25" s="37">
        <v>38.900190000000002</v>
      </c>
      <c r="K25" s="37">
        <v>1915.77125</v>
      </c>
      <c r="L25" s="37">
        <v>118675.82647</v>
      </c>
      <c r="M25" s="37">
        <v>72.994259999999997</v>
      </c>
      <c r="N25" s="37">
        <v>714.21133999999995</v>
      </c>
      <c r="O25" s="37">
        <v>1808.1961000000001</v>
      </c>
      <c r="P25" s="37">
        <v>0</v>
      </c>
      <c r="Q25" s="37">
        <f t="shared" si="0"/>
        <v>202446.35341000001</v>
      </c>
      <c r="R25" s="37">
        <v>0</v>
      </c>
      <c r="S25" s="37">
        <f t="shared" si="1"/>
        <v>202446.35341000001</v>
      </c>
    </row>
    <row r="26" spans="1:19" ht="17.25" customHeight="1" x14ac:dyDescent="0.3">
      <c r="A26" s="18"/>
      <c r="B26" s="45" t="s">
        <v>93</v>
      </c>
      <c r="C26" s="37">
        <v>266.30865999999997</v>
      </c>
      <c r="D26" s="37">
        <v>13157.832420000001</v>
      </c>
      <c r="E26" s="37">
        <v>19100.75648</v>
      </c>
      <c r="F26" s="37">
        <v>23478.525949999999</v>
      </c>
      <c r="G26" s="37">
        <v>23216.323350000002</v>
      </c>
      <c r="H26" s="37">
        <v>0</v>
      </c>
      <c r="I26" s="37">
        <v>0</v>
      </c>
      <c r="J26" s="37">
        <v>36.623199999999997</v>
      </c>
      <c r="K26" s="37">
        <v>1871.1603600000001</v>
      </c>
      <c r="L26" s="37">
        <v>114989.0932</v>
      </c>
      <c r="M26" s="37">
        <v>72.850239999999999</v>
      </c>
      <c r="N26" s="37">
        <v>706.29521</v>
      </c>
      <c r="O26" s="37">
        <v>1806.3011899999999</v>
      </c>
      <c r="P26" s="37">
        <v>0</v>
      </c>
      <c r="Q26" s="37">
        <f t="shared" si="0"/>
        <v>198702.07026000001</v>
      </c>
      <c r="R26" s="37">
        <v>0</v>
      </c>
      <c r="S26" s="37">
        <f t="shared" si="1"/>
        <v>198702.07026000001</v>
      </c>
    </row>
    <row r="27" spans="1:19" ht="17.25" customHeight="1" x14ac:dyDescent="0.3">
      <c r="A27" s="18"/>
      <c r="B27" s="45" t="s">
        <v>94</v>
      </c>
      <c r="C27" s="37">
        <v>256.70100000000002</v>
      </c>
      <c r="D27" s="37">
        <v>13103.702529999999</v>
      </c>
      <c r="E27" s="37">
        <v>18580.70347</v>
      </c>
      <c r="F27" s="37">
        <v>24072.24411</v>
      </c>
      <c r="G27" s="37">
        <v>23070.38725</v>
      </c>
      <c r="H27" s="37">
        <v>0</v>
      </c>
      <c r="I27" s="37">
        <v>0</v>
      </c>
      <c r="J27" s="37">
        <v>34.313000000000002</v>
      </c>
      <c r="K27" s="37">
        <v>1824.46361</v>
      </c>
      <c r="L27" s="37">
        <v>112204.27218</v>
      </c>
      <c r="M27" s="37">
        <v>0</v>
      </c>
      <c r="N27" s="37">
        <v>702.40217000000007</v>
      </c>
      <c r="O27" s="37">
        <v>1793.2857900000001</v>
      </c>
      <c r="P27" s="37">
        <v>0</v>
      </c>
      <c r="Q27" s="37">
        <f t="shared" si="0"/>
        <v>195642.47510999997</v>
      </c>
      <c r="R27" s="37">
        <v>0</v>
      </c>
      <c r="S27" s="37">
        <f t="shared" si="1"/>
        <v>195642.47510999997</v>
      </c>
    </row>
    <row r="28" spans="1:19" ht="17.25" customHeight="1" x14ac:dyDescent="0.3">
      <c r="A28" s="18"/>
      <c r="B28" s="45" t="s">
        <v>95</v>
      </c>
      <c r="C28" s="37">
        <v>250.32300000000001</v>
      </c>
      <c r="D28" s="37">
        <v>13062.92301</v>
      </c>
      <c r="E28" s="37">
        <v>18627.821199999998</v>
      </c>
      <c r="F28" s="37">
        <v>23230.115739999997</v>
      </c>
      <c r="G28" s="37">
        <v>22928.214449999999</v>
      </c>
      <c r="H28" s="37">
        <v>0</v>
      </c>
      <c r="I28" s="37">
        <v>0</v>
      </c>
      <c r="J28" s="37">
        <v>32.01</v>
      </c>
      <c r="K28" s="37">
        <v>1783.50982</v>
      </c>
      <c r="L28" s="37">
        <v>110965.36089</v>
      </c>
      <c r="M28" s="37">
        <v>0</v>
      </c>
      <c r="N28" s="37">
        <v>701.42358999999999</v>
      </c>
      <c r="O28" s="37">
        <v>1784.57933</v>
      </c>
      <c r="P28" s="37">
        <v>0</v>
      </c>
      <c r="Q28" s="37">
        <f t="shared" si="0"/>
        <v>193366.28103000001</v>
      </c>
      <c r="R28" s="37">
        <v>0</v>
      </c>
      <c r="S28" s="37">
        <f t="shared" si="1"/>
        <v>193366.28103000001</v>
      </c>
    </row>
    <row r="29" spans="1:19" ht="17.25" customHeight="1" x14ac:dyDescent="0.3">
      <c r="A29" s="18"/>
      <c r="B29" s="45" t="s">
        <v>96</v>
      </c>
      <c r="C29" s="37">
        <v>342.81420000000003</v>
      </c>
      <c r="D29" s="37">
        <v>13037.952439999999</v>
      </c>
      <c r="E29" s="37">
        <v>18472.82416</v>
      </c>
      <c r="F29" s="37">
        <v>22789.285649999998</v>
      </c>
      <c r="G29" s="37">
        <v>22784.871950000001</v>
      </c>
      <c r="H29" s="37">
        <v>0</v>
      </c>
      <c r="I29" s="37">
        <v>0</v>
      </c>
      <c r="J29" s="37">
        <v>29.68713</v>
      </c>
      <c r="K29" s="37">
        <v>1740.76755</v>
      </c>
      <c r="L29" s="37">
        <v>111414.98761</v>
      </c>
      <c r="M29" s="37">
        <v>0</v>
      </c>
      <c r="N29" s="37">
        <v>689.20948999999996</v>
      </c>
      <c r="O29" s="37">
        <v>1777.7156499999999</v>
      </c>
      <c r="P29" s="37">
        <v>0</v>
      </c>
      <c r="Q29" s="37">
        <f t="shared" si="0"/>
        <v>193080.11583000002</v>
      </c>
      <c r="R29" s="37">
        <v>0</v>
      </c>
      <c r="S29" s="37">
        <f t="shared" si="1"/>
        <v>193080.11583000002</v>
      </c>
    </row>
    <row r="30" spans="1:19" ht="17.25" customHeight="1" x14ac:dyDescent="0.3">
      <c r="A30" s="18"/>
      <c r="B30" s="45" t="s">
        <v>97</v>
      </c>
      <c r="C30" s="37">
        <v>337.03745000000004</v>
      </c>
      <c r="D30" s="37">
        <v>12745.808419999999</v>
      </c>
      <c r="E30" s="37">
        <v>18525.610170000004</v>
      </c>
      <c r="F30" s="37">
        <v>21235.089050000002</v>
      </c>
      <c r="G30" s="37">
        <v>22637.37659</v>
      </c>
      <c r="H30" s="37">
        <v>0</v>
      </c>
      <c r="I30" s="37">
        <v>0</v>
      </c>
      <c r="J30" s="37">
        <v>27.368310000000001</v>
      </c>
      <c r="K30" s="37">
        <v>1698.38732</v>
      </c>
      <c r="L30" s="37">
        <v>112817.38437999999</v>
      </c>
      <c r="M30" s="37">
        <v>0</v>
      </c>
      <c r="N30" s="37">
        <v>688.10844999999995</v>
      </c>
      <c r="O30" s="37">
        <v>1770.5754099999999</v>
      </c>
      <c r="P30" s="37">
        <v>0</v>
      </c>
      <c r="Q30" s="37">
        <f t="shared" si="0"/>
        <v>192482.74554999999</v>
      </c>
      <c r="R30" s="37">
        <v>0</v>
      </c>
      <c r="S30" s="37">
        <f t="shared" si="1"/>
        <v>192482.74554999999</v>
      </c>
    </row>
    <row r="31" spans="1:19" ht="17.25" customHeight="1" x14ac:dyDescent="0.3">
      <c r="A31" s="18"/>
      <c r="B31" s="45" t="s">
        <v>98</v>
      </c>
      <c r="C31" s="37">
        <v>337.03745000000004</v>
      </c>
      <c r="D31" s="37">
        <v>12828.532855000001</v>
      </c>
      <c r="E31" s="37">
        <v>18419.20506</v>
      </c>
      <c r="F31" s="37">
        <v>21039.616120000002</v>
      </c>
      <c r="G31" s="37">
        <v>22494.36493</v>
      </c>
      <c r="H31" s="37">
        <v>0</v>
      </c>
      <c r="I31" s="37">
        <v>0</v>
      </c>
      <c r="J31" s="37">
        <v>25.025209999999998</v>
      </c>
      <c r="K31" s="37">
        <v>1657.56603</v>
      </c>
      <c r="L31" s="37">
        <v>111781.11690000001</v>
      </c>
      <c r="M31" s="37">
        <v>0</v>
      </c>
      <c r="N31" s="37">
        <v>688.10844999999995</v>
      </c>
      <c r="O31" s="37">
        <v>1769.2193400000001</v>
      </c>
      <c r="P31" s="37">
        <v>0</v>
      </c>
      <c r="Q31" s="37">
        <f t="shared" si="0"/>
        <v>191039.79234500002</v>
      </c>
      <c r="R31" s="37">
        <v>0</v>
      </c>
      <c r="S31" s="37">
        <f t="shared" si="1"/>
        <v>191039.79234500002</v>
      </c>
    </row>
    <row r="32" spans="1:19" ht="17.25" customHeight="1" x14ac:dyDescent="0.3">
      <c r="A32" s="18"/>
      <c r="B32" s="45" t="s">
        <v>99</v>
      </c>
      <c r="C32" s="37">
        <v>333.67477000000002</v>
      </c>
      <c r="D32" s="37">
        <v>12131.06702</v>
      </c>
      <c r="E32" s="37">
        <v>14915.189679999999</v>
      </c>
      <c r="F32" s="37">
        <v>20583.633590000001</v>
      </c>
      <c r="G32" s="37">
        <v>22344.545269999999</v>
      </c>
      <c r="H32" s="37">
        <v>0</v>
      </c>
      <c r="I32" s="37">
        <v>0</v>
      </c>
      <c r="J32" s="37">
        <v>22.659419999999997</v>
      </c>
      <c r="K32" s="37">
        <v>1611.17228</v>
      </c>
      <c r="L32" s="37">
        <v>111910.70868000001</v>
      </c>
      <c r="M32" s="37">
        <v>0</v>
      </c>
      <c r="N32" s="37">
        <v>685.99678000000006</v>
      </c>
      <c r="O32" s="37">
        <v>1756.37851</v>
      </c>
      <c r="P32" s="37">
        <v>0</v>
      </c>
      <c r="Q32" s="37">
        <f t="shared" si="0"/>
        <v>186295.02600000001</v>
      </c>
      <c r="R32" s="37">
        <v>0</v>
      </c>
      <c r="S32" s="37">
        <f t="shared" si="1"/>
        <v>186295.02600000001</v>
      </c>
    </row>
    <row r="33" spans="1:19" ht="17.25" customHeight="1" x14ac:dyDescent="0.3">
      <c r="A33" s="18"/>
      <c r="B33" s="45" t="s">
        <v>100</v>
      </c>
      <c r="C33" s="37">
        <v>329.27921999999995</v>
      </c>
      <c r="D33" s="37">
        <v>12354.693859999999</v>
      </c>
      <c r="E33" s="37">
        <v>14793.956199999999</v>
      </c>
      <c r="F33" s="37">
        <v>19724.641929999998</v>
      </c>
      <c r="G33" s="37">
        <v>22197.001270000001</v>
      </c>
      <c r="H33" s="37">
        <v>0</v>
      </c>
      <c r="I33" s="37">
        <v>0</v>
      </c>
      <c r="J33" s="37">
        <v>20.28932</v>
      </c>
      <c r="K33" s="37">
        <v>1562.5837900000001</v>
      </c>
      <c r="L33" s="37">
        <v>117314.79435</v>
      </c>
      <c r="M33" s="37">
        <v>0</v>
      </c>
      <c r="N33" s="37">
        <v>684.98523</v>
      </c>
      <c r="O33" s="37">
        <v>1757.3929800000001</v>
      </c>
      <c r="P33" s="37">
        <v>0</v>
      </c>
      <c r="Q33" s="37">
        <f t="shared" si="0"/>
        <v>190739.61814999999</v>
      </c>
      <c r="R33" s="37">
        <v>0</v>
      </c>
      <c r="S33" s="37">
        <f t="shared" si="1"/>
        <v>190739.61814999999</v>
      </c>
    </row>
    <row r="34" spans="1:19" ht="17.25" customHeight="1" x14ac:dyDescent="0.3">
      <c r="A34" s="18"/>
      <c r="B34" s="45" t="s">
        <v>101</v>
      </c>
      <c r="C34" s="37">
        <v>318.97265999999996</v>
      </c>
      <c r="D34" s="37">
        <v>12300.576509999999</v>
      </c>
      <c r="E34" s="37">
        <v>14636.101199999999</v>
      </c>
      <c r="F34" s="37">
        <v>18512.100100000003</v>
      </c>
      <c r="G34" s="37">
        <v>24549.754550000001</v>
      </c>
      <c r="H34" s="37">
        <v>0</v>
      </c>
      <c r="I34" s="37">
        <v>0</v>
      </c>
      <c r="J34" s="37">
        <v>17.909389999999998</v>
      </c>
      <c r="K34" s="37">
        <v>1518.99504</v>
      </c>
      <c r="L34" s="37">
        <v>116732.12594</v>
      </c>
      <c r="M34" s="37">
        <v>0</v>
      </c>
      <c r="N34" s="37">
        <v>683.74906999999996</v>
      </c>
      <c r="O34" s="37">
        <v>1737.4506799999999</v>
      </c>
      <c r="P34" s="37">
        <v>0</v>
      </c>
      <c r="Q34" s="37">
        <f t="shared" si="0"/>
        <v>191007.73513999998</v>
      </c>
      <c r="R34" s="37">
        <v>0</v>
      </c>
      <c r="S34" s="37">
        <f t="shared" si="1"/>
        <v>191007.73513999998</v>
      </c>
    </row>
    <row r="35" spans="1:19" ht="17.25" customHeight="1" x14ac:dyDescent="0.3">
      <c r="A35" s="18"/>
      <c r="B35" s="45" t="s">
        <v>102</v>
      </c>
      <c r="C35" s="37">
        <v>314.34199000000001</v>
      </c>
      <c r="D35" s="37">
        <v>12317.2641</v>
      </c>
      <c r="E35" s="37">
        <v>14496.04117</v>
      </c>
      <c r="F35" s="37">
        <v>17456.213609999999</v>
      </c>
      <c r="G35" s="37">
        <v>24388.721559999998</v>
      </c>
      <c r="H35" s="37">
        <v>0</v>
      </c>
      <c r="I35" s="37">
        <v>0</v>
      </c>
      <c r="J35" s="37">
        <v>15.502120000000001</v>
      </c>
      <c r="K35" s="37">
        <v>1474.9410500000001</v>
      </c>
      <c r="L35" s="37">
        <v>115608.71041</v>
      </c>
      <c r="M35" s="37">
        <v>0</v>
      </c>
      <c r="N35" s="37">
        <v>1122.61438</v>
      </c>
      <c r="O35" s="37">
        <v>1729.4502399999999</v>
      </c>
      <c r="P35" s="37">
        <v>0</v>
      </c>
      <c r="Q35" s="37">
        <f t="shared" si="0"/>
        <v>188923.80063000001</v>
      </c>
      <c r="R35" s="37">
        <v>0</v>
      </c>
      <c r="S35" s="37">
        <f t="shared" si="1"/>
        <v>188923.80063000001</v>
      </c>
    </row>
    <row r="36" spans="1:19" ht="17.25" customHeight="1" x14ac:dyDescent="0.3">
      <c r="A36" s="18"/>
      <c r="B36" s="45" t="s">
        <v>103</v>
      </c>
      <c r="C36" s="37">
        <v>309.75482</v>
      </c>
      <c r="D36" s="37">
        <v>12350.38659</v>
      </c>
      <c r="E36" s="37">
        <v>14517.388779999999</v>
      </c>
      <c r="F36" s="37">
        <v>15846.42524</v>
      </c>
      <c r="G36" s="37">
        <v>24239.77824</v>
      </c>
      <c r="H36" s="37">
        <v>0</v>
      </c>
      <c r="I36" s="37">
        <v>0</v>
      </c>
      <c r="J36" s="37">
        <v>13.0824</v>
      </c>
      <c r="K36" s="37">
        <v>1471.2222899999999</v>
      </c>
      <c r="L36" s="37">
        <v>114019.67619</v>
      </c>
      <c r="M36" s="37">
        <v>0</v>
      </c>
      <c r="N36" s="37">
        <v>1121.20128</v>
      </c>
      <c r="O36" s="37">
        <v>1721.6196399999999</v>
      </c>
      <c r="P36" s="37">
        <v>0</v>
      </c>
      <c r="Q36" s="37">
        <f t="shared" si="0"/>
        <v>185610.53547</v>
      </c>
      <c r="R36" s="37">
        <v>0</v>
      </c>
      <c r="S36" s="37">
        <f t="shared" si="1"/>
        <v>185610.53547</v>
      </c>
    </row>
    <row r="37" spans="1:19" ht="17.25" customHeight="1" x14ac:dyDescent="0.3">
      <c r="A37" s="18"/>
      <c r="B37" s="45" t="s">
        <v>104</v>
      </c>
      <c r="C37" s="37">
        <v>305.05558000000002</v>
      </c>
      <c r="D37" s="37">
        <v>12471.453099999999</v>
      </c>
      <c r="E37" s="37">
        <v>14636.66814</v>
      </c>
      <c r="F37" s="37">
        <v>15701.561230000001</v>
      </c>
      <c r="G37" s="37">
        <v>24086.342219999999</v>
      </c>
      <c r="H37" s="37">
        <v>0</v>
      </c>
      <c r="I37" s="37">
        <v>0</v>
      </c>
      <c r="J37" s="37">
        <v>10.662229999999999</v>
      </c>
      <c r="K37" s="37">
        <v>1744.40579</v>
      </c>
      <c r="L37" s="37">
        <v>113597.35024</v>
      </c>
      <c r="M37" s="37">
        <v>0</v>
      </c>
      <c r="N37" s="37">
        <v>1119.2185900000002</v>
      </c>
      <c r="O37" s="37">
        <v>1713.9874199999999</v>
      </c>
      <c r="P37" s="37">
        <v>0</v>
      </c>
      <c r="Q37" s="37">
        <f t="shared" si="0"/>
        <v>185386.70454000001</v>
      </c>
      <c r="R37" s="37">
        <v>0</v>
      </c>
      <c r="S37" s="37">
        <f t="shared" si="1"/>
        <v>185386.70454000001</v>
      </c>
    </row>
    <row r="38" spans="1:19" ht="17.25" customHeight="1" x14ac:dyDescent="0.3">
      <c r="A38" s="18"/>
      <c r="B38" s="45" t="s">
        <v>105</v>
      </c>
      <c r="C38" s="37">
        <v>300.39703000000003</v>
      </c>
      <c r="D38" s="37">
        <v>12501.0146</v>
      </c>
      <c r="E38" s="37">
        <v>14499.89343</v>
      </c>
      <c r="F38" s="37">
        <v>15170.97934</v>
      </c>
      <c r="G38" s="37">
        <v>23934.546109999999</v>
      </c>
      <c r="H38" s="37">
        <v>0</v>
      </c>
      <c r="I38" s="37">
        <v>0</v>
      </c>
      <c r="J38" s="37">
        <v>8.2213899999999995</v>
      </c>
      <c r="K38" s="37">
        <v>1721.7976000000001</v>
      </c>
      <c r="L38" s="37">
        <v>112871.61725</v>
      </c>
      <c r="M38" s="37">
        <v>0</v>
      </c>
      <c r="N38" s="37">
        <v>1114.0913500000001</v>
      </c>
      <c r="O38" s="37">
        <v>1705.5848799999999</v>
      </c>
      <c r="P38" s="37">
        <v>0</v>
      </c>
      <c r="Q38" s="37">
        <f t="shared" si="0"/>
        <v>183828.14298000003</v>
      </c>
      <c r="R38" s="37">
        <v>0</v>
      </c>
      <c r="S38" s="37">
        <f t="shared" si="1"/>
        <v>183828.14298000003</v>
      </c>
    </row>
    <row r="39" spans="1:19" ht="17.25" customHeight="1" x14ac:dyDescent="0.3">
      <c r="A39" s="18"/>
      <c r="B39" s="45" t="s">
        <v>106</v>
      </c>
      <c r="C39" s="37">
        <v>295.62819000000002</v>
      </c>
      <c r="D39" s="37">
        <v>12291.349619999999</v>
      </c>
      <c r="E39" s="37">
        <v>14362.229880000001</v>
      </c>
      <c r="F39" s="37">
        <v>15113.854789999999</v>
      </c>
      <c r="G39" s="37">
        <v>23778.585149999999</v>
      </c>
      <c r="H39" s="37">
        <v>0</v>
      </c>
      <c r="I39" s="37">
        <v>0</v>
      </c>
      <c r="J39" s="37">
        <v>5.7685200000000005</v>
      </c>
      <c r="K39" s="37">
        <v>1699.1177299999999</v>
      </c>
      <c r="L39" s="37">
        <v>112253.19340999999</v>
      </c>
      <c r="M39" s="37">
        <v>0</v>
      </c>
      <c r="N39" s="37">
        <v>1112.08537</v>
      </c>
      <c r="O39" s="37">
        <v>1696.18544</v>
      </c>
      <c r="P39" s="37">
        <v>0</v>
      </c>
      <c r="Q39" s="37">
        <f t="shared" si="0"/>
        <v>182607.99809999997</v>
      </c>
      <c r="R39" s="37">
        <v>0</v>
      </c>
      <c r="S39" s="37">
        <f t="shared" si="1"/>
        <v>182607.99809999997</v>
      </c>
    </row>
    <row r="40" spans="1:19" ht="17.25" customHeight="1" x14ac:dyDescent="0.3">
      <c r="A40" s="18"/>
      <c r="B40" s="45" t="s">
        <v>107</v>
      </c>
      <c r="C40" s="37">
        <v>295.62819000000002</v>
      </c>
      <c r="D40" s="37">
        <v>12372.3053</v>
      </c>
      <c r="E40" s="37">
        <v>14283.284180000001</v>
      </c>
      <c r="F40" s="37">
        <v>14591.176300000001</v>
      </c>
      <c r="G40" s="37">
        <v>23628.041229999999</v>
      </c>
      <c r="H40" s="37">
        <v>0</v>
      </c>
      <c r="I40" s="37">
        <v>0</v>
      </c>
      <c r="J40" s="37">
        <v>1.07E-3</v>
      </c>
      <c r="K40" s="37">
        <v>1679.4273700000001</v>
      </c>
      <c r="L40" s="37">
        <v>113506.05961</v>
      </c>
      <c r="M40" s="37">
        <v>0</v>
      </c>
      <c r="N40" s="37">
        <v>1112.08537</v>
      </c>
      <c r="O40" s="37">
        <v>1694.2501299999999</v>
      </c>
      <c r="P40" s="37">
        <v>0</v>
      </c>
      <c r="Q40" s="37">
        <f t="shared" si="0"/>
        <v>183162.25874999998</v>
      </c>
      <c r="R40" s="37">
        <v>0</v>
      </c>
      <c r="S40" s="37">
        <f t="shared" si="1"/>
        <v>183162.25874999998</v>
      </c>
    </row>
    <row r="41" spans="1:19" ht="17.25" customHeight="1" x14ac:dyDescent="0.3">
      <c r="A41" s="18"/>
      <c r="B41" s="45" t="s">
        <v>108</v>
      </c>
      <c r="C41" s="37">
        <v>286.12979999999999</v>
      </c>
      <c r="D41" s="37">
        <v>12742.92952</v>
      </c>
      <c r="E41" s="37">
        <v>14115.13379</v>
      </c>
      <c r="F41" s="37">
        <v>14274.576369999999</v>
      </c>
      <c r="G41" s="37">
        <v>23464.174420000003</v>
      </c>
      <c r="H41" s="37">
        <v>0</v>
      </c>
      <c r="I41" s="37">
        <v>0</v>
      </c>
      <c r="J41" s="37">
        <v>0</v>
      </c>
      <c r="K41" s="37">
        <v>1654.4387400000001</v>
      </c>
      <c r="L41" s="37">
        <v>112299.0102</v>
      </c>
      <c r="M41" s="37">
        <v>0</v>
      </c>
      <c r="N41" s="37">
        <v>1108.4339399999999</v>
      </c>
      <c r="O41" s="37">
        <v>1680.1926799999999</v>
      </c>
      <c r="P41" s="37">
        <v>0</v>
      </c>
      <c r="Q41" s="37">
        <f t="shared" si="0"/>
        <v>181625.01946000001</v>
      </c>
      <c r="R41" s="37">
        <v>0</v>
      </c>
      <c r="S41" s="37">
        <f t="shared" si="1"/>
        <v>181625.01946000001</v>
      </c>
    </row>
    <row r="42" spans="1:19" ht="17.25" customHeight="1" x14ac:dyDescent="0.3">
      <c r="A42" s="18"/>
      <c r="B42" s="45" t="s">
        <v>109</v>
      </c>
      <c r="C42" s="37">
        <v>281.25484</v>
      </c>
      <c r="D42" s="37">
        <v>12679.683010000001</v>
      </c>
      <c r="E42" s="37">
        <v>14103.711509999999</v>
      </c>
      <c r="F42" s="37">
        <v>13974.941849999999</v>
      </c>
      <c r="G42" s="37">
        <v>23298.460230000001</v>
      </c>
      <c r="H42" s="37">
        <v>0</v>
      </c>
      <c r="I42" s="37">
        <v>0</v>
      </c>
      <c r="J42" s="37">
        <v>0</v>
      </c>
      <c r="K42" s="37">
        <v>1631.5468700000001</v>
      </c>
      <c r="L42" s="37">
        <v>111993.42645</v>
      </c>
      <c r="M42" s="37">
        <v>0</v>
      </c>
      <c r="N42" s="37">
        <v>1106.39309</v>
      </c>
      <c r="O42" s="37">
        <v>1671.82629</v>
      </c>
      <c r="P42" s="37">
        <v>0</v>
      </c>
      <c r="Q42" s="37">
        <f t="shared" si="0"/>
        <v>180741.24414</v>
      </c>
      <c r="R42" s="37">
        <v>0</v>
      </c>
      <c r="S42" s="37">
        <f t="shared" si="1"/>
        <v>180741.24414</v>
      </c>
    </row>
    <row r="43" spans="1:19" ht="17.25" customHeight="1" x14ac:dyDescent="0.3">
      <c r="A43" s="18"/>
      <c r="B43" s="45" t="s">
        <v>110</v>
      </c>
      <c r="C43" s="37">
        <v>281.25484</v>
      </c>
      <c r="D43" s="37">
        <v>7204.3903899999996</v>
      </c>
      <c r="E43" s="37">
        <v>13996.954519999999</v>
      </c>
      <c r="F43" s="37">
        <v>12378.267599999999</v>
      </c>
      <c r="G43" s="37">
        <v>23133.347690000002</v>
      </c>
      <c r="H43" s="37">
        <v>0</v>
      </c>
      <c r="I43" s="37">
        <v>0</v>
      </c>
      <c r="J43" s="37">
        <v>0</v>
      </c>
      <c r="K43" s="37">
        <v>1606.33224</v>
      </c>
      <c r="L43" s="37">
        <v>116404.83620000001</v>
      </c>
      <c r="M43" s="37">
        <v>0</v>
      </c>
      <c r="N43" s="37">
        <v>585.62815000000001</v>
      </c>
      <c r="O43" s="37">
        <v>1669.69643</v>
      </c>
      <c r="P43" s="37">
        <v>0</v>
      </c>
      <c r="Q43" s="37">
        <f t="shared" si="0"/>
        <v>177260.70806000003</v>
      </c>
      <c r="R43" s="37">
        <v>0</v>
      </c>
      <c r="S43" s="37">
        <f t="shared" si="1"/>
        <v>177260.70806000003</v>
      </c>
    </row>
    <row r="44" spans="1:19" ht="17.25" customHeight="1" x14ac:dyDescent="0.3">
      <c r="A44" s="18"/>
      <c r="B44" s="45" t="s">
        <v>111</v>
      </c>
      <c r="C44" s="37">
        <v>271.46610999999996</v>
      </c>
      <c r="D44" s="37">
        <v>7513.4594299999999</v>
      </c>
      <c r="E44" s="37">
        <v>13796.48293</v>
      </c>
      <c r="F44" s="37">
        <v>12082.7778</v>
      </c>
      <c r="G44" s="37">
        <v>22962.435989999998</v>
      </c>
      <c r="H44" s="37">
        <v>0</v>
      </c>
      <c r="I44" s="37">
        <v>0</v>
      </c>
      <c r="J44" s="37">
        <v>0</v>
      </c>
      <c r="K44" s="37">
        <v>1581.37112</v>
      </c>
      <c r="L44" s="37">
        <v>117302.88875</v>
      </c>
      <c r="M44" s="37">
        <v>0</v>
      </c>
      <c r="N44" s="37">
        <v>583.9855</v>
      </c>
      <c r="O44" s="37">
        <v>1655.1460500000001</v>
      </c>
      <c r="P44" s="37">
        <v>0</v>
      </c>
      <c r="Q44" s="37">
        <f t="shared" si="0"/>
        <v>177750.01368000003</v>
      </c>
      <c r="R44" s="37">
        <v>0</v>
      </c>
      <c r="S44" s="37">
        <f t="shared" si="1"/>
        <v>177750.01368000003</v>
      </c>
    </row>
    <row r="45" spans="1:19" ht="17.25" customHeight="1" x14ac:dyDescent="0.3">
      <c r="A45" s="18"/>
      <c r="B45" s="45" t="s">
        <v>112</v>
      </c>
      <c r="C45" s="37">
        <v>266.54937999999999</v>
      </c>
      <c r="D45" s="37">
        <v>12502.705390000001</v>
      </c>
      <c r="E45" s="37">
        <v>14016.024300000001</v>
      </c>
      <c r="F45" s="37">
        <v>12046.935150000001</v>
      </c>
      <c r="G45" s="37">
        <v>22797.178019999999</v>
      </c>
      <c r="H45" s="37">
        <v>0</v>
      </c>
      <c r="I45" s="37">
        <v>0</v>
      </c>
      <c r="J45" s="37">
        <v>0</v>
      </c>
      <c r="K45" s="37">
        <v>1559.6608700000002</v>
      </c>
      <c r="L45" s="37">
        <v>112555.95620999999</v>
      </c>
      <c r="M45" s="37">
        <v>0</v>
      </c>
      <c r="N45" s="37">
        <v>583.20010000000002</v>
      </c>
      <c r="O45" s="37">
        <v>1645.7452800000001</v>
      </c>
      <c r="P45" s="37">
        <v>0</v>
      </c>
      <c r="Q45" s="37">
        <f t="shared" si="0"/>
        <v>177973.9547</v>
      </c>
      <c r="R45" s="37">
        <v>0</v>
      </c>
      <c r="S45" s="37">
        <f t="shared" si="1"/>
        <v>177973.9547</v>
      </c>
    </row>
    <row r="46" spans="1:19" ht="17.25" customHeight="1" x14ac:dyDescent="0.3">
      <c r="A46" s="18"/>
      <c r="B46" s="45" t="s">
        <v>113</v>
      </c>
      <c r="C46" s="37">
        <v>266.54937999999999</v>
      </c>
      <c r="D46" s="37">
        <v>12586.63178</v>
      </c>
      <c r="E46" s="37">
        <v>13085.582630000001</v>
      </c>
      <c r="F46" s="37">
        <v>12032.93152</v>
      </c>
      <c r="G46" s="37">
        <v>22631.00736</v>
      </c>
      <c r="H46" s="37">
        <v>0</v>
      </c>
      <c r="I46" s="37">
        <v>0</v>
      </c>
      <c r="J46" s="37">
        <v>0</v>
      </c>
      <c r="K46" s="37">
        <v>1540.7410600000001</v>
      </c>
      <c r="L46" s="37">
        <v>112955.33176999999</v>
      </c>
      <c r="M46" s="37">
        <v>0</v>
      </c>
      <c r="N46" s="37">
        <v>432.38112999999998</v>
      </c>
      <c r="O46" s="37">
        <v>1643.5677900000001</v>
      </c>
      <c r="P46" s="37">
        <v>0</v>
      </c>
      <c r="Q46" s="37">
        <f t="shared" si="0"/>
        <v>177174.72441999998</v>
      </c>
      <c r="R46" s="37">
        <v>0</v>
      </c>
      <c r="S46" s="37">
        <f t="shared" si="1"/>
        <v>177174.72441999998</v>
      </c>
    </row>
    <row r="47" spans="1:19" ht="17.25" customHeight="1" x14ac:dyDescent="0.3">
      <c r="A47" s="18"/>
      <c r="B47" s="45" t="s">
        <v>114</v>
      </c>
      <c r="C47" s="37">
        <v>256.40422999999998</v>
      </c>
      <c r="D47" s="37">
        <v>12603.502689999999</v>
      </c>
      <c r="E47" s="37">
        <v>12880.13942</v>
      </c>
      <c r="F47" s="37">
        <v>11966.788</v>
      </c>
      <c r="G47" s="37">
        <v>22433.216390000001</v>
      </c>
      <c r="H47" s="37">
        <v>0</v>
      </c>
      <c r="I47" s="37">
        <v>0</v>
      </c>
      <c r="J47" s="37">
        <v>0</v>
      </c>
      <c r="K47" s="37">
        <v>1514.9458500000001</v>
      </c>
      <c r="L47" s="37">
        <v>112150.24661</v>
      </c>
      <c r="M47" s="37">
        <v>0</v>
      </c>
      <c r="N47" s="37">
        <v>430.52924000000002</v>
      </c>
      <c r="O47" s="37">
        <v>1628.30792</v>
      </c>
      <c r="P47" s="37">
        <v>0</v>
      </c>
      <c r="Q47" s="37">
        <f t="shared" si="0"/>
        <v>175864.08035</v>
      </c>
      <c r="R47" s="37">
        <v>0</v>
      </c>
      <c r="S47" s="37">
        <f t="shared" si="1"/>
        <v>175864.08035</v>
      </c>
    </row>
    <row r="48" spans="1:19" ht="17.25" customHeight="1" x14ac:dyDescent="0.3">
      <c r="A48" s="18"/>
      <c r="B48" s="45" t="s">
        <v>115</v>
      </c>
      <c r="C48" s="37">
        <v>251.37173000000001</v>
      </c>
      <c r="D48" s="37">
        <v>12534.98515</v>
      </c>
      <c r="E48" s="37">
        <v>12740.985060000001</v>
      </c>
      <c r="F48" s="37">
        <v>10352.569079999999</v>
      </c>
      <c r="G48" s="37">
        <v>22262.00531</v>
      </c>
      <c r="H48" s="37">
        <v>0</v>
      </c>
      <c r="I48" s="37">
        <v>0</v>
      </c>
      <c r="J48" s="37">
        <v>0</v>
      </c>
      <c r="K48" s="37">
        <v>1492.3567</v>
      </c>
      <c r="L48" s="37">
        <v>114465.5408</v>
      </c>
      <c r="M48" s="37">
        <v>0</v>
      </c>
      <c r="N48" s="37">
        <v>429.72703999999999</v>
      </c>
      <c r="O48" s="37">
        <v>1619.8151399999999</v>
      </c>
      <c r="P48" s="37">
        <v>0</v>
      </c>
      <c r="Q48" s="37">
        <f t="shared" si="0"/>
        <v>176149.35600999999</v>
      </c>
      <c r="R48" s="37">
        <v>3600</v>
      </c>
      <c r="S48" s="37">
        <f t="shared" si="1"/>
        <v>179749.35600999999</v>
      </c>
    </row>
    <row r="49" spans="1:19" ht="17.25" customHeight="1" x14ac:dyDescent="0.3">
      <c r="A49" s="18"/>
      <c r="B49" s="45" t="s">
        <v>116</v>
      </c>
      <c r="C49" s="37">
        <v>251.37173000000001</v>
      </c>
      <c r="D49" s="37">
        <v>12477.734329999999</v>
      </c>
      <c r="E49" s="37">
        <v>12610.08519</v>
      </c>
      <c r="F49" s="37">
        <v>10245.11832</v>
      </c>
      <c r="G49" s="37">
        <v>22087.86923</v>
      </c>
      <c r="H49" s="37">
        <v>0</v>
      </c>
      <c r="I49" s="37">
        <v>0</v>
      </c>
      <c r="J49" s="37">
        <v>0</v>
      </c>
      <c r="K49" s="37">
        <v>1472.4188200000001</v>
      </c>
      <c r="L49" s="37">
        <v>113768.64634000001</v>
      </c>
      <c r="M49" s="37">
        <v>0</v>
      </c>
      <c r="N49" s="37">
        <v>429.72703999999999</v>
      </c>
      <c r="O49" s="37">
        <v>1617.5959800000001</v>
      </c>
      <c r="P49" s="37">
        <v>0</v>
      </c>
      <c r="Q49" s="37">
        <f t="shared" si="0"/>
        <v>174960.56698</v>
      </c>
      <c r="R49" s="37">
        <v>3574.6278399999997</v>
      </c>
      <c r="S49" s="37">
        <f t="shared" si="1"/>
        <v>178535.19482</v>
      </c>
    </row>
    <row r="50" spans="1:19" ht="17.25" customHeight="1" x14ac:dyDescent="0.3">
      <c r="A50" s="18"/>
      <c r="B50" s="45" t="s">
        <v>117</v>
      </c>
      <c r="C50" s="37">
        <v>0</v>
      </c>
      <c r="D50" s="37">
        <v>12504.407650000001</v>
      </c>
      <c r="E50" s="37">
        <v>11542.89392</v>
      </c>
      <c r="F50" s="37">
        <v>10191.32438</v>
      </c>
      <c r="G50" s="37">
        <v>19502.727569999999</v>
      </c>
      <c r="H50" s="37">
        <v>0</v>
      </c>
      <c r="I50" s="37">
        <v>0</v>
      </c>
      <c r="J50" s="37">
        <v>0</v>
      </c>
      <c r="K50" s="37">
        <v>1446.85995</v>
      </c>
      <c r="L50" s="37">
        <v>112107.34643999999</v>
      </c>
      <c r="M50" s="37">
        <v>0</v>
      </c>
      <c r="N50" s="37">
        <v>428.01984000000004</v>
      </c>
      <c r="O50" s="37">
        <v>1602.4568200000001</v>
      </c>
      <c r="P50" s="37">
        <v>0</v>
      </c>
      <c r="Q50" s="37">
        <f t="shared" si="0"/>
        <v>169326.03657</v>
      </c>
      <c r="R50" s="37">
        <v>5532.9610000000002</v>
      </c>
      <c r="S50" s="37">
        <f t="shared" si="1"/>
        <v>174858.99757000001</v>
      </c>
    </row>
    <row r="51" spans="1:19" ht="17.25" customHeight="1" x14ac:dyDescent="0.3">
      <c r="A51" s="18"/>
      <c r="B51" s="45" t="s">
        <v>118</v>
      </c>
      <c r="C51" s="37">
        <v>0</v>
      </c>
      <c r="D51" s="37">
        <v>12436.90418</v>
      </c>
      <c r="E51" s="37">
        <v>11409.90638</v>
      </c>
      <c r="F51" s="37">
        <v>9935.1583499999997</v>
      </c>
      <c r="G51" s="37">
        <v>19334.380719999997</v>
      </c>
      <c r="H51" s="37">
        <v>0</v>
      </c>
      <c r="I51" s="37">
        <v>0</v>
      </c>
      <c r="J51" s="37">
        <v>0</v>
      </c>
      <c r="K51" s="37">
        <v>1423.7557199999999</v>
      </c>
      <c r="L51" s="37">
        <v>108225.95042000001</v>
      </c>
      <c r="M51" s="37">
        <v>0</v>
      </c>
      <c r="N51" s="37">
        <v>427.11371000000003</v>
      </c>
      <c r="O51" s="37">
        <v>1592.4643999999998</v>
      </c>
      <c r="P51" s="37">
        <v>0</v>
      </c>
      <c r="Q51" s="37">
        <f t="shared" si="0"/>
        <v>164785.63388000001</v>
      </c>
      <c r="R51" s="37">
        <v>4491.2950000000001</v>
      </c>
      <c r="S51" s="37">
        <f t="shared" si="1"/>
        <v>169276.92888000002</v>
      </c>
    </row>
    <row r="52" spans="1:19" ht="17.25" customHeight="1" x14ac:dyDescent="0.3">
      <c r="A52" s="18"/>
      <c r="B52" s="45" t="s">
        <v>119</v>
      </c>
      <c r="C52" s="37">
        <v>0</v>
      </c>
      <c r="D52" s="37">
        <v>13912.91145</v>
      </c>
      <c r="E52" s="37">
        <v>11277.88471</v>
      </c>
      <c r="F52" s="37">
        <v>9785.0841600000003</v>
      </c>
      <c r="G52" s="37">
        <v>19168.931539999998</v>
      </c>
      <c r="H52" s="37">
        <v>0</v>
      </c>
      <c r="I52" s="37">
        <v>0</v>
      </c>
      <c r="J52" s="37">
        <v>0</v>
      </c>
      <c r="K52" s="37">
        <v>1403.4878899999999</v>
      </c>
      <c r="L52" s="37">
        <v>106696.54643</v>
      </c>
      <c r="M52" s="37">
        <v>0</v>
      </c>
      <c r="N52" s="37">
        <v>426.37752</v>
      </c>
      <c r="O52" s="37">
        <v>1583.7376200000001</v>
      </c>
      <c r="P52" s="37">
        <v>0</v>
      </c>
      <c r="Q52" s="37">
        <f t="shared" si="0"/>
        <v>164254.96132</v>
      </c>
      <c r="R52" s="37">
        <v>4449.6279999999997</v>
      </c>
      <c r="S52" s="37">
        <f t="shared" si="1"/>
        <v>168704.58932</v>
      </c>
    </row>
    <row r="53" spans="1:19" ht="17.25" customHeight="1" x14ac:dyDescent="0.3">
      <c r="A53" s="18"/>
      <c r="B53" s="45" t="s">
        <v>120</v>
      </c>
      <c r="C53" s="37">
        <v>0</v>
      </c>
      <c r="D53" s="37">
        <v>13219.29515</v>
      </c>
      <c r="E53" s="37">
        <v>11139.00966</v>
      </c>
      <c r="F53" s="37">
        <v>9689.7529200000008</v>
      </c>
      <c r="G53" s="37">
        <v>23943.404829999999</v>
      </c>
      <c r="H53" s="37">
        <v>0</v>
      </c>
      <c r="I53" s="37">
        <v>0</v>
      </c>
      <c r="J53" s="37">
        <v>0</v>
      </c>
      <c r="K53" s="37">
        <v>1379.4439499999999</v>
      </c>
      <c r="L53" s="37">
        <v>105490.55927</v>
      </c>
      <c r="M53" s="37">
        <v>0</v>
      </c>
      <c r="N53" s="37">
        <v>425.46125999999998</v>
      </c>
      <c r="O53" s="37">
        <v>1574.3629099999998</v>
      </c>
      <c r="P53" s="37">
        <v>0</v>
      </c>
      <c r="Q53" s="37">
        <f t="shared" si="0"/>
        <v>166861.28995000001</v>
      </c>
      <c r="R53" s="37">
        <v>4407.9611999999997</v>
      </c>
      <c r="S53" s="37">
        <f t="shared" si="1"/>
        <v>171269.25115</v>
      </c>
    </row>
    <row r="54" spans="1:19" ht="17.25" customHeight="1" x14ac:dyDescent="0.3">
      <c r="A54" s="18"/>
      <c r="B54" s="45" t="s">
        <v>121</v>
      </c>
      <c r="C54" s="37">
        <v>0</v>
      </c>
      <c r="D54" s="37">
        <v>28147.642949999998</v>
      </c>
      <c r="E54" s="37">
        <v>8419.1194600000017</v>
      </c>
      <c r="F54" s="37">
        <v>9660.77477</v>
      </c>
      <c r="G54" s="37">
        <v>24152.629969999998</v>
      </c>
      <c r="H54" s="37">
        <v>0</v>
      </c>
      <c r="I54" s="37">
        <v>0</v>
      </c>
      <c r="J54" s="37">
        <v>0</v>
      </c>
      <c r="K54" s="37">
        <v>1355.8872699999999</v>
      </c>
      <c r="L54" s="37">
        <v>103555.52034999999</v>
      </c>
      <c r="M54" s="37">
        <v>0</v>
      </c>
      <c r="N54" s="37">
        <v>424.53935999999999</v>
      </c>
      <c r="O54" s="37">
        <v>1564.7144800000001</v>
      </c>
      <c r="P54" s="37">
        <v>0</v>
      </c>
      <c r="Q54" s="37">
        <f t="shared" si="0"/>
        <v>177280.82861</v>
      </c>
      <c r="R54" s="37">
        <v>5066.2945399999999</v>
      </c>
      <c r="S54" s="37">
        <f t="shared" si="1"/>
        <v>182347.12315</v>
      </c>
    </row>
    <row r="55" spans="1:19" ht="17.25" customHeight="1" x14ac:dyDescent="0.3">
      <c r="A55" s="18"/>
      <c r="B55" s="45" t="s">
        <v>122</v>
      </c>
      <c r="C55" s="37">
        <v>0</v>
      </c>
      <c r="D55" s="37">
        <v>28086.779910000001</v>
      </c>
      <c r="E55" s="37">
        <v>8337.2533399999993</v>
      </c>
      <c r="F55" s="37">
        <v>9676.1296500000008</v>
      </c>
      <c r="G55" s="37">
        <v>26957.014199999998</v>
      </c>
      <c r="H55" s="37">
        <v>0</v>
      </c>
      <c r="I55" s="37">
        <v>0</v>
      </c>
      <c r="J55" s="37">
        <v>0</v>
      </c>
      <c r="K55" s="37">
        <v>1329.55765</v>
      </c>
      <c r="L55" s="37">
        <v>102988.25965000001</v>
      </c>
      <c r="M55" s="37">
        <v>0</v>
      </c>
      <c r="N55" s="37">
        <v>424.53935999999999</v>
      </c>
      <c r="O55" s="37">
        <v>1562.4824799999999</v>
      </c>
      <c r="P55" s="37">
        <v>0</v>
      </c>
      <c r="Q55" s="37">
        <f t="shared" si="0"/>
        <v>179362.01624000003</v>
      </c>
      <c r="R55" s="37">
        <v>5024.62788</v>
      </c>
      <c r="S55" s="37">
        <f t="shared" si="1"/>
        <v>184386.64412000001</v>
      </c>
    </row>
    <row r="56" spans="1:19" ht="17.25" customHeight="1" x14ac:dyDescent="0.3">
      <c r="A56" s="18"/>
      <c r="B56" s="45" t="s">
        <v>123</v>
      </c>
      <c r="C56" s="37">
        <v>0</v>
      </c>
      <c r="D56" s="37">
        <v>27592.594880000001</v>
      </c>
      <c r="E56" s="37">
        <v>14199.926519999999</v>
      </c>
      <c r="F56" s="37">
        <v>9508.7945799999998</v>
      </c>
      <c r="G56" s="37">
        <v>27755.504290000001</v>
      </c>
      <c r="H56" s="37">
        <v>0</v>
      </c>
      <c r="I56" s="37">
        <v>0</v>
      </c>
      <c r="J56" s="37">
        <v>0</v>
      </c>
      <c r="K56" s="37">
        <v>1302.5593899999999</v>
      </c>
      <c r="L56" s="37">
        <v>103641.70751000001</v>
      </c>
      <c r="M56" s="37">
        <v>0</v>
      </c>
      <c r="N56" s="37">
        <v>422.76693</v>
      </c>
      <c r="O56" s="37">
        <v>1544.37129</v>
      </c>
      <c r="P56" s="37">
        <v>0</v>
      </c>
      <c r="Q56" s="37">
        <f t="shared" si="0"/>
        <v>185968.22539000004</v>
      </c>
      <c r="R56" s="37">
        <v>4982.9612200000001</v>
      </c>
      <c r="S56" s="37">
        <f t="shared" si="1"/>
        <v>190951.18661000003</v>
      </c>
    </row>
    <row r="57" spans="1:19" ht="17.25" customHeight="1" x14ac:dyDescent="0.3">
      <c r="A57" s="18"/>
      <c r="B57" s="45" t="s">
        <v>124</v>
      </c>
      <c r="C57" s="37">
        <v>0</v>
      </c>
      <c r="D57" s="37">
        <v>27530.357829999997</v>
      </c>
      <c r="E57" s="37">
        <v>14115.168159999999</v>
      </c>
      <c r="F57" s="37">
        <v>9508.3849900000005</v>
      </c>
      <c r="G57" s="37">
        <v>30549.030059999997</v>
      </c>
      <c r="H57" s="37">
        <v>0</v>
      </c>
      <c r="I57" s="37">
        <v>0</v>
      </c>
      <c r="J57" s="37">
        <v>0</v>
      </c>
      <c r="K57" s="37">
        <v>1281.7898799999998</v>
      </c>
      <c r="L57" s="37">
        <v>102551.70243999999</v>
      </c>
      <c r="M57" s="37">
        <v>0</v>
      </c>
      <c r="N57" s="37">
        <v>422.76693</v>
      </c>
      <c r="O57" s="37">
        <v>1542.29764</v>
      </c>
      <c r="P57" s="37">
        <v>0</v>
      </c>
      <c r="Q57" s="37">
        <f t="shared" si="0"/>
        <v>187501.49792999998</v>
      </c>
      <c r="R57" s="37">
        <v>4941.2945599999994</v>
      </c>
      <c r="S57" s="37">
        <f t="shared" si="1"/>
        <v>192442.79248999999</v>
      </c>
    </row>
    <row r="58" spans="1:19" ht="17.25" customHeight="1" x14ac:dyDescent="0.3">
      <c r="A58" s="18"/>
      <c r="B58" s="45" t="s">
        <v>125</v>
      </c>
      <c r="C58" s="37">
        <v>0</v>
      </c>
      <c r="D58" s="37">
        <v>27452.12731</v>
      </c>
      <c r="E58" s="37">
        <v>14030.20131</v>
      </c>
      <c r="F58" s="37">
        <v>9368.6329700000006</v>
      </c>
      <c r="G58" s="37">
        <v>31375.296030000001</v>
      </c>
      <c r="H58" s="37">
        <v>0</v>
      </c>
      <c r="I58" s="37">
        <v>0</v>
      </c>
      <c r="J58" s="37">
        <v>0</v>
      </c>
      <c r="K58" s="37">
        <v>1254.7592099999999</v>
      </c>
      <c r="L58" s="37">
        <v>102546.88337000001</v>
      </c>
      <c r="M58" s="37">
        <v>0</v>
      </c>
      <c r="N58" s="37">
        <v>420.97288000000003</v>
      </c>
      <c r="O58" s="37">
        <v>1525.2352800000001</v>
      </c>
      <c r="P58" s="37">
        <v>0</v>
      </c>
      <c r="Q58" s="37">
        <f t="shared" si="0"/>
        <v>187974.10836000001</v>
      </c>
      <c r="R58" s="37">
        <v>4899.6279000000004</v>
      </c>
      <c r="S58" s="37">
        <f t="shared" si="1"/>
        <v>192873.73626000001</v>
      </c>
    </row>
    <row r="59" spans="1:19" ht="17.25" customHeight="1" x14ac:dyDescent="0.3">
      <c r="A59" s="18"/>
      <c r="B59" s="45" t="s">
        <v>126</v>
      </c>
      <c r="C59" s="37">
        <v>0</v>
      </c>
      <c r="D59" s="37">
        <v>27376.57662</v>
      </c>
      <c r="E59" s="37">
        <v>13942.574970000001</v>
      </c>
      <c r="F59" s="37">
        <v>9338.5420299999987</v>
      </c>
      <c r="G59" s="37">
        <v>31508.973239999999</v>
      </c>
      <c r="H59" s="37">
        <v>0</v>
      </c>
      <c r="I59" s="37">
        <v>0</v>
      </c>
      <c r="J59" s="37">
        <v>0</v>
      </c>
      <c r="K59" s="37">
        <v>1230.2670000000001</v>
      </c>
      <c r="L59" s="37">
        <v>101275.09875</v>
      </c>
      <c r="M59" s="37">
        <v>0</v>
      </c>
      <c r="N59" s="37">
        <v>420.02330999999998</v>
      </c>
      <c r="O59" s="37">
        <v>1515.271</v>
      </c>
      <c r="P59" s="37">
        <v>0</v>
      </c>
      <c r="Q59" s="37">
        <f t="shared" si="0"/>
        <v>186607.32691999999</v>
      </c>
      <c r="R59" s="37">
        <v>4857.9612400000005</v>
      </c>
      <c r="S59" s="37">
        <f t="shared" si="1"/>
        <v>191465.28816</v>
      </c>
    </row>
    <row r="60" spans="1:19" ht="17.25" customHeight="1" x14ac:dyDescent="0.3">
      <c r="A60" s="18"/>
      <c r="B60" s="45" t="s">
        <v>127</v>
      </c>
      <c r="C60" s="37">
        <v>0</v>
      </c>
      <c r="D60" s="37">
        <v>27329.354829999997</v>
      </c>
      <c r="E60" s="37">
        <v>13869.16677</v>
      </c>
      <c r="F60" s="37">
        <v>9337.4947799999991</v>
      </c>
      <c r="G60" s="37">
        <v>31293.733969999997</v>
      </c>
      <c r="H60" s="37">
        <v>0</v>
      </c>
      <c r="I60" s="37">
        <v>0</v>
      </c>
      <c r="J60" s="37">
        <v>0</v>
      </c>
      <c r="K60" s="37">
        <v>1209.09602</v>
      </c>
      <c r="L60" s="37">
        <v>101233.77132</v>
      </c>
      <c r="M60" s="37">
        <v>0</v>
      </c>
      <c r="N60" s="37">
        <v>420.02330999999998</v>
      </c>
      <c r="O60" s="37">
        <v>1513.15193</v>
      </c>
      <c r="P60" s="37">
        <v>0</v>
      </c>
      <c r="Q60" s="37">
        <f t="shared" si="0"/>
        <v>186205.79292999997</v>
      </c>
      <c r="R60" s="37">
        <v>4816.2945799999998</v>
      </c>
      <c r="S60" s="37">
        <f t="shared" si="1"/>
        <v>191022.08750999995</v>
      </c>
    </row>
    <row r="61" spans="1:19" ht="17.25" customHeight="1" x14ac:dyDescent="0.3">
      <c r="A61" s="18"/>
      <c r="B61" s="45" t="s">
        <v>128</v>
      </c>
      <c r="C61" s="37">
        <v>0</v>
      </c>
      <c r="D61" s="37">
        <v>26785.629710000001</v>
      </c>
      <c r="E61" s="37">
        <v>13789.11044</v>
      </c>
      <c r="F61" s="37">
        <v>9248.9810199999993</v>
      </c>
      <c r="G61" s="37">
        <v>31975.061399999999</v>
      </c>
      <c r="H61" s="37">
        <v>0</v>
      </c>
      <c r="I61" s="37">
        <v>0</v>
      </c>
      <c r="J61" s="37">
        <v>0</v>
      </c>
      <c r="K61" s="37">
        <v>1181.6403700000001</v>
      </c>
      <c r="L61" s="37">
        <v>100088.86259</v>
      </c>
      <c r="M61" s="37">
        <v>0</v>
      </c>
      <c r="N61" s="37">
        <v>418.19538</v>
      </c>
      <c r="O61" s="37">
        <v>1495.78278</v>
      </c>
      <c r="P61" s="37">
        <v>0</v>
      </c>
      <c r="Q61" s="37">
        <f t="shared" si="0"/>
        <v>184983.26368999999</v>
      </c>
      <c r="R61" s="37">
        <v>4774.6279199999999</v>
      </c>
      <c r="S61" s="37">
        <f t="shared" si="1"/>
        <v>189757.89160999999</v>
      </c>
    </row>
    <row r="62" spans="1:19" ht="17.25" customHeight="1" x14ac:dyDescent="0.3">
      <c r="A62" s="18"/>
      <c r="B62" s="45" t="s">
        <v>129</v>
      </c>
      <c r="C62" s="37">
        <v>0</v>
      </c>
      <c r="D62" s="37">
        <v>26689.955809999999</v>
      </c>
      <c r="E62" s="37">
        <v>13722.970240000001</v>
      </c>
      <c r="F62" s="37">
        <v>9218.4929200000006</v>
      </c>
      <c r="G62" s="37">
        <v>32016.753260000001</v>
      </c>
      <c r="H62" s="37">
        <v>0</v>
      </c>
      <c r="I62" s="37">
        <v>0</v>
      </c>
      <c r="J62" s="37">
        <v>0</v>
      </c>
      <c r="K62" s="37">
        <v>464.92426</v>
      </c>
      <c r="L62" s="37">
        <v>99553.510609999998</v>
      </c>
      <c r="M62" s="37">
        <v>0</v>
      </c>
      <c r="N62" s="37">
        <v>417.31461999999999</v>
      </c>
      <c r="O62" s="37">
        <v>1485.9580000000001</v>
      </c>
      <c r="P62" s="37">
        <v>0</v>
      </c>
      <c r="Q62" s="37">
        <f t="shared" si="0"/>
        <v>183569.87972</v>
      </c>
      <c r="R62" s="37">
        <v>4732.96126</v>
      </c>
      <c r="S62" s="37">
        <f t="shared" si="1"/>
        <v>188302.84098000001</v>
      </c>
    </row>
    <row r="63" spans="1:19" ht="17.25" customHeight="1" x14ac:dyDescent="0.3">
      <c r="A63" s="18"/>
      <c r="B63" s="45" t="s">
        <v>130</v>
      </c>
      <c r="C63" s="37">
        <v>0</v>
      </c>
      <c r="D63" s="37">
        <v>28042.395410000001</v>
      </c>
      <c r="E63" s="37">
        <v>17653.48605</v>
      </c>
      <c r="F63" s="37">
        <v>8924.2619600000016</v>
      </c>
      <c r="G63" s="37">
        <v>32792.086040000002</v>
      </c>
      <c r="H63" s="37">
        <v>0</v>
      </c>
      <c r="I63" s="37">
        <v>0</v>
      </c>
      <c r="J63" s="37">
        <v>0</v>
      </c>
      <c r="K63" s="37">
        <v>454.92426</v>
      </c>
      <c r="L63" s="37">
        <v>100151.94021</v>
      </c>
      <c r="M63" s="37">
        <v>0</v>
      </c>
      <c r="N63" s="37">
        <v>417.31461999999999</v>
      </c>
      <c r="O63" s="37">
        <v>1482.4843100000001</v>
      </c>
      <c r="P63" s="37">
        <v>0</v>
      </c>
      <c r="Q63" s="37">
        <f t="shared" si="0"/>
        <v>189918.89285999999</v>
      </c>
      <c r="R63" s="37">
        <v>4691.2945999999993</v>
      </c>
      <c r="S63" s="37">
        <f t="shared" si="1"/>
        <v>194610.18745999999</v>
      </c>
    </row>
    <row r="64" spans="1:19" ht="17.25" customHeight="1" x14ac:dyDescent="0.3">
      <c r="A64" s="18"/>
      <c r="B64" s="45" t="s">
        <v>131</v>
      </c>
      <c r="C64" s="37">
        <v>0</v>
      </c>
      <c r="D64" s="37">
        <v>28347.332829999999</v>
      </c>
      <c r="E64" s="37">
        <v>17831.796469999997</v>
      </c>
      <c r="F64" s="37">
        <v>8921.6130799999992</v>
      </c>
      <c r="G64" s="37">
        <v>32569.023390000002</v>
      </c>
      <c r="H64" s="37">
        <v>0</v>
      </c>
      <c r="I64" s="37">
        <v>0</v>
      </c>
      <c r="J64" s="37">
        <v>0</v>
      </c>
      <c r="K64" s="37">
        <v>448.44635999999997</v>
      </c>
      <c r="L64" s="37">
        <v>100421.34241</v>
      </c>
      <c r="M64" s="37">
        <v>0</v>
      </c>
      <c r="N64" s="37">
        <v>434.95264000000003</v>
      </c>
      <c r="O64" s="37">
        <v>1464.7948000000001</v>
      </c>
      <c r="P64" s="37">
        <v>302.11203999999998</v>
      </c>
      <c r="Q64" s="37">
        <f t="shared" si="0"/>
        <v>190741.41402</v>
      </c>
      <c r="R64" s="37">
        <v>4649.6279400000003</v>
      </c>
      <c r="S64" s="37">
        <f t="shared" si="1"/>
        <v>195391.04196</v>
      </c>
    </row>
    <row r="65" spans="1:19" ht="17.25" customHeight="1" x14ac:dyDescent="0.3">
      <c r="A65" s="18"/>
      <c r="B65" s="45" t="s">
        <v>132</v>
      </c>
      <c r="C65" s="37">
        <v>0</v>
      </c>
      <c r="D65" s="37">
        <v>25085.217339999999</v>
      </c>
      <c r="E65" s="37">
        <v>18179.467399999998</v>
      </c>
      <c r="F65" s="37">
        <v>8918.9461599999995</v>
      </c>
      <c r="G65" s="37">
        <v>32347.85889</v>
      </c>
      <c r="H65" s="37">
        <v>0</v>
      </c>
      <c r="I65" s="37">
        <v>0</v>
      </c>
      <c r="J65" s="37">
        <v>0</v>
      </c>
      <c r="K65" s="37">
        <v>445.19047999999998</v>
      </c>
      <c r="L65" s="37">
        <v>107184.15587</v>
      </c>
      <c r="M65" s="37">
        <v>0</v>
      </c>
      <c r="N65" s="37">
        <v>434.05440999999996</v>
      </c>
      <c r="O65" s="37">
        <v>1454.7810400000001</v>
      </c>
      <c r="P65" s="37">
        <v>300.43114000000003</v>
      </c>
      <c r="Q65" s="37">
        <f t="shared" si="0"/>
        <v>194350.10273000001</v>
      </c>
      <c r="R65" s="37">
        <v>4607.9612800000004</v>
      </c>
      <c r="S65" s="37">
        <f t="shared" si="1"/>
        <v>198958.06401</v>
      </c>
    </row>
    <row r="66" spans="1:19" ht="17.25" customHeight="1" x14ac:dyDescent="0.3">
      <c r="A66" s="18"/>
      <c r="B66" s="45" t="s">
        <v>133</v>
      </c>
      <c r="C66" s="37">
        <v>0</v>
      </c>
      <c r="D66" s="37">
        <v>28978.92756</v>
      </c>
      <c r="E66" s="37">
        <v>18170.741300000002</v>
      </c>
      <c r="F66" s="37">
        <v>8806.9870600000013</v>
      </c>
      <c r="G66" s="37">
        <v>35053.973060000004</v>
      </c>
      <c r="H66" s="37">
        <v>0</v>
      </c>
      <c r="I66" s="37">
        <v>0</v>
      </c>
      <c r="J66" s="37">
        <v>0</v>
      </c>
      <c r="K66" s="37">
        <v>441.84977000000003</v>
      </c>
      <c r="L66" s="37">
        <v>100990.05004999999</v>
      </c>
      <c r="M66" s="37">
        <v>0</v>
      </c>
      <c r="N66" s="37">
        <v>433.15045000000003</v>
      </c>
      <c r="O66" s="37">
        <v>1444.5469900000001</v>
      </c>
      <c r="P66" s="37">
        <v>297.88673999999997</v>
      </c>
      <c r="Q66" s="37">
        <f t="shared" si="0"/>
        <v>194618.11297999998</v>
      </c>
      <c r="R66" s="37">
        <v>4538.0357000000004</v>
      </c>
      <c r="S66" s="37">
        <f t="shared" si="1"/>
        <v>199156.14867999998</v>
      </c>
    </row>
    <row r="67" spans="1:19" ht="17.25" customHeight="1" x14ac:dyDescent="0.3">
      <c r="A67" s="18"/>
      <c r="B67" s="45" t="s">
        <v>134</v>
      </c>
      <c r="C67" s="37">
        <v>0</v>
      </c>
      <c r="D67" s="37">
        <v>28906.852569999999</v>
      </c>
      <c r="E67" s="37">
        <v>18104.979829999997</v>
      </c>
      <c r="F67" s="37">
        <v>7804.2833700000001</v>
      </c>
      <c r="G67" s="37">
        <v>34826.498579999999</v>
      </c>
      <c r="H67" s="37">
        <v>0</v>
      </c>
      <c r="I67" s="37">
        <v>0</v>
      </c>
      <c r="J67" s="37">
        <v>0</v>
      </c>
      <c r="K67" s="37">
        <v>441.84977000000003</v>
      </c>
      <c r="L67" s="37">
        <v>100772.6676</v>
      </c>
      <c r="M67" s="37">
        <v>0</v>
      </c>
      <c r="N67" s="37">
        <v>1063.6504499999999</v>
      </c>
      <c r="O67" s="37">
        <v>1442.16624</v>
      </c>
      <c r="P67" s="37">
        <v>296.17498999999998</v>
      </c>
      <c r="Q67" s="37">
        <f t="shared" si="0"/>
        <v>193659.12339999998</v>
      </c>
      <c r="R67" s="37">
        <v>4509.3679599999996</v>
      </c>
      <c r="S67" s="37">
        <f t="shared" si="1"/>
        <v>198168.49135999999</v>
      </c>
    </row>
    <row r="68" spans="1:19" ht="17.25" customHeight="1" x14ac:dyDescent="0.3">
      <c r="A68" s="18"/>
      <c r="B68" s="45" t="s">
        <v>135</v>
      </c>
      <c r="C68" s="37">
        <v>0</v>
      </c>
      <c r="D68" s="37">
        <v>28521.762260000003</v>
      </c>
      <c r="E68" s="37">
        <v>21297.112559999998</v>
      </c>
      <c r="F68" s="37">
        <v>7829.6591200000003</v>
      </c>
      <c r="G68" s="37">
        <v>35479.990319999997</v>
      </c>
      <c r="H68" s="37">
        <v>0</v>
      </c>
      <c r="I68" s="37">
        <v>0</v>
      </c>
      <c r="J68" s="37">
        <v>0</v>
      </c>
      <c r="K68" s="37">
        <v>435.13081</v>
      </c>
      <c r="L68" s="37">
        <v>99627.571349999998</v>
      </c>
      <c r="M68" s="37">
        <v>0</v>
      </c>
      <c r="N68" s="37">
        <v>1059.7839899999999</v>
      </c>
      <c r="O68" s="37">
        <v>1422.85115</v>
      </c>
      <c r="P68" s="37">
        <v>294.22015000000005</v>
      </c>
      <c r="Q68" s="37">
        <f t="shared" si="0"/>
        <v>195968.08171</v>
      </c>
      <c r="R68" s="37">
        <v>4538.0357000000004</v>
      </c>
      <c r="S68" s="37">
        <f t="shared" si="1"/>
        <v>200506.11741000001</v>
      </c>
    </row>
    <row r="69" spans="1:19" ht="17.25" customHeight="1" x14ac:dyDescent="0.3">
      <c r="A69" s="18"/>
      <c r="B69" s="45" t="s">
        <v>136</v>
      </c>
      <c r="C69" s="37">
        <v>0</v>
      </c>
      <c r="D69" s="37">
        <v>28457.26426</v>
      </c>
      <c r="E69" s="37">
        <v>38202.710590000002</v>
      </c>
      <c r="F69" s="37">
        <v>7826.9181399999998</v>
      </c>
      <c r="G69" s="37">
        <v>35197.972240000003</v>
      </c>
      <c r="H69" s="37">
        <v>0</v>
      </c>
      <c r="I69" s="37">
        <v>0</v>
      </c>
      <c r="J69" s="37">
        <v>0</v>
      </c>
      <c r="K69" s="37">
        <v>429.74996999999996</v>
      </c>
      <c r="L69" s="37">
        <v>98324.773819999988</v>
      </c>
      <c r="M69" s="37">
        <v>0</v>
      </c>
      <c r="N69" s="37">
        <v>1057.8426000000002</v>
      </c>
      <c r="O69" s="37">
        <v>1412.5817500000001</v>
      </c>
      <c r="P69" s="37">
        <v>292.7122</v>
      </c>
      <c r="Q69" s="37">
        <f t="shared" si="0"/>
        <v>211202.52557000003</v>
      </c>
      <c r="R69" s="37">
        <v>4538.0357000000004</v>
      </c>
      <c r="S69" s="37">
        <f t="shared" si="1"/>
        <v>215740.56127000003</v>
      </c>
    </row>
    <row r="70" spans="1:19" ht="17.25" customHeight="1" x14ac:dyDescent="0.3">
      <c r="A70" s="18"/>
      <c r="B70" s="45" t="s">
        <v>137</v>
      </c>
      <c r="C70" s="37">
        <v>0</v>
      </c>
      <c r="D70" s="37">
        <v>28384.820510000001</v>
      </c>
      <c r="E70" s="37">
        <v>38365.924189999998</v>
      </c>
      <c r="F70" s="37">
        <v>7825.92101</v>
      </c>
      <c r="G70" s="37">
        <v>35170.874130000004</v>
      </c>
      <c r="H70" s="37">
        <v>0</v>
      </c>
      <c r="I70" s="37">
        <v>0</v>
      </c>
      <c r="J70" s="37">
        <v>0</v>
      </c>
      <c r="K70" s="37">
        <v>426.23697999999996</v>
      </c>
      <c r="L70" s="37">
        <v>96750.01887</v>
      </c>
      <c r="M70" s="37">
        <v>0</v>
      </c>
      <c r="N70" s="37">
        <v>1055.1761399999998</v>
      </c>
      <c r="O70" s="37">
        <v>1401.9431999999999</v>
      </c>
      <c r="P70" s="37">
        <v>290.96267</v>
      </c>
      <c r="Q70" s="37">
        <f t="shared" si="0"/>
        <v>209671.87770000001</v>
      </c>
      <c r="R70" s="37">
        <v>4491.4618399999999</v>
      </c>
      <c r="S70" s="37">
        <f t="shared" si="1"/>
        <v>214163.33954000002</v>
      </c>
    </row>
    <row r="71" spans="1:19" ht="17.25" customHeight="1" x14ac:dyDescent="0.3">
      <c r="A71" s="18"/>
      <c r="B71" s="45" t="s">
        <v>138</v>
      </c>
      <c r="C71" s="37">
        <v>0</v>
      </c>
      <c r="D71" s="37">
        <v>28374.970559999998</v>
      </c>
      <c r="E71" s="37">
        <v>38376.52663</v>
      </c>
      <c r="F71" s="37">
        <v>7822.9989599999999</v>
      </c>
      <c r="G71" s="37">
        <v>20594.870309999998</v>
      </c>
      <c r="H71" s="37">
        <v>0</v>
      </c>
      <c r="I71" s="37">
        <v>0</v>
      </c>
      <c r="J71" s="37">
        <v>0</v>
      </c>
      <c r="K71" s="37">
        <v>422.74228999999997</v>
      </c>
      <c r="L71" s="37">
        <v>93900.553510000012</v>
      </c>
      <c r="M71" s="37">
        <v>0</v>
      </c>
      <c r="N71" s="37">
        <v>1052.66128</v>
      </c>
      <c r="O71" s="37">
        <v>1391.91525</v>
      </c>
      <c r="P71" s="37">
        <v>289.20037000000002</v>
      </c>
      <c r="Q71" s="37">
        <f t="shared" si="0"/>
        <v>192226.43916000001</v>
      </c>
      <c r="R71" s="37">
        <v>4462.4992400000001</v>
      </c>
      <c r="S71" s="37">
        <f t="shared" si="1"/>
        <v>196688.93840000001</v>
      </c>
    </row>
    <row r="72" spans="1:19" ht="17.25" customHeight="1" x14ac:dyDescent="0.3">
      <c r="A72" s="18"/>
      <c r="B72" s="45" t="s">
        <v>139</v>
      </c>
      <c r="C72" s="37">
        <v>0</v>
      </c>
      <c r="D72" s="37">
        <v>26196.80011</v>
      </c>
      <c r="E72" s="37">
        <v>38537.196240000005</v>
      </c>
      <c r="F72" s="37">
        <v>7820.28143</v>
      </c>
      <c r="G72" s="37">
        <v>20565.0936</v>
      </c>
      <c r="H72" s="37">
        <v>0</v>
      </c>
      <c r="I72" s="37">
        <v>0</v>
      </c>
      <c r="J72" s="37">
        <v>0</v>
      </c>
      <c r="K72" s="37">
        <v>422.74228999999997</v>
      </c>
      <c r="L72" s="37">
        <v>101731.14345999999</v>
      </c>
      <c r="M72" s="37">
        <v>0</v>
      </c>
      <c r="N72" s="37">
        <v>1052.66128</v>
      </c>
      <c r="O72" s="37">
        <v>1389.4477099999999</v>
      </c>
      <c r="P72" s="37">
        <v>286.23151000000001</v>
      </c>
      <c r="Q72" s="37">
        <f t="shared" si="0"/>
        <v>198001.59763</v>
      </c>
      <c r="R72" s="37">
        <v>4437.7854400000006</v>
      </c>
      <c r="S72" s="37">
        <f t="shared" si="1"/>
        <v>202439.38307000001</v>
      </c>
    </row>
    <row r="73" spans="1:19" ht="17.25" customHeight="1" x14ac:dyDescent="0.3">
      <c r="A73" s="18"/>
      <c r="B73" s="45" t="s">
        <v>140</v>
      </c>
      <c r="C73" s="37">
        <v>0</v>
      </c>
      <c r="D73" s="37">
        <v>25913.598289999998</v>
      </c>
      <c r="E73" s="37">
        <v>38324.783600000002</v>
      </c>
      <c r="F73" s="37">
        <v>7817.33662</v>
      </c>
      <c r="G73" s="37">
        <v>20418.732090000001</v>
      </c>
      <c r="H73" s="37">
        <v>0</v>
      </c>
      <c r="I73" s="37">
        <v>0</v>
      </c>
      <c r="J73" s="37">
        <v>0</v>
      </c>
      <c r="K73" s="37">
        <v>415.70595000000003</v>
      </c>
      <c r="L73" s="37">
        <v>100787.25722</v>
      </c>
      <c r="M73" s="37">
        <v>0</v>
      </c>
      <c r="N73" s="37">
        <v>1047.76196</v>
      </c>
      <c r="O73" s="37">
        <v>1371.83377</v>
      </c>
      <c r="P73" s="37">
        <v>284.73374000000001</v>
      </c>
      <c r="Q73" s="37">
        <f t="shared" ref="Q73:Q136" si="2">SUM(C73:P73)</f>
        <v>196381.74324000001</v>
      </c>
      <c r="R73" s="37">
        <v>4408.7266600000003</v>
      </c>
      <c r="S73" s="37">
        <f t="shared" si="1"/>
        <v>200790.46990000003</v>
      </c>
    </row>
    <row r="74" spans="1:19" ht="17.25" customHeight="1" x14ac:dyDescent="0.3">
      <c r="A74" s="18"/>
      <c r="B74" s="45" t="s">
        <v>141</v>
      </c>
      <c r="C74" s="37">
        <v>0</v>
      </c>
      <c r="D74" s="37">
        <v>25970.753699999997</v>
      </c>
      <c r="E74" s="37">
        <v>38333.764130000003</v>
      </c>
      <c r="F74" s="37">
        <v>7814.4997499999999</v>
      </c>
      <c r="G74" s="37">
        <v>19836.32213</v>
      </c>
      <c r="H74" s="37">
        <v>0</v>
      </c>
      <c r="I74" s="37">
        <v>0</v>
      </c>
      <c r="J74" s="37">
        <v>0</v>
      </c>
      <c r="K74" s="37">
        <v>412.16158000000001</v>
      </c>
      <c r="L74" s="37">
        <v>99900.670549999995</v>
      </c>
      <c r="M74" s="37">
        <v>0</v>
      </c>
      <c r="N74" s="37">
        <v>1045.3749</v>
      </c>
      <c r="O74" s="37">
        <v>1360.5201299999999</v>
      </c>
      <c r="P74" s="37">
        <v>282.92596000000003</v>
      </c>
      <c r="Q74" s="37">
        <f t="shared" si="2"/>
        <v>194956.99282999997</v>
      </c>
      <c r="R74" s="37">
        <v>4382.1171399999994</v>
      </c>
      <c r="S74" s="37">
        <f t="shared" ref="S74:S140" si="3">SUM(Q74:R74)</f>
        <v>199339.10996999996</v>
      </c>
    </row>
    <row r="75" spans="1:19" ht="17.25" customHeight="1" x14ac:dyDescent="0.3">
      <c r="A75" s="18"/>
      <c r="B75" s="45" t="s">
        <v>142</v>
      </c>
      <c r="C75" s="37">
        <v>0</v>
      </c>
      <c r="D75" s="37">
        <v>25841.121930000001</v>
      </c>
      <c r="E75" s="37">
        <v>38856.307249999998</v>
      </c>
      <c r="F75" s="37">
        <v>7534.9287699999995</v>
      </c>
      <c r="G75" s="37">
        <v>19759.050170000002</v>
      </c>
      <c r="H75" s="37">
        <v>0</v>
      </c>
      <c r="I75" s="37">
        <v>0</v>
      </c>
      <c r="J75" s="37">
        <v>0</v>
      </c>
      <c r="K75" s="37">
        <v>408.89155999999997</v>
      </c>
      <c r="L75" s="37">
        <v>96052.400709999987</v>
      </c>
      <c r="M75" s="37">
        <v>0</v>
      </c>
      <c r="N75" s="37">
        <v>1042.89743</v>
      </c>
      <c r="O75" s="37">
        <v>1855.2252900000001</v>
      </c>
      <c r="P75" s="37">
        <v>281.10497999999995</v>
      </c>
      <c r="Q75" s="37">
        <f t="shared" si="2"/>
        <v>191631.92809000003</v>
      </c>
      <c r="R75" s="37">
        <v>4355.3699200000001</v>
      </c>
      <c r="S75" s="37">
        <f t="shared" si="3"/>
        <v>195987.29801000003</v>
      </c>
    </row>
    <row r="76" spans="1:19" ht="17.25" customHeight="1" x14ac:dyDescent="0.3">
      <c r="A76" s="18"/>
      <c r="B76" s="45" t="s">
        <v>143</v>
      </c>
      <c r="C76" s="37">
        <v>0</v>
      </c>
      <c r="D76" s="37">
        <v>30716.11145</v>
      </c>
      <c r="E76" s="37">
        <v>37723.321759999999</v>
      </c>
      <c r="F76" s="37">
        <v>7427.6620400000002</v>
      </c>
      <c r="G76" s="37">
        <v>19687.281600000002</v>
      </c>
      <c r="H76" s="37">
        <v>0</v>
      </c>
      <c r="I76" s="37">
        <v>0</v>
      </c>
      <c r="J76" s="37">
        <v>0</v>
      </c>
      <c r="K76" s="37">
        <v>406.29492999999997</v>
      </c>
      <c r="L76" s="37">
        <v>108433.40289</v>
      </c>
      <c r="M76" s="37">
        <v>0</v>
      </c>
      <c r="N76" s="37">
        <v>1040.59626</v>
      </c>
      <c r="O76" s="37">
        <v>1843.2173</v>
      </c>
      <c r="P76" s="37">
        <v>279.26902000000001</v>
      </c>
      <c r="Q76" s="37">
        <f t="shared" si="2"/>
        <v>207557.15724999999</v>
      </c>
      <c r="R76" s="37">
        <v>4329.4021600000005</v>
      </c>
      <c r="S76" s="37">
        <f t="shared" si="3"/>
        <v>211886.55940999999</v>
      </c>
    </row>
    <row r="77" spans="1:19" ht="17.25" customHeight="1" x14ac:dyDescent="0.3">
      <c r="A77" s="18"/>
      <c r="B77" s="45" t="s">
        <v>144</v>
      </c>
      <c r="C77" s="37">
        <v>0</v>
      </c>
      <c r="D77" s="37">
        <v>30629.811699999998</v>
      </c>
      <c r="E77" s="37">
        <v>37493.219969999998</v>
      </c>
      <c r="F77" s="37">
        <v>6630.1225400000003</v>
      </c>
      <c r="G77" s="37">
        <v>19664.48806</v>
      </c>
      <c r="H77" s="37">
        <v>0</v>
      </c>
      <c r="I77" s="37">
        <v>0</v>
      </c>
      <c r="J77" s="37">
        <v>0</v>
      </c>
      <c r="K77" s="37">
        <v>364.95992999999999</v>
      </c>
      <c r="L77" s="37">
        <v>109671.34003000001</v>
      </c>
      <c r="M77" s="37">
        <v>0</v>
      </c>
      <c r="N77" s="37">
        <v>1039.41796</v>
      </c>
      <c r="O77" s="37">
        <v>1840.6598200000001</v>
      </c>
      <c r="P77" s="37">
        <v>277.42134000000004</v>
      </c>
      <c r="Q77" s="37">
        <f t="shared" si="2"/>
        <v>207611.44134999998</v>
      </c>
      <c r="R77" s="37">
        <v>4303.3205599999992</v>
      </c>
      <c r="S77" s="37">
        <f t="shared" si="3"/>
        <v>211914.76190999997</v>
      </c>
    </row>
    <row r="78" spans="1:19" ht="17.25" customHeight="1" x14ac:dyDescent="0.3">
      <c r="A78" s="18"/>
      <c r="B78" s="45" t="s">
        <v>145</v>
      </c>
      <c r="C78" s="37">
        <v>0</v>
      </c>
      <c r="D78" s="37">
        <v>30435.179469999999</v>
      </c>
      <c r="E78" s="37">
        <v>37256.741909999997</v>
      </c>
      <c r="F78" s="37">
        <v>6158.9535300000007</v>
      </c>
      <c r="G78" s="37">
        <v>19532.05401</v>
      </c>
      <c r="H78" s="37">
        <v>0</v>
      </c>
      <c r="I78" s="37">
        <v>0</v>
      </c>
      <c r="J78" s="37">
        <v>0</v>
      </c>
      <c r="K78" s="37">
        <v>352.59307000000001</v>
      </c>
      <c r="L78" s="37">
        <v>111156.08554</v>
      </c>
      <c r="M78" s="37">
        <v>0</v>
      </c>
      <c r="N78" s="37">
        <v>1035.5648799999999</v>
      </c>
      <c r="O78" s="37">
        <v>1818.7442599999999</v>
      </c>
      <c r="P78" s="37">
        <v>274.62450000000001</v>
      </c>
      <c r="Q78" s="37">
        <f t="shared" si="2"/>
        <v>208020.54117000001</v>
      </c>
      <c r="R78" s="37">
        <v>4276.4889199999998</v>
      </c>
      <c r="S78" s="37">
        <f t="shared" si="3"/>
        <v>212297.03009000001</v>
      </c>
    </row>
    <row r="79" spans="1:19" ht="17.25" customHeight="1" x14ac:dyDescent="0.3">
      <c r="A79" s="18"/>
      <c r="B79" s="45" t="s">
        <v>146</v>
      </c>
      <c r="C79" s="37">
        <v>0</v>
      </c>
      <c r="D79" s="37">
        <v>29763.007393</v>
      </c>
      <c r="E79" s="37">
        <v>37019.438750000001</v>
      </c>
      <c r="F79" s="37">
        <v>6038.5874599999997</v>
      </c>
      <c r="G79" s="37">
        <v>19988.096819999999</v>
      </c>
      <c r="H79" s="37">
        <v>0</v>
      </c>
      <c r="I79" s="37">
        <v>0</v>
      </c>
      <c r="J79" s="37">
        <v>0</v>
      </c>
      <c r="K79" s="37">
        <v>352.59307000000001</v>
      </c>
      <c r="L79" s="37">
        <v>111002.25738</v>
      </c>
      <c r="M79" s="37">
        <v>0</v>
      </c>
      <c r="N79" s="37">
        <v>3335.5648799999999</v>
      </c>
      <c r="O79" s="37">
        <v>1967.52926</v>
      </c>
      <c r="P79" s="37">
        <v>272.74290999999999</v>
      </c>
      <c r="Q79" s="37">
        <f t="shared" si="2"/>
        <v>209739.817923</v>
      </c>
      <c r="R79" s="37">
        <v>4250.2026999999998</v>
      </c>
      <c r="S79" s="37">
        <f t="shared" si="3"/>
        <v>213990.02062299999</v>
      </c>
    </row>
    <row r="80" spans="1:19" ht="17.25" customHeight="1" x14ac:dyDescent="0.3">
      <c r="A80" s="18"/>
      <c r="B80" s="45" t="s">
        <v>147</v>
      </c>
      <c r="C80" s="37">
        <v>0</v>
      </c>
      <c r="D80" s="37">
        <v>33859.163189999999</v>
      </c>
      <c r="E80" s="37">
        <v>36784.290399999998</v>
      </c>
      <c r="F80" s="37">
        <v>6035.5635000000002</v>
      </c>
      <c r="G80" s="37">
        <v>19909.970809999999</v>
      </c>
      <c r="H80" s="37">
        <v>0</v>
      </c>
      <c r="I80" s="37">
        <v>0</v>
      </c>
      <c r="J80" s="37">
        <v>0</v>
      </c>
      <c r="K80" s="37">
        <v>348.87840999999997</v>
      </c>
      <c r="L80" s="37">
        <v>109715.96453</v>
      </c>
      <c r="M80" s="37">
        <v>0</v>
      </c>
      <c r="N80" s="37">
        <v>8374.3737899999996</v>
      </c>
      <c r="O80" s="37">
        <v>1953.8931699999998</v>
      </c>
      <c r="P80" s="37">
        <v>270.63146</v>
      </c>
      <c r="Q80" s="37">
        <f t="shared" si="2"/>
        <v>217252.72926000002</v>
      </c>
      <c r="R80" s="37">
        <v>4223.1845999999996</v>
      </c>
      <c r="S80" s="37">
        <f t="shared" si="3"/>
        <v>221475.91386000003</v>
      </c>
    </row>
    <row r="81" spans="1:19" ht="17.25" customHeight="1" x14ac:dyDescent="0.3">
      <c r="A81" s="18"/>
      <c r="B81" s="45" t="s">
        <v>148</v>
      </c>
      <c r="C81" s="37">
        <v>0</v>
      </c>
      <c r="D81" s="37">
        <v>34518.385369999996</v>
      </c>
      <c r="E81" s="37">
        <v>36611.769030000003</v>
      </c>
      <c r="F81" s="37">
        <v>6741.0395899999994</v>
      </c>
      <c r="G81" s="37">
        <v>19775.645860000001</v>
      </c>
      <c r="H81" s="37">
        <v>0</v>
      </c>
      <c r="I81" s="37">
        <v>0</v>
      </c>
      <c r="J81" s="37">
        <v>0</v>
      </c>
      <c r="K81" s="37">
        <v>341.30446000000001</v>
      </c>
      <c r="L81" s="37">
        <v>108794.11919</v>
      </c>
      <c r="M81" s="37">
        <v>0</v>
      </c>
      <c r="N81" s="37">
        <v>8306.5525500000003</v>
      </c>
      <c r="O81" s="37">
        <v>1931.63149</v>
      </c>
      <c r="P81" s="37">
        <v>268.60403000000002</v>
      </c>
      <c r="Q81" s="37">
        <f t="shared" si="2"/>
        <v>217289.05156999998</v>
      </c>
      <c r="R81" s="37">
        <v>4197.5123200000007</v>
      </c>
      <c r="S81" s="37">
        <f t="shared" si="3"/>
        <v>221486.56388999999</v>
      </c>
    </row>
    <row r="82" spans="1:19" ht="17.25" customHeight="1" x14ac:dyDescent="0.3">
      <c r="A82" s="18"/>
      <c r="B82" s="45" t="s">
        <v>149</v>
      </c>
      <c r="C82" s="37">
        <v>0</v>
      </c>
      <c r="D82" s="37">
        <v>38767.006020000001</v>
      </c>
      <c r="E82" s="37">
        <v>36362.860609999996</v>
      </c>
      <c r="F82" s="37">
        <v>6744.62039</v>
      </c>
      <c r="G82" s="37">
        <v>19686.817930000001</v>
      </c>
      <c r="H82" s="37">
        <v>0</v>
      </c>
      <c r="I82" s="37">
        <v>0</v>
      </c>
      <c r="J82" s="37">
        <v>0</v>
      </c>
      <c r="K82" s="37">
        <v>337.40976000000001</v>
      </c>
      <c r="L82" s="37">
        <v>108639.17801</v>
      </c>
      <c r="M82" s="37">
        <v>0</v>
      </c>
      <c r="N82" s="37">
        <v>8274.169530000001</v>
      </c>
      <c r="O82" s="37">
        <v>1918.6374799999999</v>
      </c>
      <c r="P82" s="37">
        <v>266.74021000000005</v>
      </c>
      <c r="Q82" s="37">
        <f t="shared" si="2"/>
        <v>220997.43994000001</v>
      </c>
      <c r="R82" s="37">
        <v>4171.9910399999999</v>
      </c>
      <c r="S82" s="37">
        <f t="shared" si="3"/>
        <v>225169.43098</v>
      </c>
    </row>
    <row r="83" spans="1:19" ht="17.25" customHeight="1" x14ac:dyDescent="0.3">
      <c r="A83" s="18"/>
      <c r="B83" s="45" t="s">
        <v>150</v>
      </c>
      <c r="C83" s="37">
        <v>0</v>
      </c>
      <c r="D83" s="37">
        <v>40480.44053</v>
      </c>
      <c r="E83" s="37">
        <v>36125.880770000003</v>
      </c>
      <c r="F83" s="37">
        <v>7003.53431</v>
      </c>
      <c r="G83" s="37">
        <v>19661.70321</v>
      </c>
      <c r="H83" s="37">
        <v>0</v>
      </c>
      <c r="I83" s="37">
        <v>0</v>
      </c>
      <c r="J83" s="37">
        <v>0</v>
      </c>
      <c r="K83" s="37">
        <v>337.40976000000001</v>
      </c>
      <c r="L83" s="37">
        <v>109731.75245</v>
      </c>
      <c r="M83" s="37">
        <v>0</v>
      </c>
      <c r="N83" s="37">
        <v>8274.169530000001</v>
      </c>
      <c r="O83" s="37">
        <v>1915.9694500000001</v>
      </c>
      <c r="P83" s="37">
        <v>263.42477000000002</v>
      </c>
      <c r="Q83" s="37">
        <f t="shared" si="2"/>
        <v>223794.28478000005</v>
      </c>
      <c r="R83" s="37">
        <v>4145.1322</v>
      </c>
      <c r="S83" s="37">
        <f t="shared" si="3"/>
        <v>227939.41698000004</v>
      </c>
    </row>
    <row r="84" spans="1:19" ht="17.25" customHeight="1" x14ac:dyDescent="0.3">
      <c r="A84" s="18"/>
      <c r="B84" s="45" t="s">
        <v>151</v>
      </c>
      <c r="C84" s="37">
        <v>460.10109999999997</v>
      </c>
      <c r="D84" s="37">
        <v>41293.521139999997</v>
      </c>
      <c r="E84" s="37">
        <v>33456.722480000004</v>
      </c>
      <c r="F84" s="37">
        <v>24086.839</v>
      </c>
      <c r="G84" s="37">
        <v>19517.432059999999</v>
      </c>
      <c r="H84" s="37">
        <v>0</v>
      </c>
      <c r="I84" s="37">
        <v>0</v>
      </c>
      <c r="J84" s="37">
        <v>0</v>
      </c>
      <c r="K84" s="37">
        <v>329.62304</v>
      </c>
      <c r="L84" s="37">
        <v>115680.92426</v>
      </c>
      <c r="M84" s="37">
        <v>0</v>
      </c>
      <c r="N84" s="37">
        <v>8214.5373</v>
      </c>
      <c r="O84" s="37">
        <v>2073.2172599999999</v>
      </c>
      <c r="P84" s="37">
        <v>261.58359999999999</v>
      </c>
      <c r="Q84" s="37">
        <f t="shared" si="2"/>
        <v>245374.50124000001</v>
      </c>
      <c r="R84" s="37">
        <v>4120.8657199999998</v>
      </c>
      <c r="S84" s="37">
        <f t="shared" si="3"/>
        <v>249495.36696000001</v>
      </c>
    </row>
    <row r="85" spans="1:19" ht="17.25" customHeight="1" x14ac:dyDescent="0.3">
      <c r="A85" s="18"/>
      <c r="B85" s="45" t="s">
        <v>152</v>
      </c>
      <c r="C85" s="37">
        <v>460.10109999999997</v>
      </c>
      <c r="D85" s="37">
        <v>42015.599099999999</v>
      </c>
      <c r="E85" s="37">
        <v>33222.043389999999</v>
      </c>
      <c r="F85" s="37">
        <v>23513.04682</v>
      </c>
      <c r="G85" s="37">
        <v>19409.506390000002</v>
      </c>
      <c r="H85" s="37">
        <v>0</v>
      </c>
      <c r="I85" s="37">
        <v>0</v>
      </c>
      <c r="J85" s="37">
        <v>0</v>
      </c>
      <c r="K85" s="37">
        <v>325.65929</v>
      </c>
      <c r="L85" s="37">
        <v>115546.09761</v>
      </c>
      <c r="M85" s="37">
        <v>0</v>
      </c>
      <c r="N85" s="37">
        <v>8184.8029200000001</v>
      </c>
      <c r="O85" s="37">
        <v>2060.3515600000001</v>
      </c>
      <c r="P85" s="37">
        <v>259.49946</v>
      </c>
      <c r="Q85" s="37">
        <f t="shared" si="2"/>
        <v>244996.70763999998</v>
      </c>
      <c r="R85" s="37">
        <v>4094.0638399999998</v>
      </c>
      <c r="S85" s="37">
        <f t="shared" si="3"/>
        <v>249090.77147999997</v>
      </c>
    </row>
    <row r="86" spans="1:19" ht="17.25" customHeight="1" x14ac:dyDescent="0.3">
      <c r="A86" s="18"/>
      <c r="B86" s="45" t="s">
        <v>153</v>
      </c>
      <c r="C86" s="37">
        <v>460.10109999999997</v>
      </c>
      <c r="D86" s="37">
        <v>42393.715250000001</v>
      </c>
      <c r="E86" s="37">
        <v>32999.299930000001</v>
      </c>
      <c r="F86" s="37">
        <v>22469.167899999997</v>
      </c>
      <c r="G86" s="37">
        <v>19374.801079999997</v>
      </c>
      <c r="H86" s="37">
        <v>0</v>
      </c>
      <c r="I86" s="37">
        <v>0</v>
      </c>
      <c r="J86" s="37">
        <v>0</v>
      </c>
      <c r="K86" s="37">
        <v>289.76628999999997</v>
      </c>
      <c r="L86" s="37">
        <v>116088.65375</v>
      </c>
      <c r="M86" s="37">
        <v>0</v>
      </c>
      <c r="N86" s="37">
        <v>8184.8027699999993</v>
      </c>
      <c r="O86" s="37">
        <v>2056.2639300000001</v>
      </c>
      <c r="P86" s="37">
        <v>257.40251000000001</v>
      </c>
      <c r="Q86" s="37">
        <f t="shared" si="2"/>
        <v>244573.97451</v>
      </c>
      <c r="R86" s="37">
        <v>4069.3119799999999</v>
      </c>
      <c r="S86" s="37">
        <f t="shared" si="3"/>
        <v>248643.28649</v>
      </c>
    </row>
    <row r="87" spans="1:19" ht="17.25" customHeight="1" x14ac:dyDescent="0.3">
      <c r="A87" s="18"/>
      <c r="B87" s="45" t="s">
        <v>154</v>
      </c>
      <c r="C87" s="37">
        <v>460.10109999999997</v>
      </c>
      <c r="D87" s="37">
        <v>41926.09246</v>
      </c>
      <c r="E87" s="37">
        <v>32765.576550000002</v>
      </c>
      <c r="F87" s="37">
        <v>22462.057719999997</v>
      </c>
      <c r="G87" s="37">
        <v>19662.676319999999</v>
      </c>
      <c r="H87" s="37">
        <v>0</v>
      </c>
      <c r="I87" s="37">
        <v>0</v>
      </c>
      <c r="J87" s="37">
        <v>0</v>
      </c>
      <c r="K87" s="37">
        <v>268.38308000000001</v>
      </c>
      <c r="L87" s="37">
        <v>117710.02196</v>
      </c>
      <c r="M87" s="37">
        <v>0</v>
      </c>
      <c r="N87" s="37">
        <v>8124.3467099999998</v>
      </c>
      <c r="O87" s="37">
        <v>2213.0810200000001</v>
      </c>
      <c r="P87" s="37">
        <v>255.29267999999999</v>
      </c>
      <c r="Q87" s="37">
        <f t="shared" si="2"/>
        <v>245847.62960000001</v>
      </c>
      <c r="R87" s="37">
        <v>4044.2556199999999</v>
      </c>
      <c r="S87" s="37">
        <f t="shared" si="3"/>
        <v>249891.88522000003</v>
      </c>
    </row>
    <row r="88" spans="1:19" ht="17.25" customHeight="1" x14ac:dyDescent="0.3">
      <c r="A88" s="18"/>
      <c r="B88" s="45" t="s">
        <v>155</v>
      </c>
      <c r="C88" s="37">
        <v>463.99525</v>
      </c>
      <c r="D88" s="37">
        <v>42650.23173</v>
      </c>
      <c r="E88" s="37">
        <v>32539.42453</v>
      </c>
      <c r="F88" s="37">
        <v>26547.746079999997</v>
      </c>
      <c r="G88" s="37">
        <v>19550.91488</v>
      </c>
      <c r="H88" s="37">
        <v>0</v>
      </c>
      <c r="I88" s="37">
        <v>0</v>
      </c>
      <c r="J88" s="37">
        <v>0</v>
      </c>
      <c r="K88" s="37">
        <v>264.34053999999998</v>
      </c>
      <c r="L88" s="37">
        <v>117416.21759</v>
      </c>
      <c r="M88" s="37">
        <v>0</v>
      </c>
      <c r="N88" s="37">
        <v>8094.5075099999995</v>
      </c>
      <c r="O88" s="37">
        <v>2200.1084799999999</v>
      </c>
      <c r="P88" s="37">
        <v>253.16854999999998</v>
      </c>
      <c r="Q88" s="37">
        <f t="shared" si="2"/>
        <v>249980.65513999999</v>
      </c>
      <c r="R88" s="37">
        <v>4019.7810800000002</v>
      </c>
      <c r="S88" s="37">
        <f t="shared" si="3"/>
        <v>254000.43621999997</v>
      </c>
    </row>
    <row r="89" spans="1:19" ht="17.25" customHeight="1" x14ac:dyDescent="0.3">
      <c r="A89" s="18"/>
      <c r="B89" s="45" t="s">
        <v>156</v>
      </c>
      <c r="C89" s="37">
        <v>431.9769</v>
      </c>
      <c r="D89" s="37">
        <v>42549.726900000001</v>
      </c>
      <c r="E89" s="37">
        <v>31534.34762</v>
      </c>
      <c r="F89" s="37">
        <v>26452.939399999999</v>
      </c>
      <c r="G89" s="37">
        <v>19528.347309999997</v>
      </c>
      <c r="H89" s="37">
        <v>0</v>
      </c>
      <c r="I89" s="37">
        <v>0</v>
      </c>
      <c r="J89" s="37">
        <v>0</v>
      </c>
      <c r="K89" s="37">
        <v>264.34053999999998</v>
      </c>
      <c r="L89" s="37">
        <v>121536.17865</v>
      </c>
      <c r="M89" s="37">
        <v>0</v>
      </c>
      <c r="N89" s="37">
        <v>8094.5075099999995</v>
      </c>
      <c r="O89" s="37">
        <v>2197.3251299999997</v>
      </c>
      <c r="P89" s="37">
        <v>251.03269</v>
      </c>
      <c r="Q89" s="37">
        <f t="shared" si="2"/>
        <v>252840.72265000001</v>
      </c>
      <c r="R89" s="37">
        <v>3995.1330800000001</v>
      </c>
      <c r="S89" s="37">
        <f t="shared" si="3"/>
        <v>256835.85573000001</v>
      </c>
    </row>
    <row r="90" spans="1:19" ht="17.25" customHeight="1" x14ac:dyDescent="0.3">
      <c r="A90" s="18"/>
      <c r="B90" s="45" t="s">
        <v>157</v>
      </c>
      <c r="C90" s="37">
        <v>431.9769</v>
      </c>
      <c r="D90" s="37">
        <v>42708.108039999999</v>
      </c>
      <c r="E90" s="37">
        <v>31316.431100000002</v>
      </c>
      <c r="F90" s="37">
        <v>26645.66546</v>
      </c>
      <c r="G90" s="37">
        <v>19934.807129999997</v>
      </c>
      <c r="H90" s="37">
        <v>0</v>
      </c>
      <c r="I90" s="37">
        <v>0</v>
      </c>
      <c r="J90" s="37">
        <v>0</v>
      </c>
      <c r="K90" s="37">
        <v>256.11385000000001</v>
      </c>
      <c r="L90" s="37">
        <v>121517.89933</v>
      </c>
      <c r="M90" s="37">
        <v>0</v>
      </c>
      <c r="N90" s="37">
        <v>8033.2253200000005</v>
      </c>
      <c r="O90" s="37">
        <v>2262.3360299999999</v>
      </c>
      <c r="P90" s="37">
        <v>247.80426</v>
      </c>
      <c r="Q90" s="37">
        <f t="shared" si="2"/>
        <v>253354.36742</v>
      </c>
      <c r="R90" s="37">
        <v>3969.8892599999999</v>
      </c>
      <c r="S90" s="37">
        <f t="shared" si="3"/>
        <v>257324.25667999999</v>
      </c>
    </row>
    <row r="91" spans="1:19" ht="17.25" customHeight="1" x14ac:dyDescent="0.3">
      <c r="A91" s="18"/>
      <c r="B91" s="45" t="s">
        <v>158</v>
      </c>
      <c r="C91" s="37">
        <v>431.9769</v>
      </c>
      <c r="D91" s="37">
        <v>42572.249149999996</v>
      </c>
      <c r="E91" s="37">
        <v>31098.281870000003</v>
      </c>
      <c r="F91" s="37">
        <v>26691.664079999999</v>
      </c>
      <c r="G91" s="37">
        <v>19907.97206</v>
      </c>
      <c r="H91" s="37">
        <v>0</v>
      </c>
      <c r="I91" s="37">
        <v>0</v>
      </c>
      <c r="J91" s="37">
        <v>0</v>
      </c>
      <c r="K91" s="37">
        <v>256.11385000000001</v>
      </c>
      <c r="L91" s="37">
        <v>121834.96703</v>
      </c>
      <c r="M91" s="37">
        <v>0</v>
      </c>
      <c r="N91" s="37">
        <v>8033.2253200000005</v>
      </c>
      <c r="O91" s="37">
        <v>2257.9709900000003</v>
      </c>
      <c r="P91" s="37">
        <v>245.63542999999999</v>
      </c>
      <c r="Q91" s="37">
        <f t="shared" si="2"/>
        <v>253330.05667999998</v>
      </c>
      <c r="R91" s="37">
        <v>3945.7112000000002</v>
      </c>
      <c r="S91" s="37">
        <f t="shared" si="3"/>
        <v>257275.76787999997</v>
      </c>
    </row>
    <row r="92" spans="1:19" ht="17.25" customHeight="1" x14ac:dyDescent="0.3">
      <c r="A92" s="18"/>
      <c r="B92" s="45" t="s">
        <v>159</v>
      </c>
      <c r="C92" s="37">
        <v>431.9769</v>
      </c>
      <c r="D92" s="37">
        <v>42186.271099999998</v>
      </c>
      <c r="E92" s="37">
        <v>30871.412219999998</v>
      </c>
      <c r="F92" s="37">
        <v>26484.210920000001</v>
      </c>
      <c r="G92" s="37">
        <v>19708.092909999999</v>
      </c>
      <c r="H92" s="37">
        <v>0</v>
      </c>
      <c r="I92" s="37">
        <v>0</v>
      </c>
      <c r="J92" s="37">
        <v>0</v>
      </c>
      <c r="K92" s="37">
        <v>169.64525</v>
      </c>
      <c r="L92" s="37">
        <v>122951.23557999999</v>
      </c>
      <c r="M92" s="37">
        <v>4000</v>
      </c>
      <c r="N92" s="37">
        <v>8767.8364999999994</v>
      </c>
      <c r="O92" s="37">
        <v>1634.1841200000001</v>
      </c>
      <c r="P92" s="37">
        <v>243.45327</v>
      </c>
      <c r="Q92" s="37">
        <f t="shared" si="2"/>
        <v>257448.31876999998</v>
      </c>
      <c r="R92" s="37">
        <v>3920.7706400000002</v>
      </c>
      <c r="S92" s="37">
        <f t="shared" si="3"/>
        <v>261369.08940999999</v>
      </c>
    </row>
    <row r="93" spans="1:19" ht="17.25" customHeight="1" x14ac:dyDescent="0.3">
      <c r="A93" s="18"/>
      <c r="B93" s="45" t="s">
        <v>160</v>
      </c>
      <c r="C93" s="37">
        <v>447.9769</v>
      </c>
      <c r="D93" s="37">
        <v>41844.083549999996</v>
      </c>
      <c r="E93" s="37">
        <v>30655.04378</v>
      </c>
      <c r="F93" s="37">
        <v>26254.702989999998</v>
      </c>
      <c r="G93" s="37">
        <v>19585.560239999999</v>
      </c>
      <c r="H93" s="37">
        <v>0</v>
      </c>
      <c r="I93" s="37">
        <v>0</v>
      </c>
      <c r="J93" s="37">
        <v>0</v>
      </c>
      <c r="K93" s="37">
        <v>169.64525</v>
      </c>
      <c r="L93" s="37">
        <v>122910.92542</v>
      </c>
      <c r="M93" s="37">
        <v>3958.9040199999999</v>
      </c>
      <c r="N93" s="37">
        <v>8734.2265200000002</v>
      </c>
      <c r="O93" s="37">
        <v>1620.7868799999999</v>
      </c>
      <c r="P93" s="37">
        <v>241.09832999999998</v>
      </c>
      <c r="Q93" s="37">
        <f t="shared" si="2"/>
        <v>256422.95387999996</v>
      </c>
      <c r="R93" s="37">
        <v>3901.9894800000002</v>
      </c>
      <c r="S93" s="37">
        <f t="shared" si="3"/>
        <v>260324.94335999995</v>
      </c>
    </row>
    <row r="94" spans="1:19" ht="17.25" customHeight="1" x14ac:dyDescent="0.3">
      <c r="A94" s="18"/>
      <c r="B94" s="45" t="s">
        <v>161</v>
      </c>
      <c r="C94" s="37">
        <v>447.63</v>
      </c>
      <c r="D94" s="37">
        <v>41531.73661</v>
      </c>
      <c r="E94" s="37">
        <v>30785.002780000003</v>
      </c>
      <c r="F94" s="37">
        <v>26216.71804</v>
      </c>
      <c r="G94" s="37">
        <v>19469.234219999998</v>
      </c>
      <c r="H94" s="37">
        <v>0</v>
      </c>
      <c r="I94" s="37">
        <v>0</v>
      </c>
      <c r="J94" s="37">
        <v>0</v>
      </c>
      <c r="K94" s="37">
        <v>156.64500000000001</v>
      </c>
      <c r="L94" s="37">
        <v>122036.06201000001</v>
      </c>
      <c r="M94" s="37">
        <v>3916.3670000000002</v>
      </c>
      <c r="N94" s="37">
        <v>8697.2498000000014</v>
      </c>
      <c r="O94" s="37">
        <v>1606.84293</v>
      </c>
      <c r="P94" s="37">
        <v>239.04729999999998</v>
      </c>
      <c r="Q94" s="37">
        <f t="shared" si="2"/>
        <v>255102.53569000002</v>
      </c>
      <c r="R94" s="37">
        <v>3873.0859999999998</v>
      </c>
      <c r="S94" s="37">
        <f t="shared" si="3"/>
        <v>258975.62169000003</v>
      </c>
    </row>
    <row r="95" spans="1:19" ht="17.25" customHeight="1" x14ac:dyDescent="0.3">
      <c r="A95" s="18"/>
      <c r="B95" s="45" t="s">
        <v>162</v>
      </c>
      <c r="C95" s="37">
        <v>447.27276000000001</v>
      </c>
      <c r="D95" s="37">
        <v>40887.86217</v>
      </c>
      <c r="E95" s="37">
        <v>31927.641159999999</v>
      </c>
      <c r="F95" s="37">
        <v>25322.678969999997</v>
      </c>
      <c r="G95" s="37">
        <v>19439.623649999998</v>
      </c>
      <c r="H95" s="37">
        <v>0</v>
      </c>
      <c r="I95" s="37">
        <v>0</v>
      </c>
      <c r="J95" s="37">
        <v>0</v>
      </c>
      <c r="K95" s="37">
        <v>156.64525</v>
      </c>
      <c r="L95" s="37">
        <v>118398.28559999999</v>
      </c>
      <c r="M95" s="37">
        <v>3916.3668700000003</v>
      </c>
      <c r="N95" s="37">
        <v>8693.9547100000018</v>
      </c>
      <c r="O95" s="37">
        <v>1603.93966</v>
      </c>
      <c r="P95" s="37">
        <v>236.82464999999999</v>
      </c>
      <c r="Q95" s="37">
        <f t="shared" si="2"/>
        <v>251031.09544999996</v>
      </c>
      <c r="R95" s="37">
        <v>3846.9018599999999</v>
      </c>
      <c r="S95" s="37">
        <f t="shared" si="3"/>
        <v>254877.99730999998</v>
      </c>
    </row>
    <row r="96" spans="1:19" ht="17.25" customHeight="1" x14ac:dyDescent="0.3">
      <c r="A96" s="18"/>
      <c r="B96" s="45" t="s">
        <v>163</v>
      </c>
      <c r="C96" s="37">
        <v>446.92184999999995</v>
      </c>
      <c r="D96" s="37">
        <v>40446.625159999996</v>
      </c>
      <c r="E96" s="37">
        <v>31682.221850000002</v>
      </c>
      <c r="F96" s="37">
        <v>25191.25506</v>
      </c>
      <c r="G96" s="37">
        <v>19229.215489999999</v>
      </c>
      <c r="H96" s="37">
        <v>0</v>
      </c>
      <c r="I96" s="37">
        <v>0</v>
      </c>
      <c r="J96" s="37">
        <v>0</v>
      </c>
      <c r="K96" s="37">
        <v>156.64525</v>
      </c>
      <c r="L96" s="37">
        <v>118430.22893000001</v>
      </c>
      <c r="M96" s="37">
        <v>3833.0414300000002</v>
      </c>
      <c r="N96" s="37">
        <v>8628.32143</v>
      </c>
      <c r="O96" s="37">
        <v>1579.2995700000001</v>
      </c>
      <c r="P96" s="37">
        <v>233.31076999999999</v>
      </c>
      <c r="Q96" s="37">
        <f t="shared" si="2"/>
        <v>249857.08679000006</v>
      </c>
      <c r="R96" s="37">
        <v>3822.72496</v>
      </c>
      <c r="S96" s="37">
        <f t="shared" si="3"/>
        <v>253679.81175000005</v>
      </c>
    </row>
    <row r="97" spans="1:19" ht="17.25" customHeight="1" x14ac:dyDescent="0.3">
      <c r="A97" s="18"/>
      <c r="B97" s="45" t="s">
        <v>164</v>
      </c>
      <c r="C97" s="37">
        <v>446.56666999999999</v>
      </c>
      <c r="D97" s="37">
        <v>40176.768340000002</v>
      </c>
      <c r="E97" s="37">
        <v>31434.137609999998</v>
      </c>
      <c r="F97" s="37">
        <v>25149.033289999999</v>
      </c>
      <c r="G97" s="37">
        <v>19112.45766</v>
      </c>
      <c r="H97" s="37">
        <v>0</v>
      </c>
      <c r="I97" s="37">
        <v>0</v>
      </c>
      <c r="J97" s="37">
        <v>0</v>
      </c>
      <c r="K97" s="37">
        <v>156.64525</v>
      </c>
      <c r="L97" s="37">
        <v>120625.7395</v>
      </c>
      <c r="M97" s="37">
        <v>3791.3782500000002</v>
      </c>
      <c r="N97" s="37">
        <v>8593.4743699999999</v>
      </c>
      <c r="O97" s="37">
        <v>1564.0806399999999</v>
      </c>
      <c r="P97" s="37">
        <v>231.20673000000002</v>
      </c>
      <c r="Q97" s="37">
        <f t="shared" si="2"/>
        <v>251281.48831000002</v>
      </c>
      <c r="R97" s="37">
        <v>3797.6412400000004</v>
      </c>
      <c r="S97" s="37">
        <f t="shared" si="3"/>
        <v>255079.12955000001</v>
      </c>
    </row>
    <row r="98" spans="1:19" ht="17.25" customHeight="1" x14ac:dyDescent="0.3">
      <c r="A98" s="18"/>
      <c r="B98" s="45" t="s">
        <v>165</v>
      </c>
      <c r="C98" s="37">
        <v>446.21214000000003</v>
      </c>
      <c r="D98" s="37">
        <v>44594.085469999998</v>
      </c>
      <c r="E98" s="37">
        <v>39509.705719999998</v>
      </c>
      <c r="F98" s="37">
        <v>19739.48446</v>
      </c>
      <c r="G98" s="37">
        <v>19091.107199999999</v>
      </c>
      <c r="H98" s="37">
        <v>0</v>
      </c>
      <c r="I98" s="37">
        <v>0</v>
      </c>
      <c r="J98" s="37">
        <v>0</v>
      </c>
      <c r="K98" s="37">
        <v>156.64525</v>
      </c>
      <c r="L98" s="37">
        <v>119852.15501999999</v>
      </c>
      <c r="M98" s="37">
        <v>3791.3782500000002</v>
      </c>
      <c r="N98" s="37">
        <v>8899.4642199999998</v>
      </c>
      <c r="O98" s="37">
        <v>1561.11006</v>
      </c>
      <c r="P98" s="37">
        <v>228.93457000000001</v>
      </c>
      <c r="Q98" s="37">
        <f t="shared" si="2"/>
        <v>257870.28236000004</v>
      </c>
      <c r="R98" s="37">
        <v>3773.0182599999998</v>
      </c>
      <c r="S98" s="37">
        <f t="shared" si="3"/>
        <v>261643.30062000005</v>
      </c>
    </row>
    <row r="99" spans="1:19" ht="17.25" customHeight="1" x14ac:dyDescent="0.3">
      <c r="A99" s="18"/>
      <c r="B99" s="45" t="s">
        <v>166</v>
      </c>
      <c r="C99" s="37">
        <v>440.03770000000003</v>
      </c>
      <c r="D99" s="37">
        <v>38716.982600000003</v>
      </c>
      <c r="E99" s="37">
        <v>39697.020130000004</v>
      </c>
      <c r="F99" s="37">
        <v>25071.284510000001</v>
      </c>
      <c r="G99" s="37">
        <v>18875.640319999999</v>
      </c>
      <c r="H99" s="37">
        <v>0</v>
      </c>
      <c r="I99" s="37">
        <v>0</v>
      </c>
      <c r="J99" s="37">
        <v>0</v>
      </c>
      <c r="K99" s="37">
        <v>156.64525</v>
      </c>
      <c r="L99" s="37">
        <v>119577.99097</v>
      </c>
      <c r="M99" s="37">
        <v>3707.2098799999999</v>
      </c>
      <c r="N99" s="37">
        <v>8831.6638800000001</v>
      </c>
      <c r="O99" s="37">
        <v>1536.1302700000001</v>
      </c>
      <c r="P99" s="37">
        <v>226.64975000000001</v>
      </c>
      <c r="Q99" s="37">
        <f t="shared" si="2"/>
        <v>256837.25526000003</v>
      </c>
      <c r="R99" s="37">
        <v>3747.4312599999998</v>
      </c>
      <c r="S99" s="37">
        <f t="shared" si="3"/>
        <v>260584.68652000005</v>
      </c>
    </row>
    <row r="100" spans="1:19" ht="17.25" customHeight="1" x14ac:dyDescent="0.3">
      <c r="A100" s="18"/>
      <c r="B100" s="45" t="s">
        <v>167</v>
      </c>
      <c r="C100" s="37">
        <v>439.67950999999999</v>
      </c>
      <c r="D100" s="37">
        <v>43886.068639999998</v>
      </c>
      <c r="E100" s="37">
        <v>39469.211750000002</v>
      </c>
      <c r="F100" s="37">
        <v>18388.123379999997</v>
      </c>
      <c r="G100" s="37">
        <v>18756.481230000001</v>
      </c>
      <c r="H100" s="37">
        <v>0</v>
      </c>
      <c r="I100" s="37">
        <v>0</v>
      </c>
      <c r="J100" s="37">
        <v>0</v>
      </c>
      <c r="K100" s="37">
        <v>156.64525</v>
      </c>
      <c r="L100" s="37">
        <v>119452.30257</v>
      </c>
      <c r="M100" s="37">
        <v>3787.2098799999999</v>
      </c>
      <c r="N100" s="37">
        <v>8819.3689700000014</v>
      </c>
      <c r="O100" s="37">
        <v>1524.1323600000001</v>
      </c>
      <c r="P100" s="37">
        <v>224.34957999999997</v>
      </c>
      <c r="Q100" s="37">
        <f t="shared" si="2"/>
        <v>254903.57312000002</v>
      </c>
      <c r="R100" s="37">
        <v>3726.8455600000002</v>
      </c>
      <c r="S100" s="37">
        <f t="shared" si="3"/>
        <v>258630.41868</v>
      </c>
    </row>
    <row r="101" spans="1:19" ht="17.25" customHeight="1" x14ac:dyDescent="0.3">
      <c r="A101" s="18"/>
      <c r="B101" s="45" t="s">
        <v>168</v>
      </c>
      <c r="C101" s="37">
        <v>585.31947000000002</v>
      </c>
      <c r="D101" s="37">
        <v>43388.492479999994</v>
      </c>
      <c r="E101" s="37">
        <v>53221.33309</v>
      </c>
      <c r="F101" s="37">
        <v>18278.501539999997</v>
      </c>
      <c r="G101" s="37">
        <v>17614.684980000002</v>
      </c>
      <c r="H101" s="37">
        <v>0</v>
      </c>
      <c r="I101" s="37">
        <v>0</v>
      </c>
      <c r="J101" s="37">
        <v>0</v>
      </c>
      <c r="K101" s="37">
        <v>156.64525</v>
      </c>
      <c r="L101" s="37">
        <v>115716.60023000001</v>
      </c>
      <c r="M101" s="37">
        <v>3622.50135</v>
      </c>
      <c r="N101" s="37">
        <v>8759.0886499999997</v>
      </c>
      <c r="O101" s="37">
        <v>1507.9484199999999</v>
      </c>
      <c r="P101" s="37">
        <v>220.87476999999998</v>
      </c>
      <c r="Q101" s="37">
        <f t="shared" si="2"/>
        <v>263071.99023</v>
      </c>
      <c r="R101" s="37">
        <v>3703.5176800000004</v>
      </c>
      <c r="S101" s="37">
        <f t="shared" si="3"/>
        <v>266775.50790999999</v>
      </c>
    </row>
    <row r="102" spans="1:19" ht="17.25" customHeight="1" x14ac:dyDescent="0.3">
      <c r="A102" s="18"/>
      <c r="B102" s="45" t="s">
        <v>169</v>
      </c>
      <c r="C102" s="37">
        <v>582.87841000000003</v>
      </c>
      <c r="D102" s="37">
        <v>44468.454239999999</v>
      </c>
      <c r="E102" s="37">
        <v>52981.510900000001</v>
      </c>
      <c r="F102" s="37">
        <v>20771.291020000001</v>
      </c>
      <c r="G102" s="37">
        <v>18523.31135</v>
      </c>
      <c r="H102" s="37">
        <v>0</v>
      </c>
      <c r="I102" s="37">
        <v>0</v>
      </c>
      <c r="J102" s="37">
        <v>0</v>
      </c>
      <c r="K102" s="37">
        <v>153.94524999999999</v>
      </c>
      <c r="L102" s="37">
        <v>115293.69596</v>
      </c>
      <c r="M102" s="37">
        <v>3580.12291</v>
      </c>
      <c r="N102" s="37">
        <v>8723.4004600000007</v>
      </c>
      <c r="O102" s="37">
        <v>1493.64291</v>
      </c>
      <c r="P102" s="37">
        <v>218.54042000000001</v>
      </c>
      <c r="Q102" s="37">
        <f t="shared" si="2"/>
        <v>266790.79382999998</v>
      </c>
      <c r="R102" s="37">
        <v>3669.3050600000001</v>
      </c>
      <c r="S102" s="37">
        <f t="shared" si="3"/>
        <v>270460.09888999996</v>
      </c>
    </row>
    <row r="103" spans="1:19" ht="17.25" customHeight="1" x14ac:dyDescent="0.3">
      <c r="A103" s="18"/>
      <c r="B103" s="45" t="s">
        <v>170</v>
      </c>
      <c r="C103" s="37">
        <v>580.45218999999997</v>
      </c>
      <c r="D103" s="37">
        <v>42356.811139999998</v>
      </c>
      <c r="E103" s="37">
        <v>52758.938580000002</v>
      </c>
      <c r="F103" s="37">
        <v>20760.306410000001</v>
      </c>
      <c r="G103" s="37">
        <v>18458.76413</v>
      </c>
      <c r="H103" s="37">
        <v>0</v>
      </c>
      <c r="I103" s="37">
        <v>0</v>
      </c>
      <c r="J103" s="37">
        <v>0</v>
      </c>
      <c r="K103" s="37">
        <v>153.94524999999999</v>
      </c>
      <c r="L103" s="37">
        <v>120905.46699</v>
      </c>
      <c r="M103" s="37">
        <v>3580.12291</v>
      </c>
      <c r="N103" s="37">
        <v>8719.0005199999996</v>
      </c>
      <c r="O103" s="37">
        <v>1489.0321100000001</v>
      </c>
      <c r="P103" s="37">
        <v>216.19172</v>
      </c>
      <c r="Q103" s="37">
        <f t="shared" si="2"/>
        <v>269979.03194999998</v>
      </c>
      <c r="R103" s="37">
        <v>3642.2804799999999</v>
      </c>
      <c r="S103" s="37">
        <f t="shared" si="3"/>
        <v>273621.31242999999</v>
      </c>
    </row>
    <row r="104" spans="1:19" ht="17.25" customHeight="1" x14ac:dyDescent="0.3">
      <c r="A104" s="18"/>
      <c r="B104" s="45" t="s">
        <v>171</v>
      </c>
      <c r="C104" s="37">
        <v>577.98540000000003</v>
      </c>
      <c r="D104" s="37">
        <v>41324.865829999995</v>
      </c>
      <c r="E104" s="37">
        <v>52498.897939999995</v>
      </c>
      <c r="F104" s="37">
        <v>20752.34462</v>
      </c>
      <c r="G104" s="37">
        <v>18253.102329999998</v>
      </c>
      <c r="H104" s="37">
        <v>0</v>
      </c>
      <c r="I104" s="37">
        <v>0</v>
      </c>
      <c r="J104" s="37">
        <v>0</v>
      </c>
      <c r="K104" s="37">
        <v>2117.6633900000002</v>
      </c>
      <c r="L104" s="37">
        <v>119788.24582</v>
      </c>
      <c r="M104" s="37">
        <v>3494.5399500000003</v>
      </c>
      <c r="N104" s="37">
        <v>8650.5921699999999</v>
      </c>
      <c r="O104" s="37">
        <v>1463.26269</v>
      </c>
      <c r="P104" s="37">
        <v>213.82857999999999</v>
      </c>
      <c r="Q104" s="37">
        <f t="shared" si="2"/>
        <v>269135.32871999999</v>
      </c>
      <c r="R104" s="37">
        <v>3614.0393599999998</v>
      </c>
      <c r="S104" s="37">
        <f t="shared" si="3"/>
        <v>272749.36807999999</v>
      </c>
    </row>
    <row r="105" spans="1:19" ht="17.25" customHeight="1" x14ac:dyDescent="0.3">
      <c r="A105" s="18"/>
      <c r="B105" s="45" t="s">
        <v>172</v>
      </c>
      <c r="C105" s="37">
        <v>575.53244999999993</v>
      </c>
      <c r="D105" s="37">
        <v>45184.213309999999</v>
      </c>
      <c r="E105" s="37">
        <v>62356.378530000002</v>
      </c>
      <c r="F105" s="37">
        <v>20744.458500000001</v>
      </c>
      <c r="G105" s="37">
        <v>18141.659510000001</v>
      </c>
      <c r="H105" s="37">
        <v>0</v>
      </c>
      <c r="I105" s="37">
        <v>0</v>
      </c>
      <c r="J105" s="37">
        <v>0</v>
      </c>
      <c r="K105" s="37">
        <v>153.94524999999999</v>
      </c>
      <c r="L105" s="37">
        <v>118733.50305</v>
      </c>
      <c r="M105" s="37">
        <v>3494.5399500000003</v>
      </c>
      <c r="N105" s="37">
        <v>8614.47271</v>
      </c>
      <c r="O105" s="37">
        <v>1448.7898300000002</v>
      </c>
      <c r="P105" s="37">
        <v>211.45092000000002</v>
      </c>
      <c r="Q105" s="37">
        <f t="shared" si="2"/>
        <v>279658.94400999998</v>
      </c>
      <c r="R105" s="37">
        <v>3586.1830800000002</v>
      </c>
      <c r="S105" s="37">
        <f t="shared" si="3"/>
        <v>283245.12708999997</v>
      </c>
    </row>
    <row r="106" spans="1:19" ht="17.25" customHeight="1" x14ac:dyDescent="0.3">
      <c r="A106" s="18"/>
      <c r="B106" s="45" t="s">
        <v>173</v>
      </c>
      <c r="C106" s="37">
        <v>573.06610999999998</v>
      </c>
      <c r="D106" s="37">
        <v>47003.746729999999</v>
      </c>
      <c r="E106" s="37">
        <v>62196.294159999998</v>
      </c>
      <c r="F106" s="37">
        <v>20736.33021</v>
      </c>
      <c r="G106" s="37">
        <v>18125.860390000002</v>
      </c>
      <c r="H106" s="37">
        <v>0</v>
      </c>
      <c r="I106" s="37">
        <v>0</v>
      </c>
      <c r="J106" s="37">
        <v>0</v>
      </c>
      <c r="K106" s="37">
        <v>5153.9452499999998</v>
      </c>
      <c r="L106" s="37">
        <v>124123.72339</v>
      </c>
      <c r="M106" s="37">
        <v>3452.8756800000001</v>
      </c>
      <c r="N106" s="37">
        <v>8610.3640599999999</v>
      </c>
      <c r="O106" s="37">
        <v>1445.6502399999999</v>
      </c>
      <c r="P106" s="37">
        <v>209.05865</v>
      </c>
      <c r="Q106" s="37">
        <f t="shared" si="2"/>
        <v>291630.91486999998</v>
      </c>
      <c r="R106" s="37">
        <v>3557.9848400000001</v>
      </c>
      <c r="S106" s="37">
        <f t="shared" si="3"/>
        <v>295188.89970999997</v>
      </c>
    </row>
    <row r="107" spans="1:19" ht="17.25" customHeight="1" x14ac:dyDescent="0.3">
      <c r="A107" s="18"/>
      <c r="B107" s="45" t="s">
        <v>174</v>
      </c>
      <c r="C107" s="37">
        <v>570.53423999999995</v>
      </c>
      <c r="D107" s="37">
        <v>46285.254139999997</v>
      </c>
      <c r="E107" s="37">
        <v>61937.200109999998</v>
      </c>
      <c r="F107" s="37">
        <v>21704.710280000003</v>
      </c>
      <c r="G107" s="37">
        <v>17936.453160000001</v>
      </c>
      <c r="H107" s="37">
        <v>0</v>
      </c>
      <c r="I107" s="37">
        <v>0</v>
      </c>
      <c r="J107" s="37">
        <v>0</v>
      </c>
      <c r="K107" s="37">
        <v>5153.9452499999998</v>
      </c>
      <c r="L107" s="37">
        <v>118876.84951</v>
      </c>
      <c r="M107" s="37">
        <v>3408.0289900000002</v>
      </c>
      <c r="N107" s="37">
        <v>8590.3335399999996</v>
      </c>
      <c r="O107" s="37">
        <v>1473.4680600000002</v>
      </c>
      <c r="P107" s="37">
        <v>205.44264000000001</v>
      </c>
      <c r="Q107" s="37">
        <f t="shared" si="2"/>
        <v>286142.21992000006</v>
      </c>
      <c r="R107" s="37">
        <v>3557.9848400000001</v>
      </c>
      <c r="S107" s="37">
        <f t="shared" si="3"/>
        <v>289700.20476000005</v>
      </c>
    </row>
    <row r="108" spans="1:19" ht="17.25" customHeight="1" x14ac:dyDescent="0.3">
      <c r="A108" s="18"/>
      <c r="B108" s="45" t="s">
        <v>175</v>
      </c>
      <c r="C108" s="37">
        <v>568.04057999999998</v>
      </c>
      <c r="D108" s="37">
        <v>46185.459219999997</v>
      </c>
      <c r="E108" s="37">
        <v>61762.089700000004</v>
      </c>
      <c r="F108" s="37">
        <v>21696.695629999998</v>
      </c>
      <c r="G108" s="37">
        <v>18016.817360000001</v>
      </c>
      <c r="H108" s="37">
        <v>0</v>
      </c>
      <c r="I108" s="37">
        <v>0</v>
      </c>
      <c r="J108" s="37">
        <v>0</v>
      </c>
      <c r="K108" s="37">
        <v>5153.9452499999998</v>
      </c>
      <c r="L108" s="37">
        <v>118454.59918999999</v>
      </c>
      <c r="M108" s="37">
        <v>3408.0289900000002</v>
      </c>
      <c r="N108" s="37">
        <v>8553.9074499999988</v>
      </c>
      <c r="O108" s="37">
        <v>1478.6143300000001</v>
      </c>
      <c r="P108" s="37">
        <v>203.01167000000001</v>
      </c>
      <c r="Q108" s="37">
        <f t="shared" si="2"/>
        <v>285481.20937</v>
      </c>
      <c r="R108" s="37">
        <v>3536.8752599999998</v>
      </c>
      <c r="S108" s="37">
        <f t="shared" si="3"/>
        <v>289018.08463</v>
      </c>
    </row>
    <row r="109" spans="1:19" ht="17.25" customHeight="1" x14ac:dyDescent="0.3">
      <c r="A109" s="18"/>
      <c r="B109" s="45" t="s">
        <v>176</v>
      </c>
      <c r="C109" s="37">
        <v>565.5783100000001</v>
      </c>
      <c r="D109" s="37">
        <v>46397.464570000004</v>
      </c>
      <c r="E109" s="37">
        <v>61486.59719</v>
      </c>
      <c r="F109" s="37">
        <v>21688.419239999999</v>
      </c>
      <c r="G109" s="37">
        <v>18011.52937</v>
      </c>
      <c r="H109" s="37">
        <v>0</v>
      </c>
      <c r="I109" s="37">
        <v>0</v>
      </c>
      <c r="J109" s="37">
        <v>0</v>
      </c>
      <c r="K109" s="37">
        <v>4997.8756399999993</v>
      </c>
      <c r="L109" s="37">
        <v>119963.96243000001</v>
      </c>
      <c r="M109" s="37">
        <v>3408.0289900000002</v>
      </c>
      <c r="N109" s="37">
        <v>8550.6487899999993</v>
      </c>
      <c r="O109" s="37">
        <v>1476.3713300000002</v>
      </c>
      <c r="P109" s="37">
        <v>203.01167000000001</v>
      </c>
      <c r="Q109" s="37">
        <f t="shared" si="2"/>
        <v>286749.48752999998</v>
      </c>
      <c r="R109" s="37">
        <v>3536.8752599999998</v>
      </c>
      <c r="S109" s="37">
        <f t="shared" si="3"/>
        <v>290286.36278999998</v>
      </c>
    </row>
    <row r="110" spans="1:19" ht="17.25" customHeight="1" x14ac:dyDescent="0.3">
      <c r="A110" s="18"/>
      <c r="B110" s="45" t="s">
        <v>177</v>
      </c>
      <c r="C110" s="37">
        <v>569.40701999999999</v>
      </c>
      <c r="D110" s="37">
        <v>46395.268309999999</v>
      </c>
      <c r="E110" s="37">
        <v>61253.133179999997</v>
      </c>
      <c r="F110" s="37">
        <v>15510.064980000001</v>
      </c>
      <c r="G110" s="37">
        <v>18009.522499999999</v>
      </c>
      <c r="H110" s="37">
        <v>0</v>
      </c>
      <c r="I110" s="37">
        <v>0</v>
      </c>
      <c r="J110" s="37">
        <v>0</v>
      </c>
      <c r="K110" s="37">
        <v>4997.8756399999993</v>
      </c>
      <c r="L110" s="37">
        <v>120164.21088</v>
      </c>
      <c r="M110" s="37">
        <v>3408.0289900000002</v>
      </c>
      <c r="N110" s="37">
        <v>8482.1132200000011</v>
      </c>
      <c r="O110" s="37">
        <v>1476.5621899999999</v>
      </c>
      <c r="P110" s="37">
        <v>203.01167000000001</v>
      </c>
      <c r="Q110" s="37">
        <f t="shared" si="2"/>
        <v>280469.19858000003</v>
      </c>
      <c r="R110" s="37">
        <v>3557.9848400000001</v>
      </c>
      <c r="S110" s="37">
        <f t="shared" si="3"/>
        <v>284027.18342000002</v>
      </c>
    </row>
    <row r="111" spans="1:19" ht="17.25" customHeight="1" x14ac:dyDescent="0.3">
      <c r="A111" s="18"/>
      <c r="B111" s="45" t="s">
        <v>178</v>
      </c>
      <c r="C111" s="37">
        <v>569.02637000000004</v>
      </c>
      <c r="D111" s="37">
        <v>46382.729429999999</v>
      </c>
      <c r="E111" s="37">
        <v>61211.585290000003</v>
      </c>
      <c r="F111" s="37">
        <v>15552.286900000001</v>
      </c>
      <c r="G111" s="37">
        <v>18010.599100000003</v>
      </c>
      <c r="H111" s="37">
        <v>0</v>
      </c>
      <c r="I111" s="37">
        <v>0</v>
      </c>
      <c r="J111" s="37">
        <v>0</v>
      </c>
      <c r="K111" s="37">
        <v>4992.8756399999993</v>
      </c>
      <c r="L111" s="37">
        <v>120175.38984</v>
      </c>
      <c r="M111" s="37">
        <v>3408.0289900000002</v>
      </c>
      <c r="N111" s="37">
        <v>8920.5852300000006</v>
      </c>
      <c r="O111" s="37">
        <v>1474.4432099999999</v>
      </c>
      <c r="P111" s="37">
        <v>201.65798000000001</v>
      </c>
      <c r="Q111" s="37">
        <f t="shared" si="2"/>
        <v>280899.20798000006</v>
      </c>
      <c r="R111" s="37">
        <v>3557.9848400000001</v>
      </c>
      <c r="S111" s="37">
        <f t="shared" si="3"/>
        <v>284457.19282000005</v>
      </c>
    </row>
    <row r="112" spans="1:19" ht="17.25" customHeight="1" x14ac:dyDescent="0.3">
      <c r="A112" s="18"/>
      <c r="B112" s="45" t="s">
        <v>179</v>
      </c>
      <c r="C112" s="37">
        <v>568.64539000000002</v>
      </c>
      <c r="D112" s="37">
        <v>42501.538220000002</v>
      </c>
      <c r="E112" s="37">
        <v>60976.541520000006</v>
      </c>
      <c r="F112" s="37">
        <v>15542.04508</v>
      </c>
      <c r="G112" s="37">
        <v>18801.096829999999</v>
      </c>
      <c r="H112" s="37">
        <v>0</v>
      </c>
      <c r="I112" s="37">
        <v>0</v>
      </c>
      <c r="J112" s="37">
        <v>0</v>
      </c>
      <c r="K112" s="37">
        <v>4817.6442699999998</v>
      </c>
      <c r="L112" s="37">
        <v>119925.53701999999</v>
      </c>
      <c r="M112" s="37">
        <v>3477.1232799999998</v>
      </c>
      <c r="N112" s="37">
        <v>8889.1941700000007</v>
      </c>
      <c r="O112" s="37">
        <v>1491.5112900000001</v>
      </c>
      <c r="P112" s="37">
        <v>199.33851999999999</v>
      </c>
      <c r="Q112" s="37">
        <f t="shared" si="2"/>
        <v>277190.21558999998</v>
      </c>
      <c r="R112" s="37">
        <v>3557.9848400000001</v>
      </c>
      <c r="S112" s="37">
        <f t="shared" si="3"/>
        <v>280748.20042999997</v>
      </c>
    </row>
    <row r="113" spans="1:19" ht="17.25" customHeight="1" x14ac:dyDescent="0.3">
      <c r="A113" s="18"/>
      <c r="B113" s="45" t="s">
        <v>180</v>
      </c>
      <c r="C113" s="37">
        <v>572.65806999999995</v>
      </c>
      <c r="D113" s="37">
        <v>42666.416119999994</v>
      </c>
      <c r="E113" s="37">
        <v>60744.635470000001</v>
      </c>
      <c r="F113" s="37">
        <v>15535.9774</v>
      </c>
      <c r="G113" s="37">
        <v>19632.0275</v>
      </c>
      <c r="H113" s="37">
        <v>0</v>
      </c>
      <c r="I113" s="37">
        <v>0</v>
      </c>
      <c r="J113" s="37">
        <v>0</v>
      </c>
      <c r="K113" s="37">
        <v>4817.6442699999998</v>
      </c>
      <c r="L113" s="37">
        <v>119748.22663999999</v>
      </c>
      <c r="M113" s="37">
        <v>3433.48884</v>
      </c>
      <c r="N113" s="37">
        <v>8863.0496899999998</v>
      </c>
      <c r="O113" s="37">
        <v>1483.5524700000001</v>
      </c>
      <c r="P113" s="37">
        <v>196.87179999999998</v>
      </c>
      <c r="Q113" s="37">
        <f t="shared" si="2"/>
        <v>277694.54827000003</v>
      </c>
      <c r="R113" s="37">
        <v>3557.9848400000001</v>
      </c>
      <c r="S113" s="37">
        <f t="shared" si="3"/>
        <v>281252.53311000002</v>
      </c>
    </row>
    <row r="114" spans="1:19" ht="17.25" customHeight="1" x14ac:dyDescent="0.3">
      <c r="A114" s="18"/>
      <c r="B114" s="45" t="s">
        <v>181</v>
      </c>
      <c r="C114" s="37">
        <v>570.03362000000004</v>
      </c>
      <c r="D114" s="37">
        <v>42606.724110000003</v>
      </c>
      <c r="E114" s="37">
        <v>60884.570950000001</v>
      </c>
      <c r="F114" s="37">
        <v>14525.78434</v>
      </c>
      <c r="G114" s="37">
        <v>19792.067239999997</v>
      </c>
      <c r="H114" s="37">
        <v>0</v>
      </c>
      <c r="I114" s="37">
        <v>0</v>
      </c>
      <c r="J114" s="37">
        <v>0</v>
      </c>
      <c r="K114" s="37">
        <v>4819.9942699999992</v>
      </c>
      <c r="L114" s="37">
        <v>118924.67758</v>
      </c>
      <c r="M114" s="37">
        <v>3433.48884</v>
      </c>
      <c r="N114" s="37">
        <v>8828.5500199999988</v>
      </c>
      <c r="O114" s="37">
        <v>1470.9576100000002</v>
      </c>
      <c r="P114" s="37">
        <v>194.38992000000002</v>
      </c>
      <c r="Q114" s="37">
        <f t="shared" si="2"/>
        <v>276051.23849999998</v>
      </c>
      <c r="R114" s="37">
        <v>3651.4170800000002</v>
      </c>
      <c r="S114" s="37">
        <f t="shared" si="3"/>
        <v>279702.65557999996</v>
      </c>
    </row>
    <row r="115" spans="1:19" ht="17.25" customHeight="1" x14ac:dyDescent="0.3">
      <c r="A115" s="18"/>
      <c r="B115" s="45" t="s">
        <v>182</v>
      </c>
      <c r="C115" s="37">
        <v>567.44535999999994</v>
      </c>
      <c r="D115" s="37">
        <v>42419.773540000002</v>
      </c>
      <c r="E115" s="37">
        <v>60655.51629</v>
      </c>
      <c r="F115" s="37">
        <v>14973.39263</v>
      </c>
      <c r="G115" s="37">
        <v>19768.595670000002</v>
      </c>
      <c r="H115" s="37">
        <v>0</v>
      </c>
      <c r="I115" s="37">
        <v>0</v>
      </c>
      <c r="J115" s="37">
        <v>0</v>
      </c>
      <c r="K115" s="37">
        <v>5161.2952500000001</v>
      </c>
      <c r="L115" s="37">
        <v>116026.23842000001</v>
      </c>
      <c r="M115" s="37">
        <v>3390.4682799999996</v>
      </c>
      <c r="N115" s="37">
        <v>8805.1290100000006</v>
      </c>
      <c r="O115" s="37">
        <v>1463.3655900000001</v>
      </c>
      <c r="P115" s="37">
        <v>191.89277999999999</v>
      </c>
      <c r="Q115" s="37">
        <f t="shared" si="2"/>
        <v>273423.11281999998</v>
      </c>
      <c r="R115" s="37">
        <v>3651.4170800000002</v>
      </c>
      <c r="S115" s="37">
        <f t="shared" si="3"/>
        <v>277074.52989999996</v>
      </c>
    </row>
    <row r="116" spans="1:19" ht="17.25" customHeight="1" x14ac:dyDescent="0.3">
      <c r="A116" s="18"/>
      <c r="B116" s="45" t="s">
        <v>183</v>
      </c>
      <c r="C116" s="37">
        <v>564.81789000000003</v>
      </c>
      <c r="D116" s="37">
        <v>41956.286180000003</v>
      </c>
      <c r="E116" s="37">
        <v>60370.360970000002</v>
      </c>
      <c r="F116" s="37">
        <v>14955.1495</v>
      </c>
      <c r="G116" s="37">
        <v>19559.40294</v>
      </c>
      <c r="H116" s="37">
        <v>0</v>
      </c>
      <c r="I116" s="37">
        <v>0</v>
      </c>
      <c r="J116" s="37">
        <v>0</v>
      </c>
      <c r="K116" s="37">
        <v>5161.2952500000001</v>
      </c>
      <c r="L116" s="37">
        <v>116320.26118</v>
      </c>
      <c r="M116" s="37">
        <v>3303.6153799999997</v>
      </c>
      <c r="N116" s="37">
        <v>8759.7435800000003</v>
      </c>
      <c r="O116" s="37">
        <v>1438.0699399999999</v>
      </c>
      <c r="P116" s="37">
        <v>189.38029</v>
      </c>
      <c r="Q116" s="37">
        <f t="shared" si="2"/>
        <v>272578.38310000004</v>
      </c>
      <c r="R116" s="37">
        <v>3620.3267999999998</v>
      </c>
      <c r="S116" s="37">
        <f t="shared" si="3"/>
        <v>276198.70990000002</v>
      </c>
    </row>
    <row r="117" spans="1:19" ht="17.25" customHeight="1" x14ac:dyDescent="0.3">
      <c r="A117" s="18"/>
      <c r="B117" s="45" t="s">
        <v>184</v>
      </c>
      <c r="C117" s="37">
        <v>562.20113000000003</v>
      </c>
      <c r="D117" s="37">
        <v>41869.805420000004</v>
      </c>
      <c r="E117" s="37">
        <v>60143.275809999999</v>
      </c>
      <c r="F117" s="37">
        <v>14944.423070000001</v>
      </c>
      <c r="G117" s="37">
        <v>19715.34088</v>
      </c>
      <c r="H117" s="37">
        <v>0</v>
      </c>
      <c r="I117" s="37">
        <v>0</v>
      </c>
      <c r="J117" s="37">
        <v>0</v>
      </c>
      <c r="K117" s="37">
        <v>5161.2952500000001</v>
      </c>
      <c r="L117" s="37">
        <v>115842.39448999999</v>
      </c>
      <c r="M117" s="37">
        <v>3303.6153799999997</v>
      </c>
      <c r="N117" s="37">
        <v>8733.9824600000011</v>
      </c>
      <c r="O117" s="37">
        <v>1432.6711499999999</v>
      </c>
      <c r="P117" s="37">
        <v>186.85235999999998</v>
      </c>
      <c r="Q117" s="37">
        <f t="shared" si="2"/>
        <v>271895.85740000004</v>
      </c>
      <c r="R117" s="37">
        <v>3636.11384</v>
      </c>
      <c r="S117" s="37">
        <f t="shared" si="3"/>
        <v>275531.97124000004</v>
      </c>
    </row>
    <row r="118" spans="1:19" ht="17.25" customHeight="1" x14ac:dyDescent="0.3">
      <c r="A118" s="18"/>
      <c r="B118" s="45" t="s">
        <v>185</v>
      </c>
      <c r="C118" s="37">
        <v>559.57006999999999</v>
      </c>
      <c r="D118" s="37">
        <v>41688.470119999998</v>
      </c>
      <c r="E118" s="37">
        <v>60037.295409999999</v>
      </c>
      <c r="F118" s="37">
        <v>14935.663909999999</v>
      </c>
      <c r="G118" s="37">
        <v>19697.762159999998</v>
      </c>
      <c r="H118" s="37">
        <v>0</v>
      </c>
      <c r="I118" s="37">
        <v>0</v>
      </c>
      <c r="J118" s="37">
        <v>0</v>
      </c>
      <c r="K118" s="37">
        <v>5161.2952500000001</v>
      </c>
      <c r="L118" s="37">
        <v>115021.90908</v>
      </c>
      <c r="M118" s="37">
        <v>3260.1536000000001</v>
      </c>
      <c r="N118" s="37">
        <v>8704.37032</v>
      </c>
      <c r="O118" s="37">
        <v>1417.26846</v>
      </c>
      <c r="P118" s="37">
        <v>184.30889999999999</v>
      </c>
      <c r="Q118" s="37">
        <f t="shared" si="2"/>
        <v>270668.06727999996</v>
      </c>
      <c r="R118" s="37">
        <v>3605.5560800000003</v>
      </c>
      <c r="S118" s="37">
        <f t="shared" si="3"/>
        <v>274273.62335999997</v>
      </c>
    </row>
    <row r="119" spans="1:19" ht="17.25" customHeight="1" x14ac:dyDescent="0.3">
      <c r="A119" s="18"/>
      <c r="B119" s="45" t="s">
        <v>186</v>
      </c>
      <c r="C119" s="37">
        <v>556.85361</v>
      </c>
      <c r="D119" s="37">
        <v>41527.639640000001</v>
      </c>
      <c r="E119" s="37">
        <v>59636.711510000001</v>
      </c>
      <c r="F119" s="37">
        <v>14916.94198</v>
      </c>
      <c r="G119" s="37">
        <v>21664.628960000002</v>
      </c>
      <c r="H119" s="37">
        <v>0</v>
      </c>
      <c r="I119" s="37">
        <v>0</v>
      </c>
      <c r="J119" s="37">
        <v>0</v>
      </c>
      <c r="K119" s="37">
        <v>5161.2952500000001</v>
      </c>
      <c r="L119" s="37">
        <v>114809.43345</v>
      </c>
      <c r="M119" s="37">
        <v>3171.7111099999997</v>
      </c>
      <c r="N119" s="37">
        <v>8654.1182799999988</v>
      </c>
      <c r="O119" s="37">
        <v>1391.28745</v>
      </c>
      <c r="P119" s="37">
        <v>180.46436</v>
      </c>
      <c r="Q119" s="37">
        <f t="shared" si="2"/>
        <v>271671.08559999999</v>
      </c>
      <c r="R119" s="37">
        <v>3574.9983199999997</v>
      </c>
      <c r="S119" s="37">
        <f t="shared" si="3"/>
        <v>275246.08392</v>
      </c>
    </row>
    <row r="120" spans="1:19" ht="17.25" customHeight="1" x14ac:dyDescent="0.3">
      <c r="A120" s="18"/>
      <c r="B120" s="45" t="s">
        <v>187</v>
      </c>
      <c r="C120" s="37">
        <v>554.19333999999992</v>
      </c>
      <c r="D120" s="37">
        <v>41114.492229999996</v>
      </c>
      <c r="E120" s="37">
        <v>59383.739280000002</v>
      </c>
      <c r="F120" s="37">
        <v>14843.24928</v>
      </c>
      <c r="G120" s="37">
        <v>21776.521530000002</v>
      </c>
      <c r="H120" s="37">
        <v>0</v>
      </c>
      <c r="I120" s="37">
        <v>0</v>
      </c>
      <c r="J120" s="37">
        <v>0</v>
      </c>
      <c r="K120" s="37">
        <v>5161.2952500000001</v>
      </c>
      <c r="L120" s="37">
        <v>118001.9798</v>
      </c>
      <c r="M120" s="37">
        <v>3127.45363</v>
      </c>
      <c r="N120" s="37">
        <v>8618.2678100000012</v>
      </c>
      <c r="O120" s="37">
        <v>1373.9188100000001</v>
      </c>
      <c r="P120" s="37">
        <v>177.88163</v>
      </c>
      <c r="Q120" s="37">
        <f t="shared" si="2"/>
        <v>274132.99258999998</v>
      </c>
      <c r="R120" s="37">
        <v>3544.44056</v>
      </c>
      <c r="S120" s="37">
        <f t="shared" si="3"/>
        <v>277677.43315</v>
      </c>
    </row>
    <row r="121" spans="1:19" ht="17.25" customHeight="1" x14ac:dyDescent="0.3">
      <c r="A121" s="18"/>
      <c r="B121" s="45" t="s">
        <v>188</v>
      </c>
      <c r="C121" s="37">
        <v>551.49580000000003</v>
      </c>
      <c r="D121" s="37">
        <v>38042.587060000005</v>
      </c>
      <c r="E121" s="37">
        <v>59130.34448</v>
      </c>
      <c r="F121" s="37">
        <v>14830.401169999999</v>
      </c>
      <c r="G121" s="37">
        <v>21625.907899999998</v>
      </c>
      <c r="H121" s="37">
        <v>0</v>
      </c>
      <c r="I121" s="37">
        <v>0</v>
      </c>
      <c r="J121" s="37">
        <v>0</v>
      </c>
      <c r="K121" s="37">
        <v>5161.2952500000001</v>
      </c>
      <c r="L121" s="37">
        <v>118996.98998</v>
      </c>
      <c r="M121" s="37">
        <v>3083.3933900000002</v>
      </c>
      <c r="N121" s="37">
        <v>8582.5541699999994</v>
      </c>
      <c r="O121" s="37">
        <v>1358.04962</v>
      </c>
      <c r="P121" s="37">
        <v>175.16692</v>
      </c>
      <c r="Q121" s="37">
        <f t="shared" si="2"/>
        <v>271538.18573999999</v>
      </c>
      <c r="R121" s="37">
        <v>3513.8827999999999</v>
      </c>
      <c r="S121" s="37">
        <f t="shared" si="3"/>
        <v>275052.06854000001</v>
      </c>
    </row>
    <row r="122" spans="1:19" ht="17.25" customHeight="1" x14ac:dyDescent="0.3">
      <c r="A122" s="18"/>
      <c r="B122" s="45" t="s">
        <v>189</v>
      </c>
      <c r="C122" s="37">
        <v>548.80624999999998</v>
      </c>
      <c r="D122" s="37">
        <v>41764.975299999998</v>
      </c>
      <c r="E122" s="37">
        <v>58879.046820000003</v>
      </c>
      <c r="F122" s="37">
        <v>27378.280190000001</v>
      </c>
      <c r="G122" s="37">
        <v>21477.596699999998</v>
      </c>
      <c r="H122" s="37">
        <v>0</v>
      </c>
      <c r="I122" s="37">
        <v>0</v>
      </c>
      <c r="J122" s="37">
        <v>0</v>
      </c>
      <c r="K122" s="37">
        <v>5161.2952500000001</v>
      </c>
      <c r="L122" s="37">
        <v>118501.58541</v>
      </c>
      <c r="M122" s="37">
        <v>3038.84555</v>
      </c>
      <c r="N122" s="37">
        <v>8547.5799000000006</v>
      </c>
      <c r="O122" s="37">
        <v>1342.1251100000002</v>
      </c>
      <c r="P122" s="37">
        <v>172.66717</v>
      </c>
      <c r="Q122" s="37">
        <f t="shared" si="2"/>
        <v>286812.80365000002</v>
      </c>
      <c r="R122" s="37">
        <v>3483.3250400000002</v>
      </c>
      <c r="S122" s="37">
        <f t="shared" si="3"/>
        <v>290296.12869000004</v>
      </c>
    </row>
    <row r="123" spans="1:19" ht="17.25" customHeight="1" x14ac:dyDescent="0.3">
      <c r="A123" s="18"/>
      <c r="B123" s="45" t="s">
        <v>190</v>
      </c>
      <c r="C123" s="37">
        <v>678.08021999999994</v>
      </c>
      <c r="D123" s="37">
        <v>41423.533159999999</v>
      </c>
      <c r="E123" s="37">
        <v>58472.476969999996</v>
      </c>
      <c r="F123" s="37">
        <v>27369.14932</v>
      </c>
      <c r="G123" s="37">
        <v>21347.467679999998</v>
      </c>
      <c r="H123" s="37">
        <v>0</v>
      </c>
      <c r="I123" s="37">
        <v>0</v>
      </c>
      <c r="J123" s="37">
        <v>0</v>
      </c>
      <c r="K123" s="37">
        <v>5161.2952500000001</v>
      </c>
      <c r="L123" s="37">
        <v>117660.13318999999</v>
      </c>
      <c r="M123" s="37">
        <v>3038.84555</v>
      </c>
      <c r="N123" s="37">
        <v>8513.2059000000008</v>
      </c>
      <c r="O123" s="37">
        <v>1328.3001100000001</v>
      </c>
      <c r="P123" s="37">
        <v>168.60333</v>
      </c>
      <c r="Q123" s="37">
        <f t="shared" si="2"/>
        <v>285161.09068000002</v>
      </c>
      <c r="R123" s="37">
        <v>3452.7672799999996</v>
      </c>
      <c r="S123" s="37">
        <f t="shared" si="3"/>
        <v>288613.85795999999</v>
      </c>
    </row>
    <row r="124" spans="1:19" ht="17.25" customHeight="1" x14ac:dyDescent="0.3">
      <c r="A124" s="18"/>
      <c r="B124" s="45" t="s">
        <v>191</v>
      </c>
      <c r="C124" s="37">
        <v>675.3610799999999</v>
      </c>
      <c r="D124" s="37">
        <v>41095.575270000001</v>
      </c>
      <c r="E124" s="37">
        <v>58051.249899999995</v>
      </c>
      <c r="F124" s="37">
        <v>27555.957600000002</v>
      </c>
      <c r="G124" s="37">
        <v>21614.42755</v>
      </c>
      <c r="H124" s="37">
        <v>0</v>
      </c>
      <c r="I124" s="37">
        <v>0</v>
      </c>
      <c r="J124" s="37">
        <v>0</v>
      </c>
      <c r="K124" s="37">
        <v>5161.2952500000001</v>
      </c>
      <c r="L124" s="37">
        <v>117506.51508</v>
      </c>
      <c r="M124" s="37">
        <v>2949.9722999999999</v>
      </c>
      <c r="N124" s="37">
        <v>8474.6801699999996</v>
      </c>
      <c r="O124" s="37">
        <v>1309.9991599999998</v>
      </c>
      <c r="P124" s="37">
        <v>166.05889999999999</v>
      </c>
      <c r="Q124" s="37">
        <f t="shared" si="2"/>
        <v>284561.09226</v>
      </c>
      <c r="R124" s="37">
        <v>3422.2095199999999</v>
      </c>
      <c r="S124" s="37">
        <f t="shared" si="3"/>
        <v>287983.30177999998</v>
      </c>
    </row>
    <row r="125" spans="1:19" ht="17.25" customHeight="1" x14ac:dyDescent="0.3">
      <c r="A125" s="18"/>
      <c r="B125" s="45" t="s">
        <v>192</v>
      </c>
      <c r="C125" s="37">
        <v>671.50918000000001</v>
      </c>
      <c r="D125" s="37">
        <v>40944.103909999998</v>
      </c>
      <c r="E125" s="37">
        <v>57534.014510000001</v>
      </c>
      <c r="F125" s="37">
        <v>27543.563050000001</v>
      </c>
      <c r="G125" s="37">
        <v>21575.350839999999</v>
      </c>
      <c r="H125" s="37">
        <v>0</v>
      </c>
      <c r="I125" s="37">
        <v>0</v>
      </c>
      <c r="J125" s="37">
        <v>0</v>
      </c>
      <c r="K125" s="37">
        <v>5578.4986900000004</v>
      </c>
      <c r="L125" s="37">
        <v>117286.48486</v>
      </c>
      <c r="M125" s="37">
        <v>2904.9858199999999</v>
      </c>
      <c r="N125" s="37">
        <v>8436.9307399999998</v>
      </c>
      <c r="O125" s="37">
        <v>1293.77745</v>
      </c>
      <c r="P125" s="37">
        <v>163.38763</v>
      </c>
      <c r="Q125" s="37">
        <f t="shared" si="2"/>
        <v>283932.60667999997</v>
      </c>
      <c r="R125" s="37">
        <v>3391.6517599999997</v>
      </c>
      <c r="S125" s="37">
        <f t="shared" si="3"/>
        <v>287324.25843999995</v>
      </c>
    </row>
    <row r="126" spans="1:19" ht="17.25" customHeight="1" x14ac:dyDescent="0.3">
      <c r="A126" s="18"/>
      <c r="B126" s="45" t="s">
        <v>193</v>
      </c>
      <c r="C126" s="37">
        <v>668.73991000000001</v>
      </c>
      <c r="D126" s="37">
        <v>40992.680770000006</v>
      </c>
      <c r="E126" s="37">
        <v>57133.127489999999</v>
      </c>
      <c r="F126" s="37">
        <v>34609.550310000006</v>
      </c>
      <c r="G126" s="37">
        <v>21528.882389999999</v>
      </c>
      <c r="H126" s="37">
        <v>0</v>
      </c>
      <c r="I126" s="37">
        <v>0</v>
      </c>
      <c r="J126" s="37">
        <v>0</v>
      </c>
      <c r="K126" s="37">
        <v>5578.4986900000004</v>
      </c>
      <c r="L126" s="37">
        <v>116931.82715000001</v>
      </c>
      <c r="M126" s="37">
        <v>2904.9858199999999</v>
      </c>
      <c r="N126" s="37">
        <v>8408.9331300000013</v>
      </c>
      <c r="O126" s="37">
        <v>1286.2064800000001</v>
      </c>
      <c r="P126" s="37">
        <v>160.69994</v>
      </c>
      <c r="Q126" s="37">
        <f t="shared" si="2"/>
        <v>290204.13208000001</v>
      </c>
      <c r="R126" s="37">
        <v>3361.0940000000001</v>
      </c>
      <c r="S126" s="37">
        <f t="shared" si="3"/>
        <v>293565.22607999999</v>
      </c>
    </row>
    <row r="127" spans="1:19" ht="17.25" customHeight="1" x14ac:dyDescent="0.3">
      <c r="A127" s="18"/>
      <c r="B127" s="45" t="s">
        <v>194</v>
      </c>
      <c r="C127" s="37">
        <v>664.70504000000005</v>
      </c>
      <c r="D127" s="37">
        <v>40879.25548</v>
      </c>
      <c r="E127" s="37">
        <v>56865.657780000001</v>
      </c>
      <c r="F127" s="37">
        <v>34595.333060000004</v>
      </c>
      <c r="G127" s="37">
        <v>21480.573350000002</v>
      </c>
      <c r="H127" s="37">
        <v>0</v>
      </c>
      <c r="I127" s="37">
        <v>0</v>
      </c>
      <c r="J127" s="37">
        <v>0</v>
      </c>
      <c r="K127" s="37">
        <v>5572.7274500000003</v>
      </c>
      <c r="L127" s="37">
        <v>115908.14440999999</v>
      </c>
      <c r="M127" s="37">
        <v>2860.1697999999997</v>
      </c>
      <c r="N127" s="37">
        <v>8377.2718499999992</v>
      </c>
      <c r="O127" s="37">
        <v>1271.53953</v>
      </c>
      <c r="P127" s="37">
        <v>157.99573000000001</v>
      </c>
      <c r="Q127" s="37">
        <f t="shared" si="2"/>
        <v>288633.37348000001</v>
      </c>
      <c r="R127" s="37">
        <v>3330.5362400000004</v>
      </c>
      <c r="S127" s="37">
        <f t="shared" si="3"/>
        <v>291963.90972</v>
      </c>
    </row>
    <row r="128" spans="1:19" ht="17.25" customHeight="1" x14ac:dyDescent="0.3">
      <c r="A128" s="18"/>
      <c r="B128" s="45" t="s">
        <v>195</v>
      </c>
      <c r="C128" s="37">
        <v>658.59879000000001</v>
      </c>
      <c r="D128" s="37">
        <v>40590.522799999999</v>
      </c>
      <c r="E128" s="37">
        <v>55618.19397</v>
      </c>
      <c r="F128" s="37">
        <v>40762.273179999997</v>
      </c>
      <c r="G128" s="37">
        <v>21431.03673</v>
      </c>
      <c r="H128" s="37">
        <v>0</v>
      </c>
      <c r="I128" s="37">
        <v>0</v>
      </c>
      <c r="J128" s="37">
        <v>0</v>
      </c>
      <c r="K128" s="37">
        <v>5561.1849699999993</v>
      </c>
      <c r="L128" s="37">
        <v>114191.91125</v>
      </c>
      <c r="M128" s="37">
        <v>2769.7659600000002</v>
      </c>
      <c r="N128" s="37">
        <v>8309.9829800000007</v>
      </c>
      <c r="O128" s="37">
        <v>1242.70081</v>
      </c>
      <c r="P128" s="37">
        <v>155.2749</v>
      </c>
      <c r="Q128" s="37">
        <f t="shared" si="2"/>
        <v>291291.44634000002</v>
      </c>
      <c r="R128" s="37">
        <v>3299.9784799999998</v>
      </c>
      <c r="S128" s="37">
        <f t="shared" si="3"/>
        <v>294591.42482000001</v>
      </c>
    </row>
    <row r="129" spans="1:19" ht="17.25" customHeight="1" x14ac:dyDescent="0.3">
      <c r="A129" s="18"/>
      <c r="B129" s="45" t="s">
        <v>196</v>
      </c>
      <c r="C129" s="37">
        <v>655.61464000000001</v>
      </c>
      <c r="D129" s="37">
        <v>143806.86543999999</v>
      </c>
      <c r="E129" s="37">
        <v>111276.97423000001</v>
      </c>
      <c r="F129" s="37">
        <v>40761.854439999996</v>
      </c>
      <c r="G129" s="37">
        <v>22373.88234</v>
      </c>
      <c r="H129" s="37">
        <v>0</v>
      </c>
      <c r="I129" s="37">
        <v>0</v>
      </c>
      <c r="J129" s="37">
        <v>0</v>
      </c>
      <c r="K129" s="37">
        <v>8561.7677199999998</v>
      </c>
      <c r="L129" s="37">
        <v>261218.45002000002</v>
      </c>
      <c r="M129" s="37">
        <v>2724.4905600000002</v>
      </c>
      <c r="N129" s="37">
        <v>11092.87335</v>
      </c>
      <c r="O129" s="37">
        <v>5122.2066100000002</v>
      </c>
      <c r="P129" s="37">
        <v>151.16226999999998</v>
      </c>
      <c r="Q129" s="37">
        <f t="shared" si="2"/>
        <v>607746.14161999989</v>
      </c>
      <c r="R129" s="37">
        <v>3269.4207200000001</v>
      </c>
      <c r="S129" s="37">
        <f t="shared" si="3"/>
        <v>611015.56233999995</v>
      </c>
    </row>
    <row r="130" spans="1:19" ht="17.25" customHeight="1" x14ac:dyDescent="0.3">
      <c r="A130" s="18"/>
      <c r="B130" s="45" t="s">
        <v>197</v>
      </c>
      <c r="C130" s="37">
        <v>652.61375999999996</v>
      </c>
      <c r="D130" s="37">
        <v>139280.92496999999</v>
      </c>
      <c r="E130" s="37">
        <v>110669.98945000001</v>
      </c>
      <c r="F130" s="37">
        <v>43039.647929999999</v>
      </c>
      <c r="G130" s="37">
        <v>22216.533299999999</v>
      </c>
      <c r="H130" s="37">
        <v>0</v>
      </c>
      <c r="I130" s="37">
        <v>0</v>
      </c>
      <c r="J130" s="37">
        <v>0</v>
      </c>
      <c r="K130" s="37">
        <v>8533.5837100000008</v>
      </c>
      <c r="L130" s="37">
        <v>259557.18713000001</v>
      </c>
      <c r="M130" s="37">
        <v>2678.1656200000002</v>
      </c>
      <c r="N130" s="37">
        <v>11031.397550000002</v>
      </c>
      <c r="O130" s="37">
        <v>5088.1870099999996</v>
      </c>
      <c r="P130" s="37">
        <v>148.39944</v>
      </c>
      <c r="Q130" s="37">
        <f t="shared" si="2"/>
        <v>602896.62986999995</v>
      </c>
      <c r="R130" s="37">
        <v>3238.8629599999999</v>
      </c>
      <c r="S130" s="37">
        <f t="shared" si="3"/>
        <v>606135.49283</v>
      </c>
    </row>
    <row r="131" spans="1:19" ht="17.25" customHeight="1" x14ac:dyDescent="0.3">
      <c r="A131" s="18"/>
      <c r="B131" s="45" t="s">
        <v>198</v>
      </c>
      <c r="C131" s="37">
        <v>649.47696999999994</v>
      </c>
      <c r="D131" s="37">
        <v>129673.49626</v>
      </c>
      <c r="E131" s="37">
        <v>109304.68097</v>
      </c>
      <c r="F131" s="37">
        <v>42211.646909999996</v>
      </c>
      <c r="G131" s="37">
        <v>22701.343440000001</v>
      </c>
      <c r="H131" s="37">
        <v>0</v>
      </c>
      <c r="I131" s="37">
        <v>0</v>
      </c>
      <c r="J131" s="37">
        <v>0</v>
      </c>
      <c r="K131" s="37">
        <v>8794.5399900000011</v>
      </c>
      <c r="L131" s="37">
        <v>253947.98794999998</v>
      </c>
      <c r="M131" s="37">
        <v>2632.5790200000001</v>
      </c>
      <c r="N131" s="37">
        <v>11528.635460000001</v>
      </c>
      <c r="O131" s="37">
        <v>5058.3248099999992</v>
      </c>
      <c r="P131" s="37">
        <v>145.61962</v>
      </c>
      <c r="Q131" s="37">
        <f t="shared" si="2"/>
        <v>586648.33140000002</v>
      </c>
      <c r="R131" s="37">
        <v>3208.3052000000002</v>
      </c>
      <c r="S131" s="37">
        <f t="shared" si="3"/>
        <v>589856.63659999997</v>
      </c>
    </row>
    <row r="132" spans="1:19" ht="17.25" customHeight="1" x14ac:dyDescent="0.3">
      <c r="A132" s="18"/>
      <c r="B132" s="45" t="s">
        <v>199</v>
      </c>
      <c r="C132" s="37">
        <v>646.44168000000002</v>
      </c>
      <c r="D132" s="37">
        <v>129470.71929000001</v>
      </c>
      <c r="E132" s="37">
        <v>108876.03038</v>
      </c>
      <c r="F132" s="37">
        <v>44068.903770000004</v>
      </c>
      <c r="G132" s="37">
        <v>22659.535550000001</v>
      </c>
      <c r="H132" s="37">
        <v>0</v>
      </c>
      <c r="I132" s="37">
        <v>0</v>
      </c>
      <c r="J132" s="37">
        <v>0</v>
      </c>
      <c r="K132" s="37">
        <v>8791.5938200000001</v>
      </c>
      <c r="L132" s="37">
        <v>255202.31805</v>
      </c>
      <c r="M132" s="37">
        <v>2632.5790200000001</v>
      </c>
      <c r="N132" s="37">
        <v>11498.97602</v>
      </c>
      <c r="O132" s="37">
        <v>5050.4293200000002</v>
      </c>
      <c r="P132" s="37">
        <v>142.82272</v>
      </c>
      <c r="Q132" s="37">
        <f t="shared" si="2"/>
        <v>589040.34961999999</v>
      </c>
      <c r="R132" s="37">
        <v>22961.531220000001</v>
      </c>
      <c r="S132" s="37">
        <f t="shared" si="3"/>
        <v>612001.88084</v>
      </c>
    </row>
    <row r="133" spans="1:19" ht="17.25" customHeight="1" x14ac:dyDescent="0.3">
      <c r="A133" s="18"/>
      <c r="B133" s="45" t="s">
        <v>200</v>
      </c>
      <c r="C133" s="37">
        <v>643.35077999999999</v>
      </c>
      <c r="D133" s="37">
        <v>127883.70273999999</v>
      </c>
      <c r="E133" s="37">
        <v>107957.68978</v>
      </c>
      <c r="F133" s="37">
        <v>44023.596109999999</v>
      </c>
      <c r="G133" s="37">
        <v>22380.91994</v>
      </c>
      <c r="H133" s="37">
        <v>0</v>
      </c>
      <c r="I133" s="37">
        <v>0</v>
      </c>
      <c r="J133" s="37">
        <v>0</v>
      </c>
      <c r="K133" s="37">
        <v>8739.6108999999997</v>
      </c>
      <c r="L133" s="37">
        <v>254951.29121</v>
      </c>
      <c r="M133" s="37">
        <v>2540.6512200000002</v>
      </c>
      <c r="N133" s="37">
        <v>11405.236000000001</v>
      </c>
      <c r="O133" s="37">
        <v>4995.8098300000001</v>
      </c>
      <c r="P133" s="37">
        <v>140.00863000000001</v>
      </c>
      <c r="Q133" s="37">
        <f t="shared" si="2"/>
        <v>585661.86713999999</v>
      </c>
      <c r="R133" s="37">
        <v>22930.973460000001</v>
      </c>
      <c r="S133" s="37">
        <f t="shared" si="3"/>
        <v>608592.8406</v>
      </c>
    </row>
    <row r="134" spans="1:19" ht="17.25" customHeight="1" x14ac:dyDescent="0.3">
      <c r="A134" s="18"/>
      <c r="B134" s="45" t="s">
        <v>201</v>
      </c>
      <c r="C134" s="37">
        <v>640.28112999999996</v>
      </c>
      <c r="D134" s="37">
        <v>126157.04264</v>
      </c>
      <c r="E134" s="37">
        <v>107410.79388</v>
      </c>
      <c r="F134" s="37">
        <v>42983.024880000004</v>
      </c>
      <c r="G134" s="37">
        <v>22223.605729999999</v>
      </c>
      <c r="H134" s="37">
        <v>0</v>
      </c>
      <c r="I134" s="37">
        <v>0</v>
      </c>
      <c r="J134" s="37">
        <v>0</v>
      </c>
      <c r="K134" s="37">
        <v>8703.1489700000002</v>
      </c>
      <c r="L134" s="37">
        <v>252153.39807</v>
      </c>
      <c r="M134" s="37">
        <v>2494.3190199999999</v>
      </c>
      <c r="N134" s="37">
        <v>11588.01873</v>
      </c>
      <c r="O134" s="37">
        <v>4964.9292699999996</v>
      </c>
      <c r="P134" s="37">
        <v>137.17598000000001</v>
      </c>
      <c r="Q134" s="37">
        <f t="shared" si="2"/>
        <v>579455.73830000008</v>
      </c>
      <c r="R134" s="37">
        <v>22900.415700000001</v>
      </c>
      <c r="S134" s="37">
        <f t="shared" si="3"/>
        <v>602356.1540000001</v>
      </c>
    </row>
    <row r="135" spans="1:19" ht="17.25" customHeight="1" x14ac:dyDescent="0.3">
      <c r="A135" s="18"/>
      <c r="B135" s="45" t="s">
        <v>202</v>
      </c>
      <c r="C135" s="37">
        <v>637.15678000000003</v>
      </c>
      <c r="D135" s="37">
        <v>125121.69568999999</v>
      </c>
      <c r="E135" s="37">
        <v>106960.19201</v>
      </c>
      <c r="F135" s="37">
        <v>43177.101820000003</v>
      </c>
      <c r="G135" s="37">
        <v>22177.136200000001</v>
      </c>
      <c r="H135" s="37">
        <v>0</v>
      </c>
      <c r="I135" s="37">
        <v>0</v>
      </c>
      <c r="J135" s="37">
        <v>0</v>
      </c>
      <c r="K135" s="37">
        <v>8700.1259499999996</v>
      </c>
      <c r="L135" s="37">
        <v>250509.08374</v>
      </c>
      <c r="M135" s="37">
        <v>2494.3190199999999</v>
      </c>
      <c r="N135" s="37">
        <v>11555.27426</v>
      </c>
      <c r="O135" s="37">
        <v>4958.7921900000001</v>
      </c>
      <c r="P135" s="37">
        <v>132.80789999999999</v>
      </c>
      <c r="Q135" s="37">
        <f t="shared" si="2"/>
        <v>576423.68556000001</v>
      </c>
      <c r="R135" s="37">
        <v>22869.857940000002</v>
      </c>
      <c r="S135" s="37">
        <f t="shared" si="3"/>
        <v>599293.54350000003</v>
      </c>
    </row>
    <row r="136" spans="1:19" ht="17.25" customHeight="1" x14ac:dyDescent="0.3">
      <c r="A136" s="18"/>
      <c r="B136" s="45" t="s">
        <v>203</v>
      </c>
      <c r="C136" s="37">
        <v>634.10764000000006</v>
      </c>
      <c r="D136" s="37">
        <v>122171.04368999999</v>
      </c>
      <c r="E136" s="37">
        <v>106925.19063</v>
      </c>
      <c r="F136" s="37">
        <v>43367.890070000001</v>
      </c>
      <c r="G136" s="37">
        <v>21896.18073</v>
      </c>
      <c r="H136" s="37">
        <v>0</v>
      </c>
      <c r="I136" s="37">
        <v>0</v>
      </c>
      <c r="J136" s="37">
        <v>0</v>
      </c>
      <c r="K136" s="37">
        <v>8638.5601700000007</v>
      </c>
      <c r="L136" s="37">
        <v>249768.75532</v>
      </c>
      <c r="M136" s="37">
        <v>2401.7396899999999</v>
      </c>
      <c r="N136" s="37">
        <v>11459.926289999999</v>
      </c>
      <c r="O136" s="37">
        <v>4906.4969299999993</v>
      </c>
      <c r="P136" s="37">
        <v>130.01985000000002</v>
      </c>
      <c r="Q136" s="37">
        <f t="shared" si="2"/>
        <v>572299.91101000004</v>
      </c>
      <c r="R136" s="37">
        <v>22839.300180000002</v>
      </c>
      <c r="S136" s="37">
        <f t="shared" si="3"/>
        <v>595139.21119000006</v>
      </c>
    </row>
    <row r="137" spans="1:19" ht="17.25" customHeight="1" x14ac:dyDescent="0.3">
      <c r="A137" s="18"/>
      <c r="B137" s="45" t="s">
        <v>204</v>
      </c>
      <c r="C137" s="37">
        <v>630.93101999999999</v>
      </c>
      <c r="D137" s="37">
        <v>120604.12487999999</v>
      </c>
      <c r="E137" s="37">
        <v>107259.82636000001</v>
      </c>
      <c r="F137" s="37">
        <v>43290.235059999999</v>
      </c>
      <c r="G137" s="37">
        <v>21732.377929999999</v>
      </c>
      <c r="H137" s="37">
        <v>0</v>
      </c>
      <c r="I137" s="37">
        <v>0</v>
      </c>
      <c r="J137" s="37">
        <v>6097.3954299999996</v>
      </c>
      <c r="K137" s="37">
        <v>8506.3736399999998</v>
      </c>
      <c r="L137" s="37">
        <v>249460.27068000002</v>
      </c>
      <c r="M137" s="37">
        <v>2354.9507999999996</v>
      </c>
      <c r="N137" s="37">
        <v>13083.48532</v>
      </c>
      <c r="O137" s="37">
        <v>13044.0517</v>
      </c>
      <c r="P137" s="37">
        <v>127.12707</v>
      </c>
      <c r="Q137" s="37">
        <f t="shared" ref="Q137:Q178" si="4">SUM(C137:P137)</f>
        <v>586191.14988999988</v>
      </c>
      <c r="R137" s="37">
        <v>22808.742420000002</v>
      </c>
      <c r="S137" s="37">
        <f t="shared" si="3"/>
        <v>608999.89230999991</v>
      </c>
    </row>
    <row r="138" spans="1:19" ht="17.25" customHeight="1" x14ac:dyDescent="0.3">
      <c r="A138" s="18"/>
      <c r="B138" s="45" t="s">
        <v>205</v>
      </c>
      <c r="C138" s="37">
        <v>627.75592000000006</v>
      </c>
      <c r="D138" s="37">
        <v>144027.00056000001</v>
      </c>
      <c r="E138" s="37">
        <v>106709.71008</v>
      </c>
      <c r="F138" s="37">
        <v>46300.621593000003</v>
      </c>
      <c r="G138" s="37">
        <v>7415.74215</v>
      </c>
      <c r="H138" s="37">
        <v>0</v>
      </c>
      <c r="I138" s="37">
        <v>0</v>
      </c>
      <c r="J138" s="37">
        <v>6097.3954299999996</v>
      </c>
      <c r="K138" s="37">
        <v>8480.17166</v>
      </c>
      <c r="L138" s="37">
        <v>250021.60121000002</v>
      </c>
      <c r="M138" s="37">
        <v>2308.2661600000001</v>
      </c>
      <c r="N138" s="37">
        <v>13007.64768</v>
      </c>
      <c r="O138" s="37">
        <v>12983.30998</v>
      </c>
      <c r="P138" s="37">
        <v>124.21651</v>
      </c>
      <c r="Q138" s="37">
        <f t="shared" si="4"/>
        <v>598103.4389330002</v>
      </c>
      <c r="R138" s="37">
        <v>22778.184660000003</v>
      </c>
      <c r="S138" s="37">
        <f t="shared" si="3"/>
        <v>620881.62359300023</v>
      </c>
    </row>
    <row r="139" spans="1:19" ht="17.25" customHeight="1" x14ac:dyDescent="0.3">
      <c r="A139" s="18"/>
      <c r="B139" s="45" t="s">
        <v>206</v>
      </c>
      <c r="C139" s="37">
        <v>624.59877000000006</v>
      </c>
      <c r="D139" s="37">
        <v>139865.03700000001</v>
      </c>
      <c r="E139" s="37">
        <v>106293.49284000001</v>
      </c>
      <c r="F139" s="37">
        <v>46290.698380000002</v>
      </c>
      <c r="G139" s="37">
        <v>7366.2470000000003</v>
      </c>
      <c r="H139" s="37">
        <v>0</v>
      </c>
      <c r="I139" s="37">
        <v>0</v>
      </c>
      <c r="J139" s="37">
        <v>6097.3954299999996</v>
      </c>
      <c r="K139" s="37">
        <v>8477.1298000000006</v>
      </c>
      <c r="L139" s="37">
        <v>249773.3167</v>
      </c>
      <c r="M139" s="37">
        <v>2308.2661600000001</v>
      </c>
      <c r="N139" s="37">
        <v>12977.4504</v>
      </c>
      <c r="O139" s="37">
        <v>13046.578609999999</v>
      </c>
      <c r="P139" s="37">
        <v>121.28806</v>
      </c>
      <c r="Q139" s="37">
        <f t="shared" si="4"/>
        <v>593241.49914999993</v>
      </c>
      <c r="R139" s="37">
        <v>22747.626900000003</v>
      </c>
      <c r="S139" s="37">
        <f t="shared" si="3"/>
        <v>615989.12604999996</v>
      </c>
    </row>
    <row r="140" spans="1:19" ht="17.25" customHeight="1" x14ac:dyDescent="0.3">
      <c r="A140" s="18"/>
      <c r="B140" s="45" t="s">
        <v>207</v>
      </c>
      <c r="C140" s="37">
        <v>621.38927999999999</v>
      </c>
      <c r="D140" s="37">
        <v>136857.04691999999</v>
      </c>
      <c r="E140" s="37">
        <v>105599.91807</v>
      </c>
      <c r="F140" s="37">
        <v>48228.972549999999</v>
      </c>
      <c r="G140" s="37">
        <v>7303.26325</v>
      </c>
      <c r="H140" s="37">
        <v>0</v>
      </c>
      <c r="I140" s="37">
        <v>0</v>
      </c>
      <c r="J140" s="37">
        <v>6097.3954299999996</v>
      </c>
      <c r="K140" s="37">
        <v>8450.4668000000001</v>
      </c>
      <c r="L140" s="37">
        <v>250381.23058</v>
      </c>
      <c r="M140" s="37">
        <v>2261.1699600000002</v>
      </c>
      <c r="N140" s="37">
        <v>12845.015039999998</v>
      </c>
      <c r="O140" s="37">
        <v>12974.325500000001</v>
      </c>
      <c r="P140" s="37">
        <v>116.78379</v>
      </c>
      <c r="Q140" s="37">
        <f t="shared" si="4"/>
        <v>591736.97716999997</v>
      </c>
      <c r="R140" s="37">
        <v>22717.06914</v>
      </c>
      <c r="S140" s="37">
        <f t="shared" si="3"/>
        <v>614454.04631000001</v>
      </c>
    </row>
    <row r="141" spans="1:19" ht="17.25" customHeight="1" x14ac:dyDescent="0.3">
      <c r="A141" s="18"/>
      <c r="B141" s="45" t="s">
        <v>208</v>
      </c>
      <c r="C141" s="37">
        <v>618.26866000000007</v>
      </c>
      <c r="D141" s="37">
        <v>133599.55494999999</v>
      </c>
      <c r="E141" s="37">
        <v>104704.66352</v>
      </c>
      <c r="F141" s="37">
        <v>48145.082929999997</v>
      </c>
      <c r="G141" s="37">
        <v>11137.235409999999</v>
      </c>
      <c r="H141" s="37">
        <v>0</v>
      </c>
      <c r="I141" s="37">
        <v>0</v>
      </c>
      <c r="J141" s="37">
        <v>6097.3954299999996</v>
      </c>
      <c r="K141" s="37">
        <v>8400.6841100000001</v>
      </c>
      <c r="L141" s="37">
        <v>245283.36006000001</v>
      </c>
      <c r="M141" s="37">
        <v>2167.0038100000002</v>
      </c>
      <c r="N141" s="37">
        <v>12738.965310000001</v>
      </c>
      <c r="O141" s="37">
        <v>12863.065409999999</v>
      </c>
      <c r="P141" s="37">
        <v>113.88668</v>
      </c>
      <c r="Q141" s="37">
        <f t="shared" si="4"/>
        <v>585869.16628</v>
      </c>
      <c r="R141" s="37">
        <v>22686.511380000004</v>
      </c>
      <c r="S141" s="37">
        <f t="shared" ref="S141:S178" si="5">SUM(Q141:R141)</f>
        <v>608555.67766000004</v>
      </c>
    </row>
    <row r="142" spans="1:19" ht="17.25" customHeight="1" x14ac:dyDescent="0.3">
      <c r="A142" s="18"/>
      <c r="B142" s="45" t="s">
        <v>209</v>
      </c>
      <c r="C142" s="37">
        <v>614.98619999999994</v>
      </c>
      <c r="D142" s="37">
        <v>148578.33171</v>
      </c>
      <c r="E142" s="37">
        <v>103994.34255</v>
      </c>
      <c r="F142" s="37">
        <v>58068.058979999994</v>
      </c>
      <c r="G142" s="37">
        <v>12275.799580000001</v>
      </c>
      <c r="H142" s="37">
        <v>0</v>
      </c>
      <c r="I142" s="37">
        <v>0</v>
      </c>
      <c r="J142" s="37">
        <v>6097.3954299999996</v>
      </c>
      <c r="K142" s="37">
        <v>8373.0930499999995</v>
      </c>
      <c r="L142" s="37">
        <v>243140.09583999999</v>
      </c>
      <c r="M142" s="37">
        <v>2118.9682200000002</v>
      </c>
      <c r="N142" s="37">
        <v>12658.458849999999</v>
      </c>
      <c r="O142" s="37">
        <v>13491.790150000001</v>
      </c>
      <c r="P142" s="37">
        <v>110.89474</v>
      </c>
      <c r="Q142" s="37">
        <f t="shared" si="4"/>
        <v>609522.21530000016</v>
      </c>
      <c r="R142" s="37">
        <v>22655.95362</v>
      </c>
      <c r="S142" s="37">
        <f t="shared" si="5"/>
        <v>632178.1689200002</v>
      </c>
    </row>
    <row r="143" spans="1:19" ht="17.25" customHeight="1" x14ac:dyDescent="0.3">
      <c r="A143" s="18"/>
      <c r="B143" s="45" t="s">
        <v>210</v>
      </c>
      <c r="C143" s="37">
        <v>611.65872999999999</v>
      </c>
      <c r="D143" s="37">
        <v>146362.59959</v>
      </c>
      <c r="E143" s="37">
        <v>103288.59601000001</v>
      </c>
      <c r="F143" s="37">
        <v>64541.583760000001</v>
      </c>
      <c r="G143" s="37">
        <v>12758.7438</v>
      </c>
      <c r="H143" s="37">
        <v>0</v>
      </c>
      <c r="I143" s="37">
        <v>0</v>
      </c>
      <c r="J143" s="37">
        <v>6097.3954299999996</v>
      </c>
      <c r="K143" s="37">
        <v>9342.3279399999992</v>
      </c>
      <c r="L143" s="37">
        <v>242555.63725999999</v>
      </c>
      <c r="M143" s="37">
        <v>2071.48189</v>
      </c>
      <c r="N143" s="37">
        <v>12578.208189999999</v>
      </c>
      <c r="O143" s="37">
        <v>13424.35859</v>
      </c>
      <c r="P143" s="37">
        <v>107.88441</v>
      </c>
      <c r="Q143" s="37">
        <f t="shared" si="4"/>
        <v>613740.47560000001</v>
      </c>
      <c r="R143" s="37">
        <v>22625.395860000001</v>
      </c>
      <c r="S143" s="37">
        <f t="shared" si="5"/>
        <v>636365.87146000005</v>
      </c>
    </row>
    <row r="144" spans="1:19" ht="17.25" customHeight="1" x14ac:dyDescent="0.3">
      <c r="A144" s="18"/>
      <c r="B144" s="45" t="s">
        <v>211</v>
      </c>
      <c r="C144" s="37">
        <v>609.07434000000001</v>
      </c>
      <c r="D144" s="37">
        <v>146180.97099</v>
      </c>
      <c r="E144" s="37">
        <v>103541.92546</v>
      </c>
      <c r="F144" s="37">
        <v>73533.122640000001</v>
      </c>
      <c r="G144" s="37">
        <v>12703.119409999999</v>
      </c>
      <c r="H144" s="37">
        <v>0</v>
      </c>
      <c r="I144" s="37">
        <v>2025</v>
      </c>
      <c r="J144" s="37">
        <v>6097.3954299999996</v>
      </c>
      <c r="K144" s="37">
        <v>9322.3935600000004</v>
      </c>
      <c r="L144" s="37">
        <v>242784.32316</v>
      </c>
      <c r="M144" s="37">
        <v>2071.48189</v>
      </c>
      <c r="N144" s="37">
        <v>12545.61285</v>
      </c>
      <c r="O144" s="37">
        <v>13417.732320000001</v>
      </c>
      <c r="P144" s="37">
        <v>104.85388</v>
      </c>
      <c r="Q144" s="37">
        <f t="shared" si="4"/>
        <v>624937.00592999998</v>
      </c>
      <c r="R144" s="37">
        <v>22594.838100000001</v>
      </c>
      <c r="S144" s="37">
        <f t="shared" si="5"/>
        <v>647531.84403000004</v>
      </c>
    </row>
    <row r="145" spans="1:19" ht="17.25" customHeight="1" x14ac:dyDescent="0.3">
      <c r="A145" s="18"/>
      <c r="B145" s="45" t="s">
        <v>212</v>
      </c>
      <c r="C145" s="37">
        <v>605.80031000000008</v>
      </c>
      <c r="D145" s="37">
        <v>142314.71283999999</v>
      </c>
      <c r="E145" s="37">
        <v>102587.80234000001</v>
      </c>
      <c r="F145" s="37">
        <v>73326.178499999995</v>
      </c>
      <c r="G145" s="37">
        <v>12536.70523</v>
      </c>
      <c r="H145" s="37">
        <v>0</v>
      </c>
      <c r="I145" s="37">
        <v>2019.3863000000001</v>
      </c>
      <c r="J145" s="37">
        <v>6097.3954299999996</v>
      </c>
      <c r="K145" s="37">
        <v>9324.6520199999995</v>
      </c>
      <c r="L145" s="37">
        <v>240213.27402000001</v>
      </c>
      <c r="M145" s="37">
        <v>1975.79692</v>
      </c>
      <c r="N145" s="37">
        <v>12422.48828</v>
      </c>
      <c r="O145" s="37">
        <v>15682.25273</v>
      </c>
      <c r="P145" s="37">
        <v>101.80641</v>
      </c>
      <c r="Q145" s="37">
        <f t="shared" si="4"/>
        <v>619208.25133</v>
      </c>
      <c r="R145" s="37">
        <v>22564.280340000001</v>
      </c>
      <c r="S145" s="37">
        <f t="shared" si="5"/>
        <v>641772.53167000005</v>
      </c>
    </row>
    <row r="146" spans="1:19" ht="17.25" customHeight="1" x14ac:dyDescent="0.3">
      <c r="A146" s="18"/>
      <c r="B146" s="45" t="s">
        <v>213</v>
      </c>
      <c r="C146" s="37">
        <v>1642.6098100000002</v>
      </c>
      <c r="D146" s="37">
        <v>152719.88634999999</v>
      </c>
      <c r="E146" s="37">
        <v>102153.50604000001</v>
      </c>
      <c r="F146" s="37">
        <v>73257.385129999995</v>
      </c>
      <c r="G146" s="37">
        <v>12464.5519</v>
      </c>
      <c r="H146" s="37">
        <v>0</v>
      </c>
      <c r="I146" s="37">
        <v>2011.2552599999999</v>
      </c>
      <c r="J146" s="37">
        <v>6097.3954299999996</v>
      </c>
      <c r="K146" s="37">
        <v>9283.2727799999993</v>
      </c>
      <c r="L146" s="37">
        <v>240143.03255999999</v>
      </c>
      <c r="M146" s="37">
        <v>1927.6076699999999</v>
      </c>
      <c r="N146" s="37">
        <v>12492.635029999999</v>
      </c>
      <c r="O146" s="37">
        <v>15607.450140000001</v>
      </c>
      <c r="P146" s="37">
        <v>98.740220000000008</v>
      </c>
      <c r="Q146" s="37">
        <f t="shared" si="4"/>
        <v>629899.32832000009</v>
      </c>
      <c r="R146" s="37">
        <v>22533.722580000001</v>
      </c>
      <c r="S146" s="37">
        <f t="shared" si="5"/>
        <v>652433.05090000015</v>
      </c>
    </row>
    <row r="147" spans="1:19" ht="17.25" customHeight="1" x14ac:dyDescent="0.3">
      <c r="A147" s="18"/>
      <c r="B147" s="45" t="s">
        <v>214</v>
      </c>
      <c r="C147" s="37">
        <v>1635.7068700000002</v>
      </c>
      <c r="D147" s="37">
        <v>151788.32001</v>
      </c>
      <c r="E147" s="37">
        <v>101701.04514</v>
      </c>
      <c r="F147" s="37">
        <v>73776.937810000003</v>
      </c>
      <c r="G147" s="37">
        <v>14106.206960000001</v>
      </c>
      <c r="H147" s="37">
        <v>0</v>
      </c>
      <c r="I147" s="37">
        <v>2011.2552599999999</v>
      </c>
      <c r="J147" s="37">
        <v>6097.3954299999996</v>
      </c>
      <c r="K147" s="37">
        <v>9269.1454400000002</v>
      </c>
      <c r="L147" s="37">
        <v>241523.35046000002</v>
      </c>
      <c r="M147" s="37">
        <v>1927.6076699999999</v>
      </c>
      <c r="N147" s="37">
        <v>12298.20775</v>
      </c>
      <c r="O147" s="37">
        <v>15600.510410000001</v>
      </c>
      <c r="P147" s="37">
        <v>94.105559999999997</v>
      </c>
      <c r="Q147" s="37">
        <f t="shared" si="4"/>
        <v>631829.79477000004</v>
      </c>
      <c r="R147" s="37">
        <v>22503.164820000002</v>
      </c>
      <c r="S147" s="37">
        <f t="shared" si="5"/>
        <v>654332.95958999998</v>
      </c>
    </row>
    <row r="148" spans="1:19" ht="17.25" customHeight="1" x14ac:dyDescent="0.3">
      <c r="A148" s="18"/>
      <c r="B148" s="45" t="s">
        <v>215</v>
      </c>
      <c r="C148" s="37">
        <v>1628.63185</v>
      </c>
      <c r="D148" s="37">
        <v>134404.91097999999</v>
      </c>
      <c r="E148" s="37">
        <v>101113.52533</v>
      </c>
      <c r="F148" s="37">
        <v>72090.180569999997</v>
      </c>
      <c r="G148" s="37">
        <v>13921.9514</v>
      </c>
      <c r="H148" s="37">
        <v>0</v>
      </c>
      <c r="I148" s="37">
        <v>1995.40068</v>
      </c>
      <c r="J148" s="37">
        <v>6097.3954299999996</v>
      </c>
      <c r="K148" s="37">
        <v>9199.2817599999998</v>
      </c>
      <c r="L148" s="37">
        <v>248951.3444</v>
      </c>
      <c r="M148" s="37">
        <v>1831.17127</v>
      </c>
      <c r="N148" s="37">
        <v>12185.31359</v>
      </c>
      <c r="O148" s="37">
        <v>15505.51007</v>
      </c>
      <c r="P148" s="37">
        <v>90.99203</v>
      </c>
      <c r="Q148" s="37">
        <f t="shared" si="4"/>
        <v>619015.60936</v>
      </c>
      <c r="R148" s="37">
        <v>22472.607060000002</v>
      </c>
      <c r="S148" s="37">
        <f t="shared" si="5"/>
        <v>641488.21641999995</v>
      </c>
    </row>
    <row r="149" spans="1:19" ht="17.25" customHeight="1" x14ac:dyDescent="0.3">
      <c r="A149" s="18"/>
      <c r="B149" s="45" t="s">
        <v>216</v>
      </c>
      <c r="C149" s="37">
        <v>1622.3008</v>
      </c>
      <c r="D149" s="37">
        <v>134824.15896999999</v>
      </c>
      <c r="E149" s="37">
        <v>100418.49765999999</v>
      </c>
      <c r="F149" s="37">
        <v>77893.301980000004</v>
      </c>
      <c r="G149" s="37">
        <v>13832.04307</v>
      </c>
      <c r="H149" s="37">
        <v>0</v>
      </c>
      <c r="I149" s="37">
        <v>1987.18093</v>
      </c>
      <c r="J149" s="37">
        <v>6090.0749400000004</v>
      </c>
      <c r="K149" s="37">
        <v>9156.499240000001</v>
      </c>
      <c r="L149" s="37">
        <v>284011.22382000001</v>
      </c>
      <c r="M149" s="37">
        <v>1831.17127</v>
      </c>
      <c r="N149" s="37">
        <v>12113.62701</v>
      </c>
      <c r="O149" s="37">
        <v>15440.282140000001</v>
      </c>
      <c r="P149" s="37">
        <v>87.859369999999998</v>
      </c>
      <c r="Q149" s="37">
        <f t="shared" si="4"/>
        <v>659308.22120000015</v>
      </c>
      <c r="R149" s="37">
        <v>22442.049300000002</v>
      </c>
      <c r="S149" s="37">
        <f t="shared" si="5"/>
        <v>681750.2705000001</v>
      </c>
    </row>
    <row r="150" spans="1:19" ht="17.25" customHeight="1" x14ac:dyDescent="0.3">
      <c r="A150" s="18"/>
      <c r="B150" s="45" t="s">
        <v>217</v>
      </c>
      <c r="C150" s="37">
        <v>1615.6283899999999</v>
      </c>
      <c r="D150" s="37">
        <v>120818.82043000001</v>
      </c>
      <c r="E150" s="37">
        <v>100685.1688</v>
      </c>
      <c r="F150" s="37">
        <v>77637.560200000007</v>
      </c>
      <c r="G150" s="37">
        <v>13664.50497</v>
      </c>
      <c r="H150" s="37">
        <v>0</v>
      </c>
      <c r="I150" s="37">
        <v>1979.2778400000002</v>
      </c>
      <c r="J150" s="37">
        <v>6090.0749400000004</v>
      </c>
      <c r="K150" s="37">
        <v>9118.120789999999</v>
      </c>
      <c r="L150" s="37">
        <v>283410.04437999998</v>
      </c>
      <c r="M150" s="37">
        <v>1733.87716</v>
      </c>
      <c r="N150" s="37">
        <v>12645.524140000001</v>
      </c>
      <c r="O150" s="37">
        <v>15341.830880000001</v>
      </c>
      <c r="P150" s="37">
        <v>84.707460000000012</v>
      </c>
      <c r="Q150" s="37">
        <f t="shared" si="4"/>
        <v>644825.14038</v>
      </c>
      <c r="R150" s="37">
        <v>19783.783780000002</v>
      </c>
      <c r="S150" s="37">
        <f t="shared" si="5"/>
        <v>664608.92416000005</v>
      </c>
    </row>
    <row r="151" spans="1:19" ht="17.25" customHeight="1" x14ac:dyDescent="0.3">
      <c r="A151" s="18"/>
      <c r="B151" s="45" t="s">
        <v>218</v>
      </c>
      <c r="C151" s="37">
        <v>1607.03928</v>
      </c>
      <c r="D151" s="37">
        <v>179956.03846000001</v>
      </c>
      <c r="E151" s="37">
        <v>101259.39761</v>
      </c>
      <c r="F151" s="37">
        <v>59196.896799999995</v>
      </c>
      <c r="G151" s="37">
        <v>13596.29558</v>
      </c>
      <c r="H151" s="37">
        <v>0</v>
      </c>
      <c r="I151" s="37">
        <v>1979.2778400000002</v>
      </c>
      <c r="J151" s="37">
        <v>6090.0749400000004</v>
      </c>
      <c r="K151" s="37">
        <v>9096.8302199999998</v>
      </c>
      <c r="L151" s="37">
        <v>280016.81748999999</v>
      </c>
      <c r="M151" s="37">
        <v>1983.87716</v>
      </c>
      <c r="N151" s="37">
        <v>13380.56126</v>
      </c>
      <c r="O151" s="37">
        <v>15334.954390000001</v>
      </c>
      <c r="P151" s="37">
        <v>81.536169999999998</v>
      </c>
      <c r="Q151" s="37">
        <f t="shared" si="4"/>
        <v>683579.59719999996</v>
      </c>
      <c r="R151" s="37">
        <v>19783.783780000002</v>
      </c>
      <c r="S151" s="37">
        <f t="shared" si="5"/>
        <v>703363.38098000002</v>
      </c>
    </row>
    <row r="152" spans="1:19" ht="17.25" customHeight="1" x14ac:dyDescent="0.3">
      <c r="A152" s="18"/>
      <c r="B152" s="45" t="s">
        <v>219</v>
      </c>
      <c r="C152" s="37">
        <v>1599.1135300000001</v>
      </c>
      <c r="D152" s="37">
        <v>179067.73150999998</v>
      </c>
      <c r="E152" s="37">
        <v>99460.092799999999</v>
      </c>
      <c r="F152" s="37">
        <v>58482.579829999995</v>
      </c>
      <c r="G152" s="37">
        <v>20866.592329999999</v>
      </c>
      <c r="H152" s="37">
        <v>0</v>
      </c>
      <c r="I152" s="37">
        <v>1970.8527300000001</v>
      </c>
      <c r="J152" s="37">
        <v>6090.0749400000004</v>
      </c>
      <c r="K152" s="37">
        <v>9052.6046999999999</v>
      </c>
      <c r="L152" s="37">
        <v>281145.37977999996</v>
      </c>
      <c r="M152" s="37">
        <v>1927.5287599999999</v>
      </c>
      <c r="N152" s="37">
        <v>13299.17524</v>
      </c>
      <c r="O152" s="37">
        <v>15257.50894</v>
      </c>
      <c r="P152" s="37">
        <v>76.691140000000004</v>
      </c>
      <c r="Q152" s="37">
        <f t="shared" si="4"/>
        <v>688295.92622999998</v>
      </c>
      <c r="R152" s="37">
        <v>19783.783780000002</v>
      </c>
      <c r="S152" s="37">
        <f t="shared" si="5"/>
        <v>708079.71001000004</v>
      </c>
    </row>
    <row r="153" spans="1:19" ht="17.25" customHeight="1" x14ac:dyDescent="0.3">
      <c r="A153" s="18"/>
      <c r="B153" s="45" t="s">
        <v>220</v>
      </c>
      <c r="C153" s="37">
        <v>1592.2592400000001</v>
      </c>
      <c r="D153" s="37">
        <v>177634.37166</v>
      </c>
      <c r="E153" s="37">
        <v>98597.421439999991</v>
      </c>
      <c r="F153" s="37">
        <v>58010.166740000001</v>
      </c>
      <c r="G153" s="37">
        <v>17881.92626</v>
      </c>
      <c r="H153" s="37">
        <v>0</v>
      </c>
      <c r="I153" s="37">
        <v>1954.65167</v>
      </c>
      <c r="J153" s="37">
        <v>6006.8621299999995</v>
      </c>
      <c r="K153" s="37">
        <v>8989.3371099999986</v>
      </c>
      <c r="L153" s="37">
        <v>281306.33769000001</v>
      </c>
      <c r="M153" s="37">
        <v>1871.2059999999999</v>
      </c>
      <c r="N153" s="37">
        <v>13173.03493</v>
      </c>
      <c r="O153" s="37">
        <v>15107.045259999999</v>
      </c>
      <c r="P153" s="37">
        <v>73.521160000000009</v>
      </c>
      <c r="Q153" s="37">
        <f t="shared" si="4"/>
        <v>682198.14129000006</v>
      </c>
      <c r="R153" s="37">
        <v>19783.784</v>
      </c>
      <c r="S153" s="37">
        <f t="shared" si="5"/>
        <v>701981.92529000004</v>
      </c>
    </row>
    <row r="154" spans="1:19" ht="16.8" customHeight="1" x14ac:dyDescent="0.3">
      <c r="A154" s="18"/>
      <c r="B154" s="45" t="s">
        <v>221</v>
      </c>
      <c r="C154" s="37">
        <v>1584.75773</v>
      </c>
      <c r="D154" s="37">
        <v>176628.93921000001</v>
      </c>
      <c r="E154" s="37">
        <v>92853.629920000007</v>
      </c>
      <c r="F154" s="37">
        <v>57772.64417</v>
      </c>
      <c r="G154" s="37">
        <v>18787.453249999999</v>
      </c>
      <c r="H154" s="37">
        <v>0</v>
      </c>
      <c r="I154" s="37">
        <v>1945.8929499999999</v>
      </c>
      <c r="J154" s="37">
        <v>6309.8621299999995</v>
      </c>
      <c r="K154" s="37">
        <v>8928.8841899999989</v>
      </c>
      <c r="L154" s="37">
        <v>287934.27666000003</v>
      </c>
      <c r="M154" s="37">
        <v>1814.6925700000002</v>
      </c>
      <c r="N154" s="37">
        <v>13071.49192</v>
      </c>
      <c r="O154" s="37">
        <v>15078.999019999999</v>
      </c>
      <c r="P154" s="37">
        <v>70.281120000000001</v>
      </c>
      <c r="Q154" s="37">
        <f t="shared" si="4"/>
        <v>682781.80484</v>
      </c>
      <c r="R154" s="37">
        <v>19783.783780000002</v>
      </c>
      <c r="S154" s="37">
        <f t="shared" si="5"/>
        <v>702565.58862000005</v>
      </c>
    </row>
    <row r="155" spans="1:19" ht="17.25" customHeight="1" x14ac:dyDescent="0.3">
      <c r="A155" s="18"/>
      <c r="B155" s="45" t="s">
        <v>222</v>
      </c>
      <c r="C155" s="37">
        <v>1581.9986200000001</v>
      </c>
      <c r="D155" s="37">
        <v>177876.71127999999</v>
      </c>
      <c r="E155" s="37">
        <v>92694.492930000008</v>
      </c>
      <c r="F155" s="37">
        <v>42579.841399999998</v>
      </c>
      <c r="G155" s="37">
        <v>18716.840620000003</v>
      </c>
      <c r="H155" s="37">
        <v>0</v>
      </c>
      <c r="I155" s="37">
        <v>1945.8929499999999</v>
      </c>
      <c r="J155" s="37">
        <v>6309.8621299999995</v>
      </c>
      <c r="K155" s="37">
        <v>8914.2228599999999</v>
      </c>
      <c r="L155" s="37">
        <v>293290.93016000005</v>
      </c>
      <c r="M155" s="37">
        <v>1757.58907</v>
      </c>
      <c r="N155" s="37">
        <v>14053.297960000002</v>
      </c>
      <c r="O155" s="37">
        <v>15069.56877</v>
      </c>
      <c r="P155" s="37">
        <v>67.021160000000009</v>
      </c>
      <c r="Q155" s="37">
        <f t="shared" si="4"/>
        <v>674858.26990999992</v>
      </c>
      <c r="R155" s="37">
        <v>19783.783780000002</v>
      </c>
      <c r="S155" s="37">
        <f t="shared" si="5"/>
        <v>694642.05368999997</v>
      </c>
    </row>
    <row r="156" spans="1:19" ht="17.25" customHeight="1" x14ac:dyDescent="0.3">
      <c r="A156" s="18"/>
      <c r="B156" s="45">
        <v>45412</v>
      </c>
      <c r="C156" s="37">
        <v>1570.1776399999999</v>
      </c>
      <c r="D156" s="37">
        <v>176591.75276</v>
      </c>
      <c r="E156" s="37">
        <v>93354.124750000003</v>
      </c>
      <c r="F156" s="37">
        <v>42076.397320000004</v>
      </c>
      <c r="G156" s="37">
        <v>23297.935819999999</v>
      </c>
      <c r="H156" s="37">
        <v>0</v>
      </c>
      <c r="I156" s="37">
        <v>1929.5030300000001</v>
      </c>
      <c r="J156" s="37">
        <v>6253.5312199999998</v>
      </c>
      <c r="K156" s="37">
        <v>8850.2327499999992</v>
      </c>
      <c r="L156" s="37">
        <v>294960.25156999996</v>
      </c>
      <c r="M156" s="37">
        <v>1700.68932</v>
      </c>
      <c r="N156" s="37">
        <v>13916.020259999999</v>
      </c>
      <c r="O156" s="37">
        <v>14911.40827</v>
      </c>
      <c r="P156" s="37">
        <v>63.741160000000001</v>
      </c>
      <c r="Q156" s="37">
        <f t="shared" si="4"/>
        <v>679475.76587</v>
      </c>
      <c r="R156" s="37">
        <v>19783.783780000002</v>
      </c>
      <c r="S156" s="37">
        <f t="shared" si="5"/>
        <v>699259.54965000006</v>
      </c>
    </row>
    <row r="157" spans="1:19" ht="17.25" customHeight="1" x14ac:dyDescent="0.3">
      <c r="A157" s="18"/>
      <c r="B157" s="45">
        <v>45443</v>
      </c>
      <c r="C157" s="37">
        <v>1560.7243500000002</v>
      </c>
      <c r="D157" s="37">
        <v>175627.39412000001</v>
      </c>
      <c r="E157" s="37">
        <v>92730.984689999997</v>
      </c>
      <c r="F157" s="37">
        <v>39424.727070000001</v>
      </c>
      <c r="G157" s="37">
        <v>23167.658749999999</v>
      </c>
      <c r="H157" s="37">
        <v>0</v>
      </c>
      <c r="I157" s="37">
        <v>1921.37986</v>
      </c>
      <c r="J157" s="37">
        <v>6215.8588499999996</v>
      </c>
      <c r="K157" s="37">
        <v>8810.5554000000011</v>
      </c>
      <c r="L157" s="37">
        <v>296793.64686000004</v>
      </c>
      <c r="M157" s="37">
        <v>1643.4098799999999</v>
      </c>
      <c r="N157" s="37">
        <v>20910.021199999999</v>
      </c>
      <c r="O157" s="37">
        <v>14028.59252</v>
      </c>
      <c r="P157" s="37">
        <v>1426.0621599999999</v>
      </c>
      <c r="Q157" s="37">
        <f t="shared" si="4"/>
        <v>684261.01570999995</v>
      </c>
      <c r="R157" s="37">
        <v>19783.783780000002</v>
      </c>
      <c r="S157" s="37">
        <f t="shared" si="5"/>
        <v>704044.79949</v>
      </c>
    </row>
    <row r="158" spans="1:19" ht="17.25" customHeight="1" x14ac:dyDescent="0.3">
      <c r="A158" s="18"/>
      <c r="B158" s="45">
        <v>45473</v>
      </c>
      <c r="C158" s="37">
        <v>1557.48297</v>
      </c>
      <c r="D158" s="37">
        <v>174917.91871999999</v>
      </c>
      <c r="E158" s="37">
        <v>92290.449090000009</v>
      </c>
      <c r="F158" s="37">
        <v>39411.549880000006</v>
      </c>
      <c r="G158" s="37">
        <v>23716.989819999999</v>
      </c>
      <c r="H158" s="37">
        <v>0</v>
      </c>
      <c r="I158" s="37">
        <v>1921.37986</v>
      </c>
      <c r="J158" s="37">
        <v>6215.8588499999996</v>
      </c>
      <c r="K158" s="37">
        <v>8795.9954499999985</v>
      </c>
      <c r="L158" s="37">
        <v>297630.27695999999</v>
      </c>
      <c r="M158" s="37">
        <v>1586.1222299999999</v>
      </c>
      <c r="N158" s="37">
        <v>20869.827519999999</v>
      </c>
      <c r="O158" s="37">
        <v>14021.43901</v>
      </c>
      <c r="P158" s="37">
        <v>1416.9623300000001</v>
      </c>
      <c r="Q158" s="37">
        <f t="shared" si="4"/>
        <v>684352.25268999999</v>
      </c>
      <c r="R158" s="37">
        <v>19783.783780000002</v>
      </c>
      <c r="S158" s="37">
        <f t="shared" si="5"/>
        <v>704136.03647000005</v>
      </c>
    </row>
    <row r="159" spans="1:19" ht="17.25" customHeight="1" x14ac:dyDescent="0.3">
      <c r="A159" s="18"/>
      <c r="B159" s="45">
        <v>45504</v>
      </c>
      <c r="C159" s="37">
        <v>1554.6711699999998</v>
      </c>
      <c r="D159" s="37">
        <v>186223.86174000002</v>
      </c>
      <c r="E159" s="37">
        <v>92114.787939999995</v>
      </c>
      <c r="F159" s="37">
        <v>39236.061609999997</v>
      </c>
      <c r="G159" s="37">
        <v>25088.45923</v>
      </c>
      <c r="H159" s="37">
        <v>0</v>
      </c>
      <c r="I159" s="37">
        <v>1904.5079499999999</v>
      </c>
      <c r="J159" s="37">
        <v>6804.0526399999999</v>
      </c>
      <c r="K159" s="37">
        <v>8726.7302200000013</v>
      </c>
      <c r="L159" s="37">
        <v>303107.17967000004</v>
      </c>
      <c r="M159" s="37">
        <v>1528.46614</v>
      </c>
      <c r="N159" s="37">
        <v>20964.259030000001</v>
      </c>
      <c r="O159" s="37">
        <v>13870.728810000001</v>
      </c>
      <c r="P159" s="37">
        <v>1407.0351799999999</v>
      </c>
      <c r="Q159" s="37">
        <f t="shared" si="4"/>
        <v>702530.80133000005</v>
      </c>
      <c r="R159" s="37">
        <v>19783.783780000002</v>
      </c>
      <c r="S159" s="37">
        <f t="shared" si="5"/>
        <v>722314.5851100001</v>
      </c>
    </row>
    <row r="160" spans="1:19" ht="17.25" customHeight="1" x14ac:dyDescent="0.3">
      <c r="A160" s="18"/>
      <c r="B160" s="45">
        <v>45535</v>
      </c>
      <c r="C160" s="37">
        <v>1552.51522</v>
      </c>
      <c r="D160" s="37">
        <v>186724.35674000002</v>
      </c>
      <c r="E160" s="37">
        <v>92922.293640000004</v>
      </c>
      <c r="F160" s="37">
        <v>39214.596030000001</v>
      </c>
      <c r="G160" s="37">
        <v>28117.787219999998</v>
      </c>
      <c r="H160" s="37">
        <v>0</v>
      </c>
      <c r="I160" s="37">
        <v>1904.5079499999999</v>
      </c>
      <c r="J160" s="37">
        <v>6879.0526399999999</v>
      </c>
      <c r="K160" s="37">
        <v>8702.2991600000005</v>
      </c>
      <c r="L160" s="37">
        <v>317419.45921</v>
      </c>
      <c r="M160" s="37">
        <v>1470.788</v>
      </c>
      <c r="N160" s="37">
        <v>20613.529699999999</v>
      </c>
      <c r="O160" s="37">
        <v>13624.764660000001</v>
      </c>
      <c r="P160" s="37">
        <v>1396.4583</v>
      </c>
      <c r="Q160" s="37">
        <f t="shared" si="4"/>
        <v>720542.40846999991</v>
      </c>
      <c r="R160" s="37">
        <v>19783.783780000002</v>
      </c>
      <c r="S160" s="37">
        <f t="shared" si="5"/>
        <v>740326.19224999996</v>
      </c>
    </row>
    <row r="161" spans="1:19" ht="17.25" customHeight="1" x14ac:dyDescent="0.3">
      <c r="A161" s="18"/>
      <c r="B161" s="45">
        <v>45565</v>
      </c>
      <c r="C161" s="37">
        <v>545.93475000000001</v>
      </c>
      <c r="D161" s="37">
        <v>185032.60199</v>
      </c>
      <c r="E161" s="37">
        <v>92389.923389999996</v>
      </c>
      <c r="F161" s="37">
        <v>39063.578479999996</v>
      </c>
      <c r="G161" s="37">
        <v>29660.011640000001</v>
      </c>
      <c r="H161" s="37">
        <v>0</v>
      </c>
      <c r="I161" s="37">
        <v>1887.56304</v>
      </c>
      <c r="J161" s="37">
        <v>6780.6031600000006</v>
      </c>
      <c r="K161" s="37">
        <v>8632.1758100000006</v>
      </c>
      <c r="L161" s="37">
        <v>320379.35097000003</v>
      </c>
      <c r="M161" s="37">
        <v>1412.91391</v>
      </c>
      <c r="N161" s="37">
        <v>19988.19716</v>
      </c>
      <c r="O161" s="37">
        <v>14292.55925</v>
      </c>
      <c r="P161" s="37">
        <v>1386.3628000000001</v>
      </c>
      <c r="Q161" s="37">
        <f t="shared" si="4"/>
        <v>721451.77634999994</v>
      </c>
      <c r="R161" s="37">
        <v>19783.783780000002</v>
      </c>
      <c r="S161" s="37">
        <f t="shared" si="5"/>
        <v>741235.56013</v>
      </c>
    </row>
    <row r="162" spans="1:19" ht="17.25" customHeight="1" x14ac:dyDescent="0.3">
      <c r="A162" s="18"/>
      <c r="B162" s="45">
        <v>45596</v>
      </c>
      <c r="C162" s="37">
        <v>543.07768999999996</v>
      </c>
      <c r="D162" s="37">
        <v>183591.57233000002</v>
      </c>
      <c r="E162" s="37">
        <v>91342.842810000002</v>
      </c>
      <c r="F162" s="37">
        <v>38946.015049999995</v>
      </c>
      <c r="G162" s="37">
        <v>44182.605259999997</v>
      </c>
      <c r="H162" s="37">
        <v>0</v>
      </c>
      <c r="I162" s="37">
        <v>1879.15744</v>
      </c>
      <c r="J162" s="37">
        <v>6774.7596100000001</v>
      </c>
      <c r="K162" s="37">
        <v>9210.6253300000008</v>
      </c>
      <c r="L162" s="37">
        <v>326305.68666000001</v>
      </c>
      <c r="M162" s="37">
        <v>1354.6883700000001</v>
      </c>
      <c r="N162" s="37">
        <v>19903.727760000002</v>
      </c>
      <c r="O162" s="37">
        <v>14200.17267</v>
      </c>
      <c r="P162" s="37">
        <v>1376.2636200000002</v>
      </c>
      <c r="Q162" s="37">
        <f t="shared" si="4"/>
        <v>739611.19459999993</v>
      </c>
      <c r="R162" s="37">
        <v>19783.783780000002</v>
      </c>
      <c r="S162" s="37">
        <f t="shared" si="5"/>
        <v>759394.97837999999</v>
      </c>
    </row>
    <row r="163" spans="1:19" ht="17.25" customHeight="1" x14ac:dyDescent="0.3">
      <c r="A163" s="18"/>
      <c r="B163" s="45">
        <v>45626</v>
      </c>
      <c r="C163" s="37">
        <v>540.20794999999998</v>
      </c>
      <c r="D163" s="37">
        <v>183818.87067999999</v>
      </c>
      <c r="E163" s="37">
        <v>90852.88440000001</v>
      </c>
      <c r="F163" s="37">
        <v>38932.674859999999</v>
      </c>
      <c r="G163" s="37">
        <v>44013.272429999997</v>
      </c>
      <c r="H163" s="37">
        <v>0</v>
      </c>
      <c r="I163" s="37">
        <v>1879.15744</v>
      </c>
      <c r="J163" s="37">
        <v>6774.7596100000001</v>
      </c>
      <c r="K163" s="37">
        <v>9191.32078</v>
      </c>
      <c r="L163" s="37">
        <v>331553.17319</v>
      </c>
      <c r="M163" s="37">
        <v>1296.41985</v>
      </c>
      <c r="N163" s="37">
        <v>19864.820949999998</v>
      </c>
      <c r="O163" s="37">
        <v>14192.8788</v>
      </c>
      <c r="P163" s="37">
        <v>1366.7225800000001</v>
      </c>
      <c r="Q163" s="37">
        <f t="shared" si="4"/>
        <v>744277.16351999983</v>
      </c>
      <c r="R163" s="37">
        <v>34108.108100000005</v>
      </c>
      <c r="S163" s="37">
        <f t="shared" si="5"/>
        <v>778385.27161999978</v>
      </c>
    </row>
    <row r="164" spans="1:19" ht="17.25" customHeight="1" x14ac:dyDescent="0.3">
      <c r="A164" s="18"/>
      <c r="B164" s="45">
        <v>45657</v>
      </c>
      <c r="C164" s="37">
        <v>536.84665000000007</v>
      </c>
      <c r="D164" s="37">
        <v>181639.43213999999</v>
      </c>
      <c r="E164" s="37">
        <v>90335.723670000007</v>
      </c>
      <c r="F164" s="37">
        <v>38772.294399999999</v>
      </c>
      <c r="G164" s="37">
        <v>43621.372920000002</v>
      </c>
      <c r="H164" s="37">
        <v>0</v>
      </c>
      <c r="I164" s="37">
        <v>1862.0202099999999</v>
      </c>
      <c r="J164" s="37">
        <v>6674.1416600000002</v>
      </c>
      <c r="K164" s="37">
        <v>9100.9415399999998</v>
      </c>
      <c r="L164" s="37">
        <v>335426.98849000002</v>
      </c>
      <c r="M164" s="37">
        <v>1237.81132</v>
      </c>
      <c r="N164" s="37">
        <v>19734.812579999998</v>
      </c>
      <c r="O164" s="37">
        <v>14023.25252</v>
      </c>
      <c r="P164" s="37">
        <v>1355.82403</v>
      </c>
      <c r="Q164" s="37">
        <f t="shared" si="4"/>
        <v>744321.46213</v>
      </c>
      <c r="R164" s="37">
        <v>41558.108100000005</v>
      </c>
      <c r="S164" s="37">
        <f t="shared" si="5"/>
        <v>785879.57022999995</v>
      </c>
    </row>
    <row r="165" spans="1:19" ht="17.25" customHeight="1" x14ac:dyDescent="0.3">
      <c r="A165" s="18"/>
      <c r="B165" s="45">
        <v>45688</v>
      </c>
      <c r="C165" s="37">
        <v>533.45492000000002</v>
      </c>
      <c r="D165" s="37">
        <v>180436.65627000001</v>
      </c>
      <c r="E165" s="37">
        <v>88038.957949999996</v>
      </c>
      <c r="F165" s="37">
        <v>39371.901010000001</v>
      </c>
      <c r="G165" s="37">
        <v>46249.194759999998</v>
      </c>
      <c r="H165" s="37">
        <v>0</v>
      </c>
      <c r="I165" s="37">
        <v>1853.5360800000001</v>
      </c>
      <c r="J165" s="37">
        <v>6668.2307199999996</v>
      </c>
      <c r="K165" s="37">
        <v>9055.5504600000004</v>
      </c>
      <c r="L165" s="37">
        <v>339657.62935</v>
      </c>
      <c r="M165" s="37">
        <v>1179.1457399999999</v>
      </c>
      <c r="N165" s="37">
        <v>19646.907620000002</v>
      </c>
      <c r="O165" s="37">
        <v>13927.58446</v>
      </c>
      <c r="P165" s="37">
        <v>1345.60376</v>
      </c>
      <c r="Q165" s="37">
        <f t="shared" si="4"/>
        <v>747964.35309999983</v>
      </c>
      <c r="R165" s="37">
        <v>54855.405399999996</v>
      </c>
      <c r="S165" s="37">
        <f t="shared" si="5"/>
        <v>802819.75849999988</v>
      </c>
    </row>
    <row r="166" spans="1:19" ht="17.25" customHeight="1" x14ac:dyDescent="0.3">
      <c r="A166" s="18"/>
      <c r="B166" s="45">
        <v>45716</v>
      </c>
      <c r="C166" s="37">
        <v>530.06373999999994</v>
      </c>
      <c r="D166" s="37">
        <v>179120.45166999998</v>
      </c>
      <c r="E166" s="37">
        <v>87090.124329999991</v>
      </c>
      <c r="F166" s="37">
        <v>39285.846060000003</v>
      </c>
      <c r="G166" s="37">
        <v>46136.837619999998</v>
      </c>
      <c r="H166" s="37">
        <v>0</v>
      </c>
      <c r="I166" s="37">
        <v>1844.3345800000002</v>
      </c>
      <c r="J166" s="37">
        <v>6661.8682399999998</v>
      </c>
      <c r="K166" s="37">
        <v>4014.0095000000001</v>
      </c>
      <c r="L166" s="37">
        <v>343491.59551999997</v>
      </c>
      <c r="M166" s="37">
        <v>1120.28087</v>
      </c>
      <c r="N166" s="37">
        <v>19560.307390000002</v>
      </c>
      <c r="O166" s="37">
        <v>13828.1541</v>
      </c>
      <c r="P166" s="37">
        <v>1337.32726</v>
      </c>
      <c r="Q166" s="37">
        <f t="shared" si="4"/>
        <v>744021.20088000002</v>
      </c>
      <c r="R166" s="37">
        <v>54855.405399999996</v>
      </c>
      <c r="S166" s="37">
        <f t="shared" si="5"/>
        <v>798876.60628000007</v>
      </c>
    </row>
    <row r="167" spans="1:19" ht="17.25" customHeight="1" x14ac:dyDescent="0.3">
      <c r="A167" s="18"/>
      <c r="B167" s="45">
        <v>45747</v>
      </c>
      <c r="C167" s="37">
        <v>526.16254000000004</v>
      </c>
      <c r="D167" s="37">
        <v>197194.41196999999</v>
      </c>
      <c r="E167" s="37">
        <v>86264.220990000002</v>
      </c>
      <c r="F167" s="37">
        <v>41469.810010000001</v>
      </c>
      <c r="G167" s="37">
        <v>45863.208700000003</v>
      </c>
      <c r="H167" s="37">
        <v>0</v>
      </c>
      <c r="I167" s="37">
        <v>1835.7834800000001</v>
      </c>
      <c r="J167" s="37">
        <v>6580.9542699999993</v>
      </c>
      <c r="K167" s="37">
        <v>3954.6777400000001</v>
      </c>
      <c r="L167" s="37">
        <v>343494.12082999997</v>
      </c>
      <c r="M167" s="37">
        <v>1060.8477</v>
      </c>
      <c r="N167" s="37">
        <v>18958.37442</v>
      </c>
      <c r="O167" s="37">
        <v>15075.789650000001</v>
      </c>
      <c r="P167" s="37">
        <v>1333.20452</v>
      </c>
      <c r="Q167" s="37">
        <f t="shared" si="4"/>
        <v>763611.56682000007</v>
      </c>
      <c r="R167" s="37">
        <v>61504.054040000003</v>
      </c>
      <c r="S167" s="37">
        <f t="shared" si="5"/>
        <v>825115.62086000002</v>
      </c>
    </row>
    <row r="168" spans="1:19" ht="17.25" customHeight="1" x14ac:dyDescent="0.3">
      <c r="A168" s="18"/>
      <c r="B168" s="45">
        <v>45777</v>
      </c>
      <c r="C168" s="37">
        <v>525.57123999999999</v>
      </c>
      <c r="D168" s="37">
        <v>197163.58804</v>
      </c>
      <c r="E168" s="37">
        <v>87415.248769999991</v>
      </c>
      <c r="F168" s="37">
        <v>41388.209499999997</v>
      </c>
      <c r="G168" s="37">
        <v>45911.411340000006</v>
      </c>
      <c r="H168" s="37">
        <v>0</v>
      </c>
      <c r="I168" s="37">
        <v>1826.9733600000002</v>
      </c>
      <c r="J168" s="37">
        <v>6559.3715400000001</v>
      </c>
      <c r="K168" s="37">
        <v>3903.57789</v>
      </c>
      <c r="L168" s="37">
        <v>350430.79264</v>
      </c>
      <c r="M168" s="37">
        <v>1001.5809399999999</v>
      </c>
      <c r="N168" s="37">
        <v>19465.528670000003</v>
      </c>
      <c r="O168" s="37">
        <v>14979.67626</v>
      </c>
      <c r="P168" s="37">
        <v>1329.87833</v>
      </c>
      <c r="Q168" s="37">
        <f t="shared" si="4"/>
        <v>771901.40852000006</v>
      </c>
      <c r="R168" s="37">
        <v>61504.054040000003</v>
      </c>
      <c r="S168" s="37">
        <f t="shared" si="5"/>
        <v>833405.46256000001</v>
      </c>
    </row>
    <row r="169" spans="1:19" ht="17.25" customHeight="1" x14ac:dyDescent="0.3">
      <c r="A169" s="18"/>
      <c r="B169" s="45">
        <v>45808</v>
      </c>
      <c r="C169" s="37">
        <v>525.01805000000002</v>
      </c>
      <c r="D169" s="37">
        <v>194291.58143000002</v>
      </c>
      <c r="E169" s="37">
        <v>87199.621120000011</v>
      </c>
      <c r="F169" s="37">
        <v>41279.684249999998</v>
      </c>
      <c r="G169" s="37">
        <v>44601.209000000003</v>
      </c>
      <c r="H169" s="37">
        <v>0</v>
      </c>
      <c r="I169" s="37">
        <v>1826.9733600000002</v>
      </c>
      <c r="J169" s="37">
        <v>6559.3715400000001</v>
      </c>
      <c r="K169" s="37">
        <v>3883.6673999999998</v>
      </c>
      <c r="L169" s="37">
        <v>365947.05556000001</v>
      </c>
      <c r="M169" s="37">
        <v>942.00306999999998</v>
      </c>
      <c r="N169" s="37">
        <v>19410.896980000001</v>
      </c>
      <c r="O169" s="37">
        <v>14974.596320000001</v>
      </c>
      <c r="P169" s="37">
        <v>1326.59283</v>
      </c>
      <c r="Q169" s="37">
        <f t="shared" si="4"/>
        <v>782768.27091000008</v>
      </c>
      <c r="R169" s="37">
        <v>61504.054040000003</v>
      </c>
      <c r="S169" s="37">
        <f t="shared" si="5"/>
        <v>844272.32495000004</v>
      </c>
    </row>
    <row r="170" spans="1:19" ht="17.25" customHeight="1" x14ac:dyDescent="0.3">
      <c r="A170" s="18"/>
      <c r="B170" s="45">
        <v>45838</v>
      </c>
      <c r="C170" s="37">
        <v>525.01805000000002</v>
      </c>
      <c r="D170" s="37">
        <v>192377.46108000001</v>
      </c>
      <c r="E170" s="37">
        <v>86836.463239999997</v>
      </c>
      <c r="F170" s="37">
        <v>41104.276030000001</v>
      </c>
      <c r="G170" s="37">
        <v>49638.971239999999</v>
      </c>
      <c r="H170" s="37">
        <v>0</v>
      </c>
      <c r="I170" s="37">
        <v>1809.4834599999999</v>
      </c>
      <c r="J170" s="37">
        <v>6547.1692999999996</v>
      </c>
      <c r="K170" s="37">
        <v>2901.46794</v>
      </c>
      <c r="L170" s="37">
        <v>360545.26168</v>
      </c>
      <c r="M170" s="37">
        <v>882.33256000000006</v>
      </c>
      <c r="N170" s="37">
        <v>19280.894270000001</v>
      </c>
      <c r="O170" s="37">
        <v>14796.040560000001</v>
      </c>
      <c r="P170" s="37">
        <v>1323.2409700000001</v>
      </c>
      <c r="Q170" s="37">
        <f t="shared" si="4"/>
        <v>778568.08038000017</v>
      </c>
      <c r="R170" s="37">
        <v>67449.999879999988</v>
      </c>
      <c r="S170" s="37">
        <f t="shared" si="5"/>
        <v>846018.08026000019</v>
      </c>
    </row>
    <row r="171" spans="1:19" ht="17.25" customHeight="1" x14ac:dyDescent="0.3">
      <c r="A171" s="18"/>
      <c r="B171" s="45">
        <v>45869</v>
      </c>
      <c r="C171" s="37">
        <v>524.06459000000007</v>
      </c>
      <c r="D171" s="37">
        <v>190721.57568000001</v>
      </c>
      <c r="E171" s="37">
        <v>81615.567920000001</v>
      </c>
      <c r="F171" s="37">
        <v>40948.134549999995</v>
      </c>
      <c r="G171" s="37">
        <v>47757.90264</v>
      </c>
      <c r="H171" s="37">
        <v>0</v>
      </c>
      <c r="I171" s="37">
        <v>1800.7991499999998</v>
      </c>
      <c r="J171" s="37">
        <v>6541.0954199999996</v>
      </c>
      <c r="K171" s="37">
        <v>2863.1956299999997</v>
      </c>
      <c r="L171" s="37">
        <v>364348.83510000003</v>
      </c>
      <c r="M171" s="37">
        <v>822.36264000000006</v>
      </c>
      <c r="N171" s="37">
        <v>19174.645789999999</v>
      </c>
      <c r="O171" s="37">
        <v>14715.84771</v>
      </c>
      <c r="P171" s="37">
        <v>1319.9293799999998</v>
      </c>
      <c r="Q171" s="37">
        <f t="shared" si="4"/>
        <v>773153.9561999999</v>
      </c>
      <c r="R171" s="37">
        <v>67449.999879999988</v>
      </c>
      <c r="S171" s="37">
        <f t="shared" si="5"/>
        <v>840603.95607999992</v>
      </c>
    </row>
    <row r="172" spans="1:19" ht="17.25" customHeight="1" x14ac:dyDescent="0.3">
      <c r="A172" s="18"/>
      <c r="B172" s="45">
        <v>45900</v>
      </c>
      <c r="C172" s="37">
        <v>524.06459000000007</v>
      </c>
      <c r="D172" s="37">
        <v>187828.97653000001</v>
      </c>
      <c r="E172" s="37">
        <v>81350.99252</v>
      </c>
      <c r="F172" s="37">
        <v>40768.865119999995</v>
      </c>
      <c r="G172" s="37">
        <v>47622.251799999998</v>
      </c>
      <c r="H172" s="37">
        <v>0</v>
      </c>
      <c r="I172" s="37">
        <v>1800.7991499999998</v>
      </c>
      <c r="J172" s="37">
        <v>6451.1895199999999</v>
      </c>
      <c r="K172" s="37">
        <v>2699.53728</v>
      </c>
      <c r="L172" s="37">
        <v>364879.84892999998</v>
      </c>
      <c r="M172" s="37">
        <v>762.28568000000007</v>
      </c>
      <c r="N172" s="37">
        <v>19111.8266</v>
      </c>
      <c r="O172" s="37">
        <v>14698.951349999999</v>
      </c>
      <c r="P172" s="37">
        <v>1316.66275</v>
      </c>
      <c r="Q172" s="37">
        <f t="shared" si="4"/>
        <v>769816.25182</v>
      </c>
      <c r="R172" s="37">
        <v>67449.999879999988</v>
      </c>
      <c r="S172" s="37">
        <f t="shared" si="5"/>
        <v>837266.25170000002</v>
      </c>
    </row>
    <row r="173" spans="1:19" x14ac:dyDescent="0.3">
      <c r="A173" s="18"/>
      <c r="B173" s="45">
        <v>45930</v>
      </c>
      <c r="C173" s="37">
        <v>2213.1733399999998</v>
      </c>
      <c r="D173" s="37">
        <v>188306.47894999999</v>
      </c>
      <c r="E173" s="37">
        <v>80197.183510000003</v>
      </c>
      <c r="F173" s="37">
        <v>40790.630509999995</v>
      </c>
      <c r="G173" s="37">
        <v>47058.260750000001</v>
      </c>
      <c r="H173" s="37">
        <v>0</v>
      </c>
      <c r="I173" s="37">
        <v>1783.1109799999999</v>
      </c>
      <c r="J173" s="37">
        <v>6348.1520099999998</v>
      </c>
      <c r="K173" s="37">
        <v>2634.9829300000001</v>
      </c>
      <c r="L173" s="37">
        <v>369831.78010000003</v>
      </c>
      <c r="M173" s="37">
        <v>702.00462000000005</v>
      </c>
      <c r="N173" s="37">
        <v>18965.369489999997</v>
      </c>
      <c r="O173" s="37">
        <v>14518.74093</v>
      </c>
      <c r="P173" s="37">
        <v>1313.2723600000002</v>
      </c>
      <c r="Q173" s="37">
        <f t="shared" si="4"/>
        <v>774663.14047999994</v>
      </c>
      <c r="R173" s="37">
        <v>67449.999879999988</v>
      </c>
      <c r="S173" s="37">
        <f t="shared" si="5"/>
        <v>842113.14035999996</v>
      </c>
    </row>
    <row r="174" spans="1:19" x14ac:dyDescent="0.3">
      <c r="A174" s="18"/>
      <c r="B174" s="45">
        <v>45961</v>
      </c>
      <c r="C174" s="37">
        <v>2203.91608</v>
      </c>
      <c r="D174" s="37">
        <v>186943.09855000002</v>
      </c>
      <c r="E174" s="37">
        <v>79358.140409999993</v>
      </c>
      <c r="F174" s="37">
        <v>40704.384840000006</v>
      </c>
      <c r="G174" s="37">
        <v>46664.455130000002</v>
      </c>
      <c r="H174" s="37">
        <v>0</v>
      </c>
      <c r="I174" s="37">
        <v>1774.3258799999999</v>
      </c>
      <c r="J174" s="37">
        <v>6341.9957599999998</v>
      </c>
      <c r="K174" s="37">
        <v>2594.8103099999998</v>
      </c>
      <c r="L174" s="37">
        <v>369917.67401999998</v>
      </c>
      <c r="M174" s="37">
        <v>641.44183999999996</v>
      </c>
      <c r="N174" s="37">
        <v>18859.13625</v>
      </c>
      <c r="O174" s="37">
        <v>14438.91224</v>
      </c>
      <c r="P174" s="37">
        <v>1309.92156</v>
      </c>
      <c r="Q174" s="37">
        <f t="shared" si="4"/>
        <v>771752.21287000005</v>
      </c>
      <c r="R174" s="37">
        <v>67449.999879999988</v>
      </c>
      <c r="S174" s="37">
        <f t="shared" si="5"/>
        <v>839202.21275000006</v>
      </c>
    </row>
    <row r="175" spans="1:19" x14ac:dyDescent="0.3">
      <c r="A175" s="18"/>
      <c r="B175" s="45">
        <v>45991</v>
      </c>
      <c r="C175" s="37">
        <v>2203.0028900000002</v>
      </c>
      <c r="D175" s="37">
        <v>184516.46883000003</v>
      </c>
      <c r="E175" s="37">
        <v>78924.908379999993</v>
      </c>
      <c r="F175" s="37">
        <v>43862.057509999999</v>
      </c>
      <c r="G175" s="37">
        <v>46583.653509999996</v>
      </c>
      <c r="H175" s="37">
        <v>0</v>
      </c>
      <c r="I175" s="37">
        <v>1774.3258799999999</v>
      </c>
      <c r="J175" s="37">
        <v>6341.9957599999998</v>
      </c>
      <c r="K175" s="37">
        <v>2579.2668399999998</v>
      </c>
      <c r="L175" s="37">
        <v>373962.92935000005</v>
      </c>
      <c r="M175" s="37">
        <v>580.75023999999996</v>
      </c>
      <c r="N175" s="37">
        <v>18798.200499999999</v>
      </c>
      <c r="O175" s="37">
        <v>14430.994130000001</v>
      </c>
      <c r="P175" s="37">
        <v>1306.5049799999999</v>
      </c>
      <c r="Q175" s="37">
        <f t="shared" si="4"/>
        <v>775865.0588</v>
      </c>
      <c r="R175" s="37">
        <v>67449.999879999988</v>
      </c>
      <c r="S175" s="37">
        <f t="shared" si="5"/>
        <v>843315.05868000002</v>
      </c>
    </row>
    <row r="176" spans="1:19" x14ac:dyDescent="0.3">
      <c r="A176" s="18"/>
      <c r="B176" s="45">
        <v>46022</v>
      </c>
      <c r="C176" s="37">
        <v>2183.7795699999997</v>
      </c>
      <c r="D176" s="37">
        <v>183326.38644</v>
      </c>
      <c r="E176" s="37">
        <v>77139.215420000008</v>
      </c>
      <c r="F176" s="37">
        <v>43647.605920000002</v>
      </c>
      <c r="G176" s="37">
        <v>46639.014579999995</v>
      </c>
      <c r="H176" s="37">
        <v>0</v>
      </c>
      <c r="I176" s="37">
        <v>1756.4363600000001</v>
      </c>
      <c r="J176" s="37">
        <v>5559.05962</v>
      </c>
      <c r="K176" s="37">
        <v>2551.1260899999997</v>
      </c>
      <c r="L176" s="37">
        <v>372696.40883999999</v>
      </c>
      <c r="M176" s="37">
        <v>519.78881999999999</v>
      </c>
      <c r="N176" s="37">
        <v>18652.306479999999</v>
      </c>
      <c r="O176" s="37">
        <v>20060.504359999999</v>
      </c>
      <c r="P176" s="37">
        <v>1303.1275600000001</v>
      </c>
      <c r="Q176" s="37">
        <f t="shared" si="4"/>
        <v>776034.76006000012</v>
      </c>
      <c r="R176" s="37">
        <v>67449.999879999988</v>
      </c>
      <c r="S176" s="37">
        <f t="shared" si="5"/>
        <v>843484.75994000013</v>
      </c>
    </row>
    <row r="177" spans="1:19" x14ac:dyDescent="0.3">
      <c r="A177" s="18"/>
      <c r="B177" s="45">
        <v>46053</v>
      </c>
      <c r="C177" s="37">
        <v>2182.4645299999997</v>
      </c>
      <c r="D177" s="37">
        <v>186195.13362000001</v>
      </c>
      <c r="E177" s="37">
        <v>76597.008740000005</v>
      </c>
      <c r="F177" s="37">
        <v>43591.303760000003</v>
      </c>
      <c r="G177" s="37">
        <v>46309.486790000003</v>
      </c>
      <c r="H177" s="37">
        <v>0</v>
      </c>
      <c r="I177" s="37">
        <v>1756.4363600000001</v>
      </c>
      <c r="J177" s="37">
        <v>5559.05962</v>
      </c>
      <c r="K177" s="37">
        <v>1506.9301099999998</v>
      </c>
      <c r="L177" s="37">
        <v>372278.39325999998</v>
      </c>
      <c r="M177" s="37">
        <v>458.68394000000001</v>
      </c>
      <c r="N177" s="37">
        <v>18577.932669999998</v>
      </c>
      <c r="O177" s="37">
        <v>20036.135830000003</v>
      </c>
      <c r="P177" s="37">
        <v>1591.7941699999999</v>
      </c>
      <c r="Q177" s="37">
        <f t="shared" si="4"/>
        <v>776640.76340000005</v>
      </c>
      <c r="R177" s="37">
        <v>67449.999879999988</v>
      </c>
      <c r="S177" s="37">
        <f t="shared" si="5"/>
        <v>844090.76328000007</v>
      </c>
    </row>
    <row r="178" spans="1:19" x14ac:dyDescent="0.3">
      <c r="A178" s="18"/>
      <c r="B178" s="45">
        <v>46081</v>
      </c>
      <c r="C178" s="37">
        <v>2173.1119800000001</v>
      </c>
      <c r="D178" s="37">
        <v>184085.13142000002</v>
      </c>
      <c r="E178" s="37">
        <v>75757.924569999988</v>
      </c>
      <c r="F178" s="37">
        <v>43501.307260000009</v>
      </c>
      <c r="G178" s="37">
        <v>46628.28020999999</v>
      </c>
      <c r="H178" s="37">
        <v>0</v>
      </c>
      <c r="I178" s="37">
        <v>1747.5493200000001</v>
      </c>
      <c r="J178" s="37">
        <v>5555.80026</v>
      </c>
      <c r="K178" s="37">
        <v>1485.00128</v>
      </c>
      <c r="L178" s="37">
        <v>372532.43444000004</v>
      </c>
      <c r="M178" s="37">
        <v>458.68394000000001</v>
      </c>
      <c r="N178" s="37">
        <v>18484.623509999998</v>
      </c>
      <c r="O178" s="37">
        <v>19930.680359999998</v>
      </c>
      <c r="P178" s="37">
        <v>1588.1196299999999</v>
      </c>
      <c r="Q178" s="37">
        <f t="shared" si="4"/>
        <v>773928.64818000002</v>
      </c>
      <c r="R178" s="37">
        <v>67449.999879999988</v>
      </c>
      <c r="S178" s="37">
        <f t="shared" si="5"/>
        <v>841378.64806000004</v>
      </c>
    </row>
    <row r="179" spans="1:19" x14ac:dyDescent="0.3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9" x14ac:dyDescent="0.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9" x14ac:dyDescent="0.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9" x14ac:dyDescent="0.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9" x14ac:dyDescent="0.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9" x14ac:dyDescent="0.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9" x14ac:dyDescent="0.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9" x14ac:dyDescent="0.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9" x14ac:dyDescent="0.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9" x14ac:dyDescent="0.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9" x14ac:dyDescent="0.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9" x14ac:dyDescent="0.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9" x14ac:dyDescent="0.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9" x14ac:dyDescent="0.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 x14ac:dyDescent="0.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 x14ac:dyDescent="0.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 x14ac:dyDescent="0.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 x14ac:dyDescent="0.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 x14ac:dyDescent="0.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</sheetData>
  <mergeCells count="4">
    <mergeCell ref="B2:P2"/>
    <mergeCell ref="C5:Q5"/>
    <mergeCell ref="R5:R6"/>
    <mergeCell ref="S5:S6"/>
  </mergeCells>
  <pageMargins left="0.7" right="0.7" top="0.75" bottom="0.75" header="0.3" footer="0.3"/>
  <pageSetup orientation="portrait" r:id="rId1"/>
  <ignoredErrors>
    <ignoredError sqref="Q156:Q1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93D7-7417-4858-B159-6450EAFBBF20}">
  <sheetPr>
    <tabColor rgb="FF7030A0"/>
  </sheetPr>
  <dimension ref="A1:AB178"/>
  <sheetViews>
    <sheetView zoomScale="80" zoomScaleNormal="80" workbookViewId="0">
      <pane xSplit="2" ySplit="7" topLeftCell="C167" activePane="bottomRight" state="frozen"/>
      <selection activeCell="B178" sqref="B178"/>
      <selection pane="topRight" activeCell="B178" sqref="B178"/>
      <selection pane="bottomLeft" activeCell="B178" sqref="B178"/>
      <selection pane="bottomRight" activeCell="A178" sqref="A178"/>
    </sheetView>
  </sheetViews>
  <sheetFormatPr defaultColWidth="9.109375" defaultRowHeight="15.6" x14ac:dyDescent="0.3"/>
  <cols>
    <col min="1" max="1" width="15.109375" style="11" bestFit="1" customWidth="1"/>
    <col min="2" max="2" width="4.44140625" style="11" hidden="1" customWidth="1"/>
    <col min="3" max="3" width="10.5546875" style="11" bestFit="1" customWidth="1"/>
    <col min="4" max="4" width="10.88671875" style="80" customWidth="1"/>
    <col min="5" max="5" width="11.33203125" style="80" customWidth="1"/>
    <col min="6" max="7" width="10.5546875" style="11" bestFit="1" customWidth="1"/>
    <col min="8" max="8" width="11.33203125" style="11" customWidth="1"/>
    <col min="9" max="10" width="9.33203125" style="11" bestFit="1" customWidth="1"/>
    <col min="11" max="11" width="11.77734375" style="11" customWidth="1"/>
    <col min="12" max="12" width="10.6640625" style="11" customWidth="1"/>
    <col min="13" max="14" width="12" style="11" bestFit="1" customWidth="1"/>
    <col min="15" max="15" width="10.5546875" style="11" bestFit="1" customWidth="1"/>
    <col min="16" max="16" width="15.44140625" style="11" customWidth="1"/>
    <col min="17" max="17" width="13.6640625" style="11" customWidth="1"/>
    <col min="18" max="18" width="10.5546875" style="59" bestFit="1" customWidth="1"/>
    <col min="19" max="19" width="9.33203125" style="59" bestFit="1" customWidth="1"/>
    <col min="20" max="20" width="10.6640625" style="59" bestFit="1" customWidth="1"/>
    <col min="21" max="21" width="9.33203125" style="59" bestFit="1" customWidth="1"/>
    <col min="22" max="22" width="11.33203125" style="59" customWidth="1"/>
    <col min="23" max="23" width="10.6640625" style="59" bestFit="1" customWidth="1"/>
    <col min="24" max="25" width="9.109375" style="14"/>
    <col min="26" max="26" width="14.44140625" style="14" customWidth="1"/>
    <col min="27" max="28" width="9.109375" style="14"/>
    <col min="29" max="16384" width="9.109375" style="11"/>
  </cols>
  <sheetData>
    <row r="1" spans="1:28" x14ac:dyDescent="0.3">
      <c r="D1" s="57"/>
      <c r="E1" s="57"/>
      <c r="I1" s="58"/>
      <c r="J1" s="58"/>
      <c r="K1" s="58"/>
      <c r="L1" s="58"/>
      <c r="V1" s="60"/>
      <c r="W1" s="31" t="s">
        <v>75</v>
      </c>
    </row>
    <row r="2" spans="1:28" x14ac:dyDescent="0.3">
      <c r="B2" s="1"/>
      <c r="C2" s="93" t="s">
        <v>58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1"/>
    </row>
    <row r="3" spans="1:28" x14ac:dyDescent="0.3">
      <c r="B3" s="61"/>
      <c r="C3" s="1"/>
      <c r="D3" s="62"/>
      <c r="E3" s="62"/>
      <c r="F3" s="1"/>
      <c r="G3" s="1"/>
      <c r="H3" s="1"/>
      <c r="I3" s="1"/>
      <c r="J3" s="1"/>
      <c r="K3" s="1"/>
      <c r="L3" s="1"/>
      <c r="N3" s="59"/>
      <c r="W3" s="2" t="s">
        <v>2</v>
      </c>
    </row>
    <row r="4" spans="1:28" x14ac:dyDescent="0.3">
      <c r="D4" s="57"/>
      <c r="E4" s="57"/>
      <c r="G4" s="2"/>
      <c r="H4" s="2"/>
      <c r="I4" s="2"/>
      <c r="J4" s="2"/>
      <c r="K4" s="2"/>
      <c r="L4" s="2"/>
      <c r="V4" s="110" t="s">
        <v>17</v>
      </c>
      <c r="W4" s="110"/>
    </row>
    <row r="5" spans="1:28" s="29" customFormat="1" ht="25.2" customHeight="1" x14ac:dyDescent="0.3">
      <c r="A5" s="63"/>
      <c r="B5" s="64"/>
      <c r="C5" s="103" t="s">
        <v>59</v>
      </c>
      <c r="D5" s="103"/>
      <c r="E5" s="104"/>
      <c r="F5" s="107" t="s">
        <v>60</v>
      </c>
      <c r="G5" s="103"/>
      <c r="H5" s="103"/>
      <c r="I5" s="103"/>
      <c r="J5" s="101"/>
      <c r="K5" s="101"/>
      <c r="L5" s="102"/>
      <c r="M5" s="107" t="s">
        <v>61</v>
      </c>
      <c r="N5" s="103"/>
      <c r="O5" s="104"/>
      <c r="P5" s="107" t="s">
        <v>62</v>
      </c>
      <c r="Q5" s="107" t="s">
        <v>63</v>
      </c>
      <c r="R5" s="107" t="s">
        <v>64</v>
      </c>
      <c r="S5" s="103"/>
      <c r="T5" s="103"/>
      <c r="U5" s="103"/>
      <c r="V5" s="103"/>
      <c r="W5" s="104"/>
      <c r="X5" s="19"/>
      <c r="Y5" s="19"/>
      <c r="Z5" s="19"/>
      <c r="AA5" s="19"/>
      <c r="AB5" s="19"/>
    </row>
    <row r="6" spans="1:28" s="29" customFormat="1" x14ac:dyDescent="0.3">
      <c r="A6" s="65"/>
      <c r="B6" s="66"/>
      <c r="C6" s="105"/>
      <c r="D6" s="105"/>
      <c r="E6" s="106"/>
      <c r="F6" s="81" t="s">
        <v>52</v>
      </c>
      <c r="G6" s="100" t="s">
        <v>65</v>
      </c>
      <c r="H6" s="101"/>
      <c r="I6" s="102"/>
      <c r="J6" s="100" t="s">
        <v>66</v>
      </c>
      <c r="K6" s="101"/>
      <c r="L6" s="102"/>
      <c r="M6" s="108"/>
      <c r="N6" s="105"/>
      <c r="O6" s="106"/>
      <c r="P6" s="109"/>
      <c r="Q6" s="109"/>
      <c r="R6" s="108"/>
      <c r="S6" s="105"/>
      <c r="T6" s="105"/>
      <c r="U6" s="105"/>
      <c r="V6" s="105"/>
      <c r="W6" s="106"/>
      <c r="X6" s="19"/>
      <c r="Y6" s="19"/>
      <c r="Z6" s="19"/>
      <c r="AA6" s="19"/>
      <c r="AB6" s="19"/>
    </row>
    <row r="7" spans="1:28" s="30" customFormat="1" ht="31.2" x14ac:dyDescent="0.3">
      <c r="A7" s="67"/>
      <c r="B7" s="68"/>
      <c r="C7" s="69" t="s">
        <v>52</v>
      </c>
      <c r="D7" s="70" t="s">
        <v>67</v>
      </c>
      <c r="E7" s="71" t="s">
        <v>68</v>
      </c>
      <c r="F7" s="82"/>
      <c r="G7" s="55" t="s">
        <v>69</v>
      </c>
      <c r="H7" s="72" t="s">
        <v>70</v>
      </c>
      <c r="I7" s="73" t="s">
        <v>71</v>
      </c>
      <c r="J7" s="55" t="s">
        <v>69</v>
      </c>
      <c r="K7" s="72" t="s">
        <v>70</v>
      </c>
      <c r="L7" s="73" t="s">
        <v>71</v>
      </c>
      <c r="M7" s="55" t="s">
        <v>52</v>
      </c>
      <c r="N7" s="72" t="s">
        <v>67</v>
      </c>
      <c r="O7" s="73" t="s">
        <v>68</v>
      </c>
      <c r="P7" s="108"/>
      <c r="Q7" s="108"/>
      <c r="R7" s="74" t="s">
        <v>52</v>
      </c>
      <c r="S7" s="75" t="s">
        <v>72</v>
      </c>
      <c r="T7" s="74" t="s">
        <v>66</v>
      </c>
      <c r="U7" s="75" t="s">
        <v>73</v>
      </c>
      <c r="V7" s="75" t="s">
        <v>74</v>
      </c>
      <c r="W7" s="74" t="s">
        <v>51</v>
      </c>
      <c r="X7" s="19"/>
      <c r="Y7" s="19"/>
      <c r="Z7" s="19"/>
      <c r="AA7" s="19"/>
      <c r="AB7" s="19"/>
    </row>
    <row r="8" spans="1:28" s="20" customFormat="1" ht="18.75" customHeight="1" x14ac:dyDescent="0.3">
      <c r="C8" s="76"/>
      <c r="D8" s="77"/>
      <c r="E8" s="77"/>
      <c r="M8" s="76"/>
      <c r="R8" s="76"/>
      <c r="X8" s="14"/>
      <c r="Y8" s="14"/>
      <c r="Z8" s="14"/>
      <c r="AA8" s="14"/>
      <c r="AB8" s="14"/>
    </row>
    <row r="9" spans="1:28" s="20" customFormat="1" x14ac:dyDescent="0.3">
      <c r="A9" s="56" t="str">
        <f>'B2C-expanded'!B9</f>
        <v>31-Jan-2012</v>
      </c>
      <c r="B9" s="78"/>
      <c r="C9" s="37">
        <f>SUM(D9:E9)</f>
        <v>314922</v>
      </c>
      <c r="D9" s="37">
        <v>300393</v>
      </c>
      <c r="E9" s="37">
        <v>14529</v>
      </c>
      <c r="F9" s="37">
        <f>G9+J9</f>
        <v>72998</v>
      </c>
      <c r="G9" s="37">
        <f>SUM(H9:I9)</f>
        <v>60538</v>
      </c>
      <c r="H9" s="37">
        <v>39542</v>
      </c>
      <c r="I9" s="37">
        <v>20996</v>
      </c>
      <c r="J9" s="37">
        <f>SUM(K9:L9)</f>
        <v>12460</v>
      </c>
      <c r="K9" s="37">
        <v>4270</v>
      </c>
      <c r="L9" s="37">
        <v>8190</v>
      </c>
      <c r="M9" s="37">
        <f>SUM(N9:O9)</f>
        <v>905534</v>
      </c>
      <c r="N9" s="37">
        <v>804819</v>
      </c>
      <c r="O9" s="37">
        <v>100715</v>
      </c>
      <c r="P9" s="37">
        <v>4630</v>
      </c>
      <c r="Q9" s="37">
        <v>2248</v>
      </c>
      <c r="R9" s="37">
        <f>SUM(S9:W9)</f>
        <v>96749</v>
      </c>
      <c r="S9" s="37">
        <v>14031</v>
      </c>
      <c r="T9" s="37">
        <v>1981</v>
      </c>
      <c r="U9" s="37">
        <v>79785</v>
      </c>
      <c r="V9" s="37" t="s">
        <v>223</v>
      </c>
      <c r="W9" s="37">
        <v>952</v>
      </c>
      <c r="X9" s="14"/>
      <c r="Y9" s="79"/>
      <c r="Z9" s="14"/>
      <c r="AA9" s="14"/>
      <c r="AB9" s="14"/>
    </row>
    <row r="10" spans="1:28" s="20" customFormat="1" x14ac:dyDescent="0.3">
      <c r="A10" s="56" t="str">
        <f>'B2C-expanded'!B10</f>
        <v>29-Feb-2012</v>
      </c>
      <c r="B10" s="78"/>
      <c r="C10" s="37">
        <f t="shared" ref="C10:C73" si="0">SUM(D10:E10)</f>
        <v>314106</v>
      </c>
      <c r="D10" s="37">
        <v>298394</v>
      </c>
      <c r="E10" s="37">
        <v>15712</v>
      </c>
      <c r="F10" s="37">
        <f t="shared" ref="F10:F73" si="1">G10+J10</f>
        <v>71103</v>
      </c>
      <c r="G10" s="37">
        <f t="shared" ref="G10:G73" si="2">SUM(H10:I10)</f>
        <v>57330</v>
      </c>
      <c r="H10" s="37">
        <v>37432</v>
      </c>
      <c r="I10" s="37">
        <v>19898</v>
      </c>
      <c r="J10" s="37">
        <f t="shared" ref="J10:J73" si="3">SUM(K10:L10)</f>
        <v>13773</v>
      </c>
      <c r="K10" s="37">
        <v>3871</v>
      </c>
      <c r="L10" s="37">
        <v>9902</v>
      </c>
      <c r="M10" s="37">
        <f t="shared" ref="M10:M73" si="4">SUM(N10:O10)</f>
        <v>908259</v>
      </c>
      <c r="N10" s="37">
        <v>806833</v>
      </c>
      <c r="O10" s="37">
        <v>101426</v>
      </c>
      <c r="P10" s="37">
        <v>4981</v>
      </c>
      <c r="Q10" s="37">
        <v>1718</v>
      </c>
      <c r="R10" s="37">
        <f t="shared" ref="R10:R73" si="5">SUM(S10:W10)</f>
        <v>96652</v>
      </c>
      <c r="S10" s="37">
        <v>14036</v>
      </c>
      <c r="T10" s="37">
        <v>1991</v>
      </c>
      <c r="U10" s="37">
        <v>79686</v>
      </c>
      <c r="V10" s="37" t="s">
        <v>223</v>
      </c>
      <c r="W10" s="37">
        <v>939</v>
      </c>
      <c r="X10" s="14"/>
      <c r="Y10" s="79"/>
      <c r="Z10" s="14"/>
      <c r="AA10" s="14"/>
      <c r="AB10" s="14"/>
    </row>
    <row r="11" spans="1:28" s="20" customFormat="1" x14ac:dyDescent="0.3">
      <c r="A11" s="56" t="str">
        <f>'B2C-expanded'!B11</f>
        <v>31-Mar-2012</v>
      </c>
      <c r="B11" s="78"/>
      <c r="C11" s="37">
        <f t="shared" si="0"/>
        <v>308413</v>
      </c>
      <c r="D11" s="37">
        <v>293355</v>
      </c>
      <c r="E11" s="37">
        <v>15058</v>
      </c>
      <c r="F11" s="37">
        <f t="shared" si="1"/>
        <v>75829</v>
      </c>
      <c r="G11" s="37">
        <f t="shared" si="2"/>
        <v>62137</v>
      </c>
      <c r="H11" s="37">
        <v>39637</v>
      </c>
      <c r="I11" s="37">
        <v>22500</v>
      </c>
      <c r="J11" s="37">
        <f t="shared" si="3"/>
        <v>13692</v>
      </c>
      <c r="K11" s="37">
        <v>4010</v>
      </c>
      <c r="L11" s="37">
        <v>9682</v>
      </c>
      <c r="M11" s="37">
        <f t="shared" si="4"/>
        <v>915661</v>
      </c>
      <c r="N11" s="37">
        <v>812980</v>
      </c>
      <c r="O11" s="37">
        <v>102681</v>
      </c>
      <c r="P11" s="37">
        <v>5002</v>
      </c>
      <c r="Q11" s="37">
        <v>1733</v>
      </c>
      <c r="R11" s="37">
        <f t="shared" si="5"/>
        <v>96501</v>
      </c>
      <c r="S11" s="37">
        <v>14040</v>
      </c>
      <c r="T11" s="37">
        <v>2000</v>
      </c>
      <c r="U11" s="37">
        <v>79527</v>
      </c>
      <c r="V11" s="37" t="s">
        <v>223</v>
      </c>
      <c r="W11" s="37">
        <v>934</v>
      </c>
      <c r="X11" s="14"/>
      <c r="Y11" s="79"/>
      <c r="Z11" s="14"/>
      <c r="AA11" s="14"/>
      <c r="AB11" s="14"/>
    </row>
    <row r="12" spans="1:28" s="20" customFormat="1" x14ac:dyDescent="0.3">
      <c r="A12" s="56" t="str">
        <f>'B2C-expanded'!B12</f>
        <v>30-Apr-2012</v>
      </c>
      <c r="B12" s="78"/>
      <c r="C12" s="37">
        <f t="shared" si="0"/>
        <v>307674</v>
      </c>
      <c r="D12" s="37">
        <v>293013</v>
      </c>
      <c r="E12" s="37">
        <v>14661</v>
      </c>
      <c r="F12" s="37">
        <f t="shared" si="1"/>
        <v>72400</v>
      </c>
      <c r="G12" s="37">
        <f t="shared" si="2"/>
        <v>60083</v>
      </c>
      <c r="H12" s="37">
        <v>35687</v>
      </c>
      <c r="I12" s="37">
        <v>24396</v>
      </c>
      <c r="J12" s="37">
        <f t="shared" si="3"/>
        <v>12317</v>
      </c>
      <c r="K12" s="37">
        <v>3242</v>
      </c>
      <c r="L12" s="37">
        <v>9075</v>
      </c>
      <c r="M12" s="37">
        <f t="shared" si="4"/>
        <v>921347</v>
      </c>
      <c r="N12" s="37">
        <v>817015</v>
      </c>
      <c r="O12" s="37">
        <v>104332</v>
      </c>
      <c r="P12" s="37">
        <v>5081</v>
      </c>
      <c r="Q12" s="37">
        <v>1806</v>
      </c>
      <c r="R12" s="37">
        <f t="shared" si="5"/>
        <v>96541</v>
      </c>
      <c r="S12" s="37">
        <v>14036</v>
      </c>
      <c r="T12" s="37">
        <v>2009</v>
      </c>
      <c r="U12" s="37">
        <v>79571</v>
      </c>
      <c r="V12" s="37" t="s">
        <v>223</v>
      </c>
      <c r="W12" s="37">
        <v>925</v>
      </c>
      <c r="X12" s="14"/>
      <c r="Y12" s="79"/>
      <c r="Z12" s="14"/>
      <c r="AA12" s="14"/>
      <c r="AB12" s="14"/>
    </row>
    <row r="13" spans="1:28" s="20" customFormat="1" x14ac:dyDescent="0.3">
      <c r="A13" s="56" t="str">
        <f>'B2C-expanded'!B13</f>
        <v>31-May-2012</v>
      </c>
      <c r="B13" s="78"/>
      <c r="C13" s="37">
        <f t="shared" si="0"/>
        <v>308332</v>
      </c>
      <c r="D13" s="37">
        <v>292741</v>
      </c>
      <c r="E13" s="37">
        <v>15591</v>
      </c>
      <c r="F13" s="37">
        <f t="shared" si="1"/>
        <v>79752</v>
      </c>
      <c r="G13" s="37">
        <f t="shared" si="2"/>
        <v>65284</v>
      </c>
      <c r="H13" s="37">
        <v>38815</v>
      </c>
      <c r="I13" s="37">
        <v>26469</v>
      </c>
      <c r="J13" s="37">
        <f t="shared" si="3"/>
        <v>14468</v>
      </c>
      <c r="K13" s="37">
        <v>4422</v>
      </c>
      <c r="L13" s="37">
        <v>10046</v>
      </c>
      <c r="M13" s="37">
        <f t="shared" si="4"/>
        <v>927740</v>
      </c>
      <c r="N13" s="37">
        <v>821608</v>
      </c>
      <c r="O13" s="37">
        <v>106132</v>
      </c>
      <c r="P13" s="37">
        <v>5489</v>
      </c>
      <c r="Q13" s="37">
        <v>2009</v>
      </c>
      <c r="R13" s="37">
        <f t="shared" si="5"/>
        <v>96674</v>
      </c>
      <c r="S13" s="37">
        <v>14463</v>
      </c>
      <c r="T13" s="37">
        <v>2017</v>
      </c>
      <c r="U13" s="37">
        <v>79230</v>
      </c>
      <c r="V13" s="37" t="s">
        <v>223</v>
      </c>
      <c r="W13" s="37">
        <v>964</v>
      </c>
      <c r="X13" s="14"/>
      <c r="Y13" s="79"/>
      <c r="Z13" s="14"/>
      <c r="AA13" s="14"/>
      <c r="AB13" s="14"/>
    </row>
    <row r="14" spans="1:28" s="20" customFormat="1" x14ac:dyDescent="0.3">
      <c r="A14" s="56" t="str">
        <f>'B2C-expanded'!B14</f>
        <v>30-Jun-2012</v>
      </c>
      <c r="B14" s="78"/>
      <c r="C14" s="37">
        <f t="shared" si="0"/>
        <v>275467</v>
      </c>
      <c r="D14" s="37">
        <v>261532</v>
      </c>
      <c r="E14" s="37">
        <v>13935</v>
      </c>
      <c r="F14" s="37">
        <f t="shared" si="1"/>
        <v>80560</v>
      </c>
      <c r="G14" s="37">
        <f t="shared" si="2"/>
        <v>65813</v>
      </c>
      <c r="H14" s="37">
        <v>38916</v>
      </c>
      <c r="I14" s="37">
        <v>26897</v>
      </c>
      <c r="J14" s="37">
        <f t="shared" si="3"/>
        <v>14747</v>
      </c>
      <c r="K14" s="37">
        <v>4566</v>
      </c>
      <c r="L14" s="37">
        <v>10181</v>
      </c>
      <c r="M14" s="37">
        <f t="shared" si="4"/>
        <v>939873</v>
      </c>
      <c r="N14" s="37">
        <v>832622</v>
      </c>
      <c r="O14" s="37">
        <v>107251</v>
      </c>
      <c r="P14" s="37">
        <v>4208</v>
      </c>
      <c r="Q14" s="37">
        <v>1872</v>
      </c>
      <c r="R14" s="37">
        <f t="shared" si="5"/>
        <v>98224</v>
      </c>
      <c r="S14" s="37">
        <v>14177</v>
      </c>
      <c r="T14" s="37">
        <v>2018</v>
      </c>
      <c r="U14" s="37">
        <v>81075</v>
      </c>
      <c r="V14" s="37" t="s">
        <v>223</v>
      </c>
      <c r="W14" s="37">
        <v>954</v>
      </c>
      <c r="X14" s="14"/>
      <c r="Y14" s="79"/>
      <c r="Z14" s="14"/>
      <c r="AA14" s="14"/>
      <c r="AB14" s="14"/>
    </row>
    <row r="15" spans="1:28" s="20" customFormat="1" x14ac:dyDescent="0.3">
      <c r="A15" s="56" t="str">
        <f>'B2C-expanded'!B15</f>
        <v>31-Jul-2012</v>
      </c>
      <c r="B15" s="78"/>
      <c r="C15" s="37">
        <f t="shared" si="0"/>
        <v>313167</v>
      </c>
      <c r="D15" s="37">
        <v>297771</v>
      </c>
      <c r="E15" s="37">
        <v>15396</v>
      </c>
      <c r="F15" s="37">
        <f t="shared" si="1"/>
        <v>89156</v>
      </c>
      <c r="G15" s="37">
        <f t="shared" si="2"/>
        <v>73570</v>
      </c>
      <c r="H15" s="37">
        <v>41845</v>
      </c>
      <c r="I15" s="37">
        <v>31725</v>
      </c>
      <c r="J15" s="37">
        <f t="shared" si="3"/>
        <v>15586</v>
      </c>
      <c r="K15" s="37">
        <v>5455</v>
      </c>
      <c r="L15" s="37">
        <v>10131</v>
      </c>
      <c r="M15" s="37">
        <f t="shared" si="4"/>
        <v>956124</v>
      </c>
      <c r="N15" s="37">
        <v>846557</v>
      </c>
      <c r="O15" s="37">
        <v>109567</v>
      </c>
      <c r="P15" s="37">
        <v>7052</v>
      </c>
      <c r="Q15" s="37">
        <v>2616</v>
      </c>
      <c r="R15" s="37">
        <f t="shared" si="5"/>
        <v>99773</v>
      </c>
      <c r="S15" s="37">
        <v>14406</v>
      </c>
      <c r="T15" s="37">
        <v>2028</v>
      </c>
      <c r="U15" s="37">
        <v>82382</v>
      </c>
      <c r="V15" s="37" t="s">
        <v>223</v>
      </c>
      <c r="W15" s="37">
        <v>957</v>
      </c>
      <c r="X15" s="14"/>
      <c r="Y15" s="79"/>
      <c r="Z15" s="14"/>
      <c r="AA15" s="14"/>
      <c r="AB15" s="14"/>
    </row>
    <row r="16" spans="1:28" s="20" customFormat="1" x14ac:dyDescent="0.3">
      <c r="A16" s="56" t="str">
        <f>'B2C-expanded'!B16</f>
        <v>31-Aug-2012</v>
      </c>
      <c r="B16" s="78"/>
      <c r="C16" s="37">
        <f t="shared" si="0"/>
        <v>314307</v>
      </c>
      <c r="D16" s="37">
        <v>299912</v>
      </c>
      <c r="E16" s="37">
        <v>14395</v>
      </c>
      <c r="F16" s="37">
        <f t="shared" si="1"/>
        <v>87157</v>
      </c>
      <c r="G16" s="37">
        <f t="shared" si="2"/>
        <v>73071</v>
      </c>
      <c r="H16" s="37">
        <v>40076</v>
      </c>
      <c r="I16" s="37">
        <v>32995</v>
      </c>
      <c r="J16" s="37">
        <f t="shared" si="3"/>
        <v>14086</v>
      </c>
      <c r="K16" s="37">
        <v>5188</v>
      </c>
      <c r="L16" s="37">
        <v>8898</v>
      </c>
      <c r="M16" s="37">
        <f t="shared" si="4"/>
        <v>967844</v>
      </c>
      <c r="N16" s="37">
        <v>854795</v>
      </c>
      <c r="O16" s="37">
        <v>113049</v>
      </c>
      <c r="P16" s="37">
        <v>4689</v>
      </c>
      <c r="Q16" s="37">
        <v>1638</v>
      </c>
      <c r="R16" s="37">
        <f t="shared" si="5"/>
        <v>100087</v>
      </c>
      <c r="S16" s="37">
        <v>14501</v>
      </c>
      <c r="T16" s="37">
        <v>2024</v>
      </c>
      <c r="U16" s="37">
        <v>82625</v>
      </c>
      <c r="V16" s="37" t="s">
        <v>223</v>
      </c>
      <c r="W16" s="37">
        <v>937</v>
      </c>
      <c r="X16" s="14"/>
      <c r="Y16" s="79"/>
      <c r="Z16" s="14"/>
      <c r="AA16" s="14"/>
      <c r="AB16" s="14"/>
    </row>
    <row r="17" spans="1:28" s="20" customFormat="1" x14ac:dyDescent="0.3">
      <c r="A17" s="56" t="str">
        <f>'B2C-expanded'!B17</f>
        <v>30-Sep-2012</v>
      </c>
      <c r="B17" s="78"/>
      <c r="C17" s="37">
        <f t="shared" si="0"/>
        <v>321402</v>
      </c>
      <c r="D17" s="37">
        <v>305676</v>
      </c>
      <c r="E17" s="37">
        <v>15726</v>
      </c>
      <c r="F17" s="37">
        <f t="shared" si="1"/>
        <v>84766</v>
      </c>
      <c r="G17" s="37">
        <f t="shared" si="2"/>
        <v>70906</v>
      </c>
      <c r="H17" s="37">
        <v>45778</v>
      </c>
      <c r="I17" s="37">
        <v>25128</v>
      </c>
      <c r="J17" s="37">
        <f t="shared" si="3"/>
        <v>13860</v>
      </c>
      <c r="K17" s="37">
        <v>7450</v>
      </c>
      <c r="L17" s="37">
        <v>6410</v>
      </c>
      <c r="M17" s="37">
        <f t="shared" si="4"/>
        <v>785676</v>
      </c>
      <c r="N17" s="37">
        <v>706375</v>
      </c>
      <c r="O17" s="37">
        <v>79301</v>
      </c>
      <c r="P17" s="37">
        <v>4891</v>
      </c>
      <c r="Q17" s="37">
        <v>2096</v>
      </c>
      <c r="R17" s="37">
        <f t="shared" si="5"/>
        <v>99511</v>
      </c>
      <c r="S17" s="37">
        <v>14648</v>
      </c>
      <c r="T17" s="37">
        <v>2020</v>
      </c>
      <c r="U17" s="37">
        <v>81930</v>
      </c>
      <c r="V17" s="37" t="s">
        <v>223</v>
      </c>
      <c r="W17" s="37">
        <v>913</v>
      </c>
      <c r="X17" s="14"/>
      <c r="Y17" s="79"/>
      <c r="Z17" s="14"/>
      <c r="AA17" s="14"/>
      <c r="AB17" s="14"/>
    </row>
    <row r="18" spans="1:28" s="20" customFormat="1" x14ac:dyDescent="0.3">
      <c r="A18" s="56" t="str">
        <f>'B2C-expanded'!B18</f>
        <v>31-Oct-2012</v>
      </c>
      <c r="B18" s="78"/>
      <c r="C18" s="37">
        <f t="shared" si="0"/>
        <v>318811</v>
      </c>
      <c r="D18" s="37">
        <v>302289</v>
      </c>
      <c r="E18" s="37">
        <v>16522</v>
      </c>
      <c r="F18" s="37">
        <f t="shared" si="1"/>
        <v>88143</v>
      </c>
      <c r="G18" s="37">
        <f t="shared" si="2"/>
        <v>70951</v>
      </c>
      <c r="H18" s="37">
        <v>39896</v>
      </c>
      <c r="I18" s="37">
        <v>31055</v>
      </c>
      <c r="J18" s="37">
        <f t="shared" si="3"/>
        <v>17192</v>
      </c>
      <c r="K18" s="37">
        <v>5361</v>
      </c>
      <c r="L18" s="37">
        <v>11831</v>
      </c>
      <c r="M18" s="37">
        <f t="shared" si="4"/>
        <v>978156</v>
      </c>
      <c r="N18" s="37">
        <v>862845</v>
      </c>
      <c r="O18" s="37">
        <v>115311</v>
      </c>
      <c r="P18" s="37">
        <v>6357</v>
      </c>
      <c r="Q18" s="37">
        <v>2602</v>
      </c>
      <c r="R18" s="37">
        <f t="shared" si="5"/>
        <v>98221</v>
      </c>
      <c r="S18" s="37">
        <v>15286</v>
      </c>
      <c r="T18" s="37">
        <v>2851</v>
      </c>
      <c r="U18" s="37">
        <v>57086</v>
      </c>
      <c r="V18" s="37" t="s">
        <v>223</v>
      </c>
      <c r="W18" s="37">
        <v>22998</v>
      </c>
      <c r="X18" s="14"/>
      <c r="Y18" s="79"/>
      <c r="Z18" s="14"/>
      <c r="AA18" s="14"/>
      <c r="AB18" s="14"/>
    </row>
    <row r="19" spans="1:28" s="20" customFormat="1" x14ac:dyDescent="0.3">
      <c r="A19" s="56" t="str">
        <f>'B2C-expanded'!B19</f>
        <v>30-Nov-2012</v>
      </c>
      <c r="B19" s="78"/>
      <c r="C19" s="37">
        <f t="shared" si="0"/>
        <v>322479</v>
      </c>
      <c r="D19" s="37">
        <v>303305</v>
      </c>
      <c r="E19" s="37">
        <v>19174</v>
      </c>
      <c r="F19" s="37">
        <f t="shared" si="1"/>
        <v>87266</v>
      </c>
      <c r="G19" s="37">
        <f t="shared" si="2"/>
        <v>70472</v>
      </c>
      <c r="H19" s="37">
        <v>41598</v>
      </c>
      <c r="I19" s="37">
        <v>28874</v>
      </c>
      <c r="J19" s="37">
        <f t="shared" si="3"/>
        <v>16794</v>
      </c>
      <c r="K19" s="37">
        <v>6117</v>
      </c>
      <c r="L19" s="37">
        <v>10677</v>
      </c>
      <c r="M19" s="37">
        <f t="shared" si="4"/>
        <v>983902</v>
      </c>
      <c r="N19" s="37">
        <v>866272</v>
      </c>
      <c r="O19" s="37">
        <v>117630</v>
      </c>
      <c r="P19" s="37">
        <v>4287</v>
      </c>
      <c r="Q19" s="37">
        <v>2283</v>
      </c>
      <c r="R19" s="37">
        <f t="shared" si="5"/>
        <v>98306</v>
      </c>
      <c r="S19" s="37">
        <v>15857</v>
      </c>
      <c r="T19" s="37">
        <v>2861</v>
      </c>
      <c r="U19" s="37">
        <v>56682</v>
      </c>
      <c r="V19" s="37" t="s">
        <v>223</v>
      </c>
      <c r="W19" s="37">
        <v>22906</v>
      </c>
      <c r="X19" s="14"/>
      <c r="Y19" s="79"/>
      <c r="Z19" s="14"/>
      <c r="AA19" s="14"/>
      <c r="AB19" s="14"/>
    </row>
    <row r="20" spans="1:28" s="20" customFormat="1" x14ac:dyDescent="0.3">
      <c r="A20" s="56" t="str">
        <f>'B2C-expanded'!B20</f>
        <v>31-Dec-2012</v>
      </c>
      <c r="B20" s="78"/>
      <c r="C20" s="37">
        <f t="shared" si="0"/>
        <v>326453</v>
      </c>
      <c r="D20" s="37">
        <v>308168</v>
      </c>
      <c r="E20" s="37">
        <v>18285</v>
      </c>
      <c r="F20" s="37">
        <f t="shared" si="1"/>
        <v>91033</v>
      </c>
      <c r="G20" s="37">
        <f t="shared" si="2"/>
        <v>75857</v>
      </c>
      <c r="H20" s="37">
        <v>50640</v>
      </c>
      <c r="I20" s="37">
        <v>25217</v>
      </c>
      <c r="J20" s="37">
        <f t="shared" si="3"/>
        <v>15176</v>
      </c>
      <c r="K20" s="37">
        <v>5794</v>
      </c>
      <c r="L20" s="37">
        <v>9382</v>
      </c>
      <c r="M20" s="37">
        <f t="shared" si="4"/>
        <v>996464</v>
      </c>
      <c r="N20" s="37">
        <v>878023</v>
      </c>
      <c r="O20" s="37">
        <v>118441</v>
      </c>
      <c r="P20" s="37">
        <v>4391</v>
      </c>
      <c r="Q20" s="37">
        <v>393</v>
      </c>
      <c r="R20" s="37">
        <f t="shared" si="5"/>
        <v>98677</v>
      </c>
      <c r="S20" s="37">
        <v>16240</v>
      </c>
      <c r="T20" s="37">
        <v>2871</v>
      </c>
      <c r="U20" s="37">
        <v>56692</v>
      </c>
      <c r="V20" s="37" t="s">
        <v>223</v>
      </c>
      <c r="W20" s="37">
        <v>22874</v>
      </c>
      <c r="X20" s="14"/>
      <c r="Y20" s="79"/>
      <c r="Z20" s="14"/>
      <c r="AA20" s="14"/>
      <c r="AB20" s="14"/>
    </row>
    <row r="21" spans="1:28" s="20" customFormat="1" x14ac:dyDescent="0.3">
      <c r="A21" s="56" t="str">
        <f>'B2C-expanded'!B21</f>
        <v>31-Jan-2013</v>
      </c>
      <c r="B21" s="78"/>
      <c r="C21" s="37">
        <f t="shared" si="0"/>
        <v>324972</v>
      </c>
      <c r="D21" s="37">
        <v>307078</v>
      </c>
      <c r="E21" s="37">
        <v>17894</v>
      </c>
      <c r="F21" s="37">
        <f t="shared" si="1"/>
        <v>79842</v>
      </c>
      <c r="G21" s="37">
        <f t="shared" si="2"/>
        <v>64098</v>
      </c>
      <c r="H21" s="37">
        <v>44141</v>
      </c>
      <c r="I21" s="37">
        <v>19957</v>
      </c>
      <c r="J21" s="37">
        <f t="shared" si="3"/>
        <v>15744</v>
      </c>
      <c r="K21" s="37">
        <v>6867</v>
      </c>
      <c r="L21" s="37">
        <v>8877</v>
      </c>
      <c r="M21" s="37">
        <f t="shared" si="4"/>
        <v>979128</v>
      </c>
      <c r="N21" s="37">
        <v>872468</v>
      </c>
      <c r="O21" s="37">
        <v>106660</v>
      </c>
      <c r="P21" s="37">
        <v>4362</v>
      </c>
      <c r="Q21" s="37">
        <v>527</v>
      </c>
      <c r="R21" s="37">
        <f t="shared" si="5"/>
        <v>95125</v>
      </c>
      <c r="S21" s="37">
        <v>14674</v>
      </c>
      <c r="T21" s="37">
        <v>2881</v>
      </c>
      <c r="U21" s="37">
        <v>53230</v>
      </c>
      <c r="V21" s="37" t="s">
        <v>223</v>
      </c>
      <c r="W21" s="37">
        <v>24340</v>
      </c>
      <c r="X21" s="14"/>
      <c r="Y21" s="79"/>
      <c r="Z21" s="14"/>
      <c r="AA21" s="14"/>
      <c r="AB21" s="14"/>
    </row>
    <row r="22" spans="1:28" s="20" customFormat="1" x14ac:dyDescent="0.3">
      <c r="A22" s="56" t="str">
        <f>'B2C-expanded'!B22</f>
        <v>28-Feb-2013</v>
      </c>
      <c r="B22" s="78"/>
      <c r="C22" s="37">
        <f t="shared" si="0"/>
        <v>319994</v>
      </c>
      <c r="D22" s="37">
        <v>305423</v>
      </c>
      <c r="E22" s="37">
        <v>14571</v>
      </c>
      <c r="F22" s="37">
        <f t="shared" si="1"/>
        <v>64828</v>
      </c>
      <c r="G22" s="37">
        <f t="shared" si="2"/>
        <v>52208</v>
      </c>
      <c r="H22" s="37">
        <v>36464</v>
      </c>
      <c r="I22" s="37">
        <v>15744</v>
      </c>
      <c r="J22" s="37">
        <f t="shared" si="3"/>
        <v>12620</v>
      </c>
      <c r="K22" s="37">
        <v>3662</v>
      </c>
      <c r="L22" s="37">
        <v>8958</v>
      </c>
      <c r="M22" s="37">
        <f t="shared" si="4"/>
        <v>994647</v>
      </c>
      <c r="N22" s="37">
        <v>894832</v>
      </c>
      <c r="O22" s="37">
        <v>99815</v>
      </c>
      <c r="P22" s="37">
        <v>4210</v>
      </c>
      <c r="Q22" s="37">
        <v>638</v>
      </c>
      <c r="R22" s="37">
        <f t="shared" si="5"/>
        <v>94532</v>
      </c>
      <c r="S22" s="37">
        <v>14970</v>
      </c>
      <c r="T22" s="37">
        <v>3172</v>
      </c>
      <c r="U22" s="37">
        <v>53213</v>
      </c>
      <c r="V22" s="37" t="s">
        <v>223</v>
      </c>
      <c r="W22" s="37">
        <v>23177</v>
      </c>
      <c r="X22" s="14"/>
      <c r="Y22" s="79"/>
      <c r="Z22" s="14"/>
      <c r="AA22" s="14"/>
      <c r="AB22" s="14"/>
    </row>
    <row r="23" spans="1:28" s="20" customFormat="1" x14ac:dyDescent="0.3">
      <c r="A23" s="56" t="str">
        <f>'B2C-expanded'!B23</f>
        <v>31-Mar-2013</v>
      </c>
      <c r="B23" s="78"/>
      <c r="C23" s="37">
        <f t="shared" si="0"/>
        <v>316352</v>
      </c>
      <c r="D23" s="37">
        <v>301752</v>
      </c>
      <c r="E23" s="37">
        <v>14600</v>
      </c>
      <c r="F23" s="37">
        <f t="shared" si="1"/>
        <v>73851</v>
      </c>
      <c r="G23" s="37">
        <f t="shared" si="2"/>
        <v>59726</v>
      </c>
      <c r="H23" s="37">
        <v>40447</v>
      </c>
      <c r="I23" s="37">
        <v>19279</v>
      </c>
      <c r="J23" s="37">
        <f t="shared" si="3"/>
        <v>14125</v>
      </c>
      <c r="K23" s="37">
        <v>4379</v>
      </c>
      <c r="L23" s="37">
        <v>9746</v>
      </c>
      <c r="M23" s="37">
        <f t="shared" si="4"/>
        <v>995544</v>
      </c>
      <c r="N23" s="37">
        <v>894412</v>
      </c>
      <c r="O23" s="37">
        <v>101132</v>
      </c>
      <c r="P23" s="37">
        <v>4176</v>
      </c>
      <c r="Q23" s="37">
        <v>2213</v>
      </c>
      <c r="R23" s="37">
        <f t="shared" si="5"/>
        <v>95814</v>
      </c>
      <c r="S23" s="37">
        <v>15011</v>
      </c>
      <c r="T23" s="37">
        <v>3172</v>
      </c>
      <c r="U23" s="37">
        <v>52937</v>
      </c>
      <c r="V23" s="37" t="s">
        <v>223</v>
      </c>
      <c r="W23" s="37">
        <v>24694</v>
      </c>
      <c r="X23" s="14"/>
      <c r="Y23" s="79"/>
      <c r="Z23" s="14"/>
      <c r="AA23" s="14"/>
      <c r="AB23" s="14"/>
    </row>
    <row r="24" spans="1:28" s="20" customFormat="1" x14ac:dyDescent="0.3">
      <c r="A24" s="56" t="str">
        <f>'B2C-expanded'!B24</f>
        <v>30-Apr-2013</v>
      </c>
      <c r="B24" s="78"/>
      <c r="C24" s="37">
        <f t="shared" si="0"/>
        <v>315239</v>
      </c>
      <c r="D24" s="37">
        <v>300175</v>
      </c>
      <c r="E24" s="37">
        <v>15064</v>
      </c>
      <c r="F24" s="37">
        <f t="shared" si="1"/>
        <v>72634</v>
      </c>
      <c r="G24" s="37">
        <f t="shared" si="2"/>
        <v>59357</v>
      </c>
      <c r="H24" s="37">
        <v>37382</v>
      </c>
      <c r="I24" s="37">
        <v>21975</v>
      </c>
      <c r="J24" s="37">
        <f t="shared" si="3"/>
        <v>13277</v>
      </c>
      <c r="K24" s="37">
        <v>3812</v>
      </c>
      <c r="L24" s="37">
        <v>9465</v>
      </c>
      <c r="M24" s="37">
        <f t="shared" si="4"/>
        <v>1000966</v>
      </c>
      <c r="N24" s="37">
        <v>898906</v>
      </c>
      <c r="O24" s="37">
        <v>102060</v>
      </c>
      <c r="P24" s="37">
        <v>4168</v>
      </c>
      <c r="Q24" s="37">
        <v>1195</v>
      </c>
      <c r="R24" s="37">
        <f t="shared" si="5"/>
        <v>95208</v>
      </c>
      <c r="S24" s="37">
        <v>15004</v>
      </c>
      <c r="T24" s="37">
        <v>2917</v>
      </c>
      <c r="U24" s="37">
        <v>52594</v>
      </c>
      <c r="V24" s="37" t="s">
        <v>223</v>
      </c>
      <c r="W24" s="37">
        <v>24693</v>
      </c>
      <c r="X24" s="14"/>
      <c r="Y24" s="79"/>
      <c r="Z24" s="14"/>
      <c r="AA24" s="14"/>
      <c r="AB24" s="14"/>
    </row>
    <row r="25" spans="1:28" s="20" customFormat="1" x14ac:dyDescent="0.3">
      <c r="A25" s="56" t="str">
        <f>'B2C-expanded'!B25</f>
        <v>31-May-2013</v>
      </c>
      <c r="B25" s="78"/>
      <c r="C25" s="37">
        <f t="shared" si="0"/>
        <v>315950</v>
      </c>
      <c r="D25" s="37">
        <v>301020</v>
      </c>
      <c r="E25" s="37">
        <v>14930</v>
      </c>
      <c r="F25" s="37">
        <f t="shared" si="1"/>
        <v>77358</v>
      </c>
      <c r="G25" s="37">
        <f t="shared" si="2"/>
        <v>63765</v>
      </c>
      <c r="H25" s="37">
        <v>41144</v>
      </c>
      <c r="I25" s="37">
        <v>22621</v>
      </c>
      <c r="J25" s="37">
        <f t="shared" si="3"/>
        <v>13593</v>
      </c>
      <c r="K25" s="37">
        <v>4571</v>
      </c>
      <c r="L25" s="37">
        <v>9022</v>
      </c>
      <c r="M25" s="37">
        <f t="shared" si="4"/>
        <v>1015408</v>
      </c>
      <c r="N25" s="37">
        <v>908892</v>
      </c>
      <c r="O25" s="37">
        <v>106516</v>
      </c>
      <c r="P25" s="37">
        <v>4234</v>
      </c>
      <c r="Q25" s="37">
        <v>1592</v>
      </c>
      <c r="R25" s="37">
        <f t="shared" si="5"/>
        <v>95824</v>
      </c>
      <c r="S25" s="37">
        <v>15278</v>
      </c>
      <c r="T25" s="37">
        <v>3011</v>
      </c>
      <c r="U25" s="37">
        <v>52740</v>
      </c>
      <c r="V25" s="37" t="s">
        <v>223</v>
      </c>
      <c r="W25" s="37">
        <v>24795</v>
      </c>
      <c r="X25" s="14"/>
      <c r="Y25" s="79"/>
      <c r="Z25" s="14"/>
      <c r="AA25" s="14"/>
      <c r="AB25" s="14"/>
    </row>
    <row r="26" spans="1:28" s="20" customFormat="1" x14ac:dyDescent="0.3">
      <c r="A26" s="56" t="str">
        <f>'B2C-expanded'!B26</f>
        <v>30-Jun-2013</v>
      </c>
      <c r="B26" s="78"/>
      <c r="C26" s="37">
        <f t="shared" si="0"/>
        <v>320230</v>
      </c>
      <c r="D26" s="37">
        <v>304402</v>
      </c>
      <c r="E26" s="37">
        <v>15828</v>
      </c>
      <c r="F26" s="37">
        <f t="shared" si="1"/>
        <v>82226</v>
      </c>
      <c r="G26" s="37">
        <f t="shared" si="2"/>
        <v>64700</v>
      </c>
      <c r="H26" s="37">
        <v>37485</v>
      </c>
      <c r="I26" s="37">
        <v>27215</v>
      </c>
      <c r="J26" s="37">
        <f t="shared" si="3"/>
        <v>17526</v>
      </c>
      <c r="K26" s="37">
        <v>3958</v>
      </c>
      <c r="L26" s="37">
        <v>13568</v>
      </c>
      <c r="M26" s="37">
        <f t="shared" si="4"/>
        <v>1028343</v>
      </c>
      <c r="N26" s="37">
        <v>914071</v>
      </c>
      <c r="O26" s="37">
        <v>114272</v>
      </c>
      <c r="P26" s="37">
        <v>4168</v>
      </c>
      <c r="Q26" s="37">
        <v>964</v>
      </c>
      <c r="R26" s="37">
        <f t="shared" si="5"/>
        <v>95854</v>
      </c>
      <c r="S26" s="37">
        <v>15219</v>
      </c>
      <c r="T26" s="37">
        <v>3011</v>
      </c>
      <c r="U26" s="37">
        <v>52843</v>
      </c>
      <c r="V26" s="37" t="s">
        <v>223</v>
      </c>
      <c r="W26" s="37">
        <v>24781</v>
      </c>
      <c r="X26" s="14"/>
      <c r="Y26" s="79"/>
      <c r="Z26" s="14"/>
      <c r="AA26" s="14"/>
      <c r="AB26" s="14"/>
    </row>
    <row r="27" spans="1:28" s="20" customFormat="1" x14ac:dyDescent="0.3">
      <c r="A27" s="56" t="str">
        <f>'B2C-expanded'!B27</f>
        <v>31-Jul-2013</v>
      </c>
      <c r="B27" s="78"/>
      <c r="C27" s="37">
        <f t="shared" si="0"/>
        <v>322105</v>
      </c>
      <c r="D27" s="37">
        <v>306251</v>
      </c>
      <c r="E27" s="37">
        <v>15854</v>
      </c>
      <c r="F27" s="37">
        <f t="shared" si="1"/>
        <v>95005</v>
      </c>
      <c r="G27" s="37">
        <f t="shared" si="2"/>
        <v>75034</v>
      </c>
      <c r="H27" s="37">
        <v>42718</v>
      </c>
      <c r="I27" s="37">
        <v>32316</v>
      </c>
      <c r="J27" s="37">
        <f t="shared" si="3"/>
        <v>19971</v>
      </c>
      <c r="K27" s="37">
        <v>4994</v>
      </c>
      <c r="L27" s="37">
        <v>14977</v>
      </c>
      <c r="M27" s="37">
        <f t="shared" si="4"/>
        <v>1038764</v>
      </c>
      <c r="N27" s="37">
        <v>921244</v>
      </c>
      <c r="O27" s="37">
        <v>117520</v>
      </c>
      <c r="P27" s="37">
        <v>4342</v>
      </c>
      <c r="Q27" s="37">
        <v>1080</v>
      </c>
      <c r="R27" s="37">
        <f t="shared" si="5"/>
        <v>96275</v>
      </c>
      <c r="S27" s="37">
        <v>15465</v>
      </c>
      <c r="T27" s="37">
        <v>3006</v>
      </c>
      <c r="U27" s="37">
        <v>52906</v>
      </c>
      <c r="V27" s="37" t="s">
        <v>223</v>
      </c>
      <c r="W27" s="37">
        <v>24898</v>
      </c>
      <c r="X27" s="14"/>
      <c r="Y27" s="79"/>
      <c r="Z27" s="14"/>
      <c r="AA27" s="14"/>
      <c r="AB27" s="14"/>
    </row>
    <row r="28" spans="1:28" s="20" customFormat="1" x14ac:dyDescent="0.3">
      <c r="A28" s="56" t="str">
        <f>'B2C-expanded'!B28</f>
        <v>31-Aug-2013</v>
      </c>
      <c r="B28" s="78"/>
      <c r="C28" s="37">
        <f t="shared" si="0"/>
        <v>322075</v>
      </c>
      <c r="D28" s="37">
        <v>307395</v>
      </c>
      <c r="E28" s="37">
        <v>14680</v>
      </c>
      <c r="F28" s="37">
        <f t="shared" si="1"/>
        <v>94673</v>
      </c>
      <c r="G28" s="37">
        <f t="shared" si="2"/>
        <v>74843</v>
      </c>
      <c r="H28" s="37">
        <v>46370</v>
      </c>
      <c r="I28" s="37">
        <v>28473</v>
      </c>
      <c r="J28" s="37">
        <f t="shared" si="3"/>
        <v>19830</v>
      </c>
      <c r="K28" s="37">
        <v>8158</v>
      </c>
      <c r="L28" s="37">
        <v>11672</v>
      </c>
      <c r="M28" s="37">
        <f t="shared" si="4"/>
        <v>1034599</v>
      </c>
      <c r="N28" s="37">
        <v>922437</v>
      </c>
      <c r="O28" s="37">
        <v>112162</v>
      </c>
      <c r="P28" s="37">
        <v>4343</v>
      </c>
      <c r="Q28" s="37">
        <v>2762</v>
      </c>
      <c r="R28" s="37">
        <f t="shared" si="5"/>
        <v>96205</v>
      </c>
      <c r="S28" s="37">
        <v>15488</v>
      </c>
      <c r="T28" s="37">
        <v>3031</v>
      </c>
      <c r="U28" s="37">
        <v>52846</v>
      </c>
      <c r="V28" s="37" t="s">
        <v>223</v>
      </c>
      <c r="W28" s="37">
        <v>24840</v>
      </c>
      <c r="X28" s="14"/>
      <c r="Y28" s="79"/>
      <c r="Z28" s="14"/>
      <c r="AA28" s="14"/>
      <c r="AB28" s="14"/>
    </row>
    <row r="29" spans="1:28" s="20" customFormat="1" x14ac:dyDescent="0.3">
      <c r="A29" s="56" t="str">
        <f>'B2C-expanded'!B29</f>
        <v>30-Sep-2013</v>
      </c>
      <c r="B29" s="78"/>
      <c r="C29" s="37">
        <f t="shared" si="0"/>
        <v>328296</v>
      </c>
      <c r="D29" s="37">
        <v>311838</v>
      </c>
      <c r="E29" s="37">
        <v>16458</v>
      </c>
      <c r="F29" s="37">
        <f t="shared" si="1"/>
        <v>100551</v>
      </c>
      <c r="G29" s="37">
        <f t="shared" si="2"/>
        <v>77308</v>
      </c>
      <c r="H29" s="37">
        <v>49385</v>
      </c>
      <c r="I29" s="37">
        <v>27923</v>
      </c>
      <c r="J29" s="37">
        <f t="shared" si="3"/>
        <v>23243</v>
      </c>
      <c r="K29" s="37">
        <v>9189</v>
      </c>
      <c r="L29" s="37">
        <v>14054</v>
      </c>
      <c r="M29" s="37">
        <f t="shared" si="4"/>
        <v>1041145</v>
      </c>
      <c r="N29" s="37">
        <v>927837</v>
      </c>
      <c r="O29" s="37">
        <v>113308</v>
      </c>
      <c r="P29" s="37">
        <v>4252</v>
      </c>
      <c r="Q29" s="37">
        <v>1049</v>
      </c>
      <c r="R29" s="37">
        <f t="shared" si="5"/>
        <v>96452</v>
      </c>
      <c r="S29" s="37">
        <v>15569</v>
      </c>
      <c r="T29" s="37">
        <v>3036</v>
      </c>
      <c r="U29" s="37">
        <v>52834</v>
      </c>
      <c r="V29" s="37" t="s">
        <v>223</v>
      </c>
      <c r="W29" s="37">
        <v>25013</v>
      </c>
      <c r="X29" s="14"/>
      <c r="Y29" s="79"/>
      <c r="Z29" s="14"/>
      <c r="AA29" s="14"/>
      <c r="AB29" s="14"/>
    </row>
    <row r="30" spans="1:28" s="20" customFormat="1" x14ac:dyDescent="0.3">
      <c r="A30" s="56" t="str">
        <f>'B2C-expanded'!B30</f>
        <v>31-Oct-2013</v>
      </c>
      <c r="B30" s="78"/>
      <c r="C30" s="37">
        <f t="shared" si="0"/>
        <v>327089</v>
      </c>
      <c r="D30" s="37">
        <v>310010</v>
      </c>
      <c r="E30" s="37">
        <v>17079</v>
      </c>
      <c r="F30" s="37">
        <f t="shared" si="1"/>
        <v>96628</v>
      </c>
      <c r="G30" s="37">
        <f t="shared" si="2"/>
        <v>71215</v>
      </c>
      <c r="H30" s="37">
        <v>45299</v>
      </c>
      <c r="I30" s="37">
        <v>25916</v>
      </c>
      <c r="J30" s="37">
        <f t="shared" si="3"/>
        <v>25413</v>
      </c>
      <c r="K30" s="37">
        <v>8964</v>
      </c>
      <c r="L30" s="37">
        <v>16449</v>
      </c>
      <c r="M30" s="37">
        <f t="shared" si="4"/>
        <v>1045736</v>
      </c>
      <c r="N30" s="37">
        <v>932012</v>
      </c>
      <c r="O30" s="37">
        <v>113724</v>
      </c>
      <c r="P30" s="37">
        <v>4467</v>
      </c>
      <c r="Q30" s="37">
        <v>1478</v>
      </c>
      <c r="R30" s="37">
        <f t="shared" si="5"/>
        <v>96235</v>
      </c>
      <c r="S30" s="37">
        <v>15754</v>
      </c>
      <c r="T30" s="37">
        <v>3052</v>
      </c>
      <c r="U30" s="37">
        <v>52685</v>
      </c>
      <c r="V30" s="37" t="s">
        <v>223</v>
      </c>
      <c r="W30" s="37">
        <v>24744</v>
      </c>
      <c r="X30" s="14"/>
      <c r="Y30" s="79"/>
      <c r="Z30" s="14"/>
      <c r="AA30" s="14"/>
      <c r="AB30" s="14"/>
    </row>
    <row r="31" spans="1:28" s="20" customFormat="1" x14ac:dyDescent="0.3">
      <c r="A31" s="56" t="str">
        <f>'B2C-expanded'!B31</f>
        <v>30-Nov-2013</v>
      </c>
      <c r="B31" s="78"/>
      <c r="C31" s="37">
        <f t="shared" si="0"/>
        <v>329271</v>
      </c>
      <c r="D31" s="37">
        <v>311684</v>
      </c>
      <c r="E31" s="37">
        <v>17587</v>
      </c>
      <c r="F31" s="37">
        <f t="shared" si="1"/>
        <v>92829</v>
      </c>
      <c r="G31" s="37">
        <f t="shared" si="2"/>
        <v>69813</v>
      </c>
      <c r="H31" s="37">
        <v>44191</v>
      </c>
      <c r="I31" s="37">
        <v>25622</v>
      </c>
      <c r="J31" s="37">
        <f t="shared" si="3"/>
        <v>23016</v>
      </c>
      <c r="K31" s="37">
        <v>8625</v>
      </c>
      <c r="L31" s="37">
        <v>14391</v>
      </c>
      <c r="M31" s="37">
        <f t="shared" si="4"/>
        <v>1053861</v>
      </c>
      <c r="N31" s="37">
        <v>939143</v>
      </c>
      <c r="O31" s="37">
        <v>114718</v>
      </c>
      <c r="P31" s="37">
        <v>4731</v>
      </c>
      <c r="Q31" s="37">
        <v>2175</v>
      </c>
      <c r="R31" s="37">
        <f t="shared" si="5"/>
        <v>98598</v>
      </c>
      <c r="S31" s="37">
        <v>15815</v>
      </c>
      <c r="T31" s="37">
        <v>3086</v>
      </c>
      <c r="U31" s="37">
        <v>54747</v>
      </c>
      <c r="V31" s="37" t="s">
        <v>223</v>
      </c>
      <c r="W31" s="37">
        <v>24950</v>
      </c>
      <c r="X31" s="14"/>
      <c r="Y31" s="79"/>
      <c r="Z31" s="14"/>
      <c r="AA31" s="14"/>
      <c r="AB31" s="14"/>
    </row>
    <row r="32" spans="1:28" s="20" customFormat="1" x14ac:dyDescent="0.3">
      <c r="A32" s="56" t="str">
        <f>'B2C-expanded'!B32</f>
        <v>31-Dec-2013</v>
      </c>
      <c r="B32" s="78"/>
      <c r="C32" s="37">
        <f t="shared" si="0"/>
        <v>337538</v>
      </c>
      <c r="D32" s="37">
        <v>320738</v>
      </c>
      <c r="E32" s="37">
        <v>16800</v>
      </c>
      <c r="F32" s="37">
        <f t="shared" si="1"/>
        <v>103338</v>
      </c>
      <c r="G32" s="37">
        <f t="shared" si="2"/>
        <v>80651</v>
      </c>
      <c r="H32" s="37">
        <v>67908</v>
      </c>
      <c r="I32" s="37">
        <v>12743</v>
      </c>
      <c r="J32" s="37">
        <f t="shared" si="3"/>
        <v>22687</v>
      </c>
      <c r="K32" s="37">
        <v>10840</v>
      </c>
      <c r="L32" s="37">
        <v>11847</v>
      </c>
      <c r="M32" s="37">
        <f t="shared" si="4"/>
        <v>1058041</v>
      </c>
      <c r="N32" s="37">
        <v>942070</v>
      </c>
      <c r="O32" s="37">
        <v>115971</v>
      </c>
      <c r="P32" s="37">
        <v>3995</v>
      </c>
      <c r="Q32" s="37">
        <v>1839</v>
      </c>
      <c r="R32" s="37">
        <f t="shared" si="5"/>
        <v>95246</v>
      </c>
      <c r="S32" s="37">
        <v>14819</v>
      </c>
      <c r="T32" s="37">
        <v>3107</v>
      </c>
      <c r="U32" s="37">
        <v>52927</v>
      </c>
      <c r="V32" s="37" t="s">
        <v>223</v>
      </c>
      <c r="W32" s="37">
        <v>24393</v>
      </c>
      <c r="X32" s="14"/>
      <c r="Y32" s="79"/>
      <c r="Z32" s="14"/>
      <c r="AA32" s="14"/>
      <c r="AB32" s="14"/>
    </row>
    <row r="33" spans="1:28" s="20" customFormat="1" x14ac:dyDescent="0.3">
      <c r="A33" s="56" t="str">
        <f>'B2C-expanded'!B33</f>
        <v>31-Jan-2014</v>
      </c>
      <c r="B33" s="78"/>
      <c r="C33" s="37">
        <f t="shared" si="0"/>
        <v>331433</v>
      </c>
      <c r="D33" s="37">
        <v>314274</v>
      </c>
      <c r="E33" s="37">
        <v>17159</v>
      </c>
      <c r="F33" s="37">
        <f t="shared" si="1"/>
        <v>90178</v>
      </c>
      <c r="G33" s="37">
        <f t="shared" si="2"/>
        <v>67958</v>
      </c>
      <c r="H33" s="37">
        <v>47489</v>
      </c>
      <c r="I33" s="37">
        <v>20469</v>
      </c>
      <c r="J33" s="37">
        <f t="shared" si="3"/>
        <v>22220</v>
      </c>
      <c r="K33" s="37">
        <v>9498</v>
      </c>
      <c r="L33" s="37">
        <v>12722</v>
      </c>
      <c r="M33" s="37">
        <f t="shared" si="4"/>
        <v>1068135</v>
      </c>
      <c r="N33" s="37">
        <v>950890</v>
      </c>
      <c r="O33" s="37">
        <v>117245</v>
      </c>
      <c r="P33" s="37">
        <v>4485</v>
      </c>
      <c r="Q33" s="37">
        <v>2350</v>
      </c>
      <c r="R33" s="37">
        <f t="shared" si="5"/>
        <v>108035</v>
      </c>
      <c r="S33" s="37">
        <v>14551</v>
      </c>
      <c r="T33" s="37">
        <v>3116</v>
      </c>
      <c r="U33" s="37">
        <v>66291</v>
      </c>
      <c r="V33" s="37" t="s">
        <v>223</v>
      </c>
      <c r="W33" s="37">
        <v>24077</v>
      </c>
      <c r="X33" s="14"/>
      <c r="Y33" s="79"/>
      <c r="Z33" s="14"/>
      <c r="AA33" s="14"/>
      <c r="AB33" s="14"/>
    </row>
    <row r="34" spans="1:28" s="20" customFormat="1" x14ac:dyDescent="0.3">
      <c r="A34" s="56" t="str">
        <f>'B2C-expanded'!B34</f>
        <v>28-Feb-2014</v>
      </c>
      <c r="B34" s="78"/>
      <c r="C34" s="37">
        <f t="shared" si="0"/>
        <v>328654</v>
      </c>
      <c r="D34" s="37">
        <v>312078</v>
      </c>
      <c r="E34" s="37">
        <v>16576</v>
      </c>
      <c r="F34" s="37">
        <f t="shared" si="1"/>
        <v>78327</v>
      </c>
      <c r="G34" s="37">
        <f t="shared" si="2"/>
        <v>60543</v>
      </c>
      <c r="H34" s="37">
        <v>41530</v>
      </c>
      <c r="I34" s="37">
        <v>19013</v>
      </c>
      <c r="J34" s="37">
        <f t="shared" si="3"/>
        <v>17784</v>
      </c>
      <c r="K34" s="37">
        <v>7858</v>
      </c>
      <c r="L34" s="37">
        <v>9926</v>
      </c>
      <c r="M34" s="37">
        <f t="shared" si="4"/>
        <v>1083493</v>
      </c>
      <c r="N34" s="37">
        <v>966379</v>
      </c>
      <c r="O34" s="37">
        <v>117114</v>
      </c>
      <c r="P34" s="37">
        <v>4230</v>
      </c>
      <c r="Q34" s="37">
        <v>1618</v>
      </c>
      <c r="R34" s="37">
        <f t="shared" si="5"/>
        <v>98790</v>
      </c>
      <c r="S34" s="37">
        <v>15453</v>
      </c>
      <c r="T34" s="37">
        <v>4090</v>
      </c>
      <c r="U34" s="37">
        <v>54678</v>
      </c>
      <c r="V34" s="37" t="s">
        <v>223</v>
      </c>
      <c r="W34" s="37">
        <v>24569</v>
      </c>
      <c r="X34" s="14"/>
      <c r="Y34" s="79"/>
      <c r="Z34" s="14"/>
      <c r="AA34" s="14"/>
      <c r="AB34" s="14"/>
    </row>
    <row r="35" spans="1:28" s="20" customFormat="1" x14ac:dyDescent="0.3">
      <c r="A35" s="56" t="str">
        <f>'B2C-expanded'!B35</f>
        <v>31-Mar-2014</v>
      </c>
      <c r="B35" s="78"/>
      <c r="C35" s="37">
        <f t="shared" si="0"/>
        <v>324817</v>
      </c>
      <c r="D35" s="37">
        <v>307761</v>
      </c>
      <c r="E35" s="37">
        <v>17056</v>
      </c>
      <c r="F35" s="37">
        <f t="shared" si="1"/>
        <v>88523</v>
      </c>
      <c r="G35" s="37">
        <f t="shared" si="2"/>
        <v>68261</v>
      </c>
      <c r="H35" s="37">
        <v>46617</v>
      </c>
      <c r="I35" s="37">
        <v>21644</v>
      </c>
      <c r="J35" s="37">
        <f t="shared" si="3"/>
        <v>20262</v>
      </c>
      <c r="K35" s="37">
        <v>8959</v>
      </c>
      <c r="L35" s="37">
        <v>11303</v>
      </c>
      <c r="M35" s="37">
        <f t="shared" si="4"/>
        <v>1080017</v>
      </c>
      <c r="N35" s="37">
        <v>961912</v>
      </c>
      <c r="O35" s="37">
        <v>118105</v>
      </c>
      <c r="P35" s="37">
        <v>4329</v>
      </c>
      <c r="Q35" s="37">
        <v>1101</v>
      </c>
      <c r="R35" s="37">
        <f t="shared" si="5"/>
        <v>96640</v>
      </c>
      <c r="S35" s="37">
        <v>15095</v>
      </c>
      <c r="T35" s="37">
        <v>4059</v>
      </c>
      <c r="U35" s="37">
        <v>53214</v>
      </c>
      <c r="V35" s="37" t="s">
        <v>223</v>
      </c>
      <c r="W35" s="37">
        <v>24272</v>
      </c>
      <c r="X35" s="14"/>
      <c r="Y35" s="79"/>
      <c r="Z35" s="14"/>
      <c r="AA35" s="14"/>
      <c r="AB35" s="14"/>
    </row>
    <row r="36" spans="1:28" s="20" customFormat="1" x14ac:dyDescent="0.3">
      <c r="A36" s="56" t="str">
        <f>'B2C-expanded'!B36</f>
        <v>30-Apr-2014</v>
      </c>
      <c r="B36" s="78"/>
      <c r="C36" s="37">
        <f t="shared" si="0"/>
        <v>328545</v>
      </c>
      <c r="D36" s="37">
        <v>311203</v>
      </c>
      <c r="E36" s="37">
        <v>17342</v>
      </c>
      <c r="F36" s="37">
        <f t="shared" si="1"/>
        <v>88365</v>
      </c>
      <c r="G36" s="37">
        <f t="shared" si="2"/>
        <v>69967</v>
      </c>
      <c r="H36" s="37">
        <v>45545</v>
      </c>
      <c r="I36" s="37">
        <v>24422</v>
      </c>
      <c r="J36" s="37">
        <f t="shared" si="3"/>
        <v>18398</v>
      </c>
      <c r="K36" s="37">
        <v>8575</v>
      </c>
      <c r="L36" s="37">
        <v>9823</v>
      </c>
      <c r="M36" s="37">
        <f t="shared" si="4"/>
        <v>1081519</v>
      </c>
      <c r="N36" s="37">
        <v>962710</v>
      </c>
      <c r="O36" s="37">
        <v>118809</v>
      </c>
      <c r="P36" s="37">
        <v>4244</v>
      </c>
      <c r="Q36" s="37">
        <v>1579</v>
      </c>
      <c r="R36" s="37">
        <f t="shared" si="5"/>
        <v>96671</v>
      </c>
      <c r="S36" s="37">
        <v>15152</v>
      </c>
      <c r="T36" s="37">
        <v>4067</v>
      </c>
      <c r="U36" s="37">
        <v>53189</v>
      </c>
      <c r="V36" s="37" t="s">
        <v>223</v>
      </c>
      <c r="W36" s="37">
        <v>24263</v>
      </c>
      <c r="X36" s="14"/>
      <c r="Y36" s="79"/>
      <c r="Z36" s="14"/>
      <c r="AA36" s="14"/>
      <c r="AB36" s="14"/>
    </row>
    <row r="37" spans="1:28" s="20" customFormat="1" x14ac:dyDescent="0.3">
      <c r="A37" s="56" t="str">
        <f>'B2C-expanded'!B37</f>
        <v>31-May-2014</v>
      </c>
      <c r="B37" s="78"/>
      <c r="C37" s="37">
        <f t="shared" si="0"/>
        <v>327453</v>
      </c>
      <c r="D37" s="37">
        <v>309980</v>
      </c>
      <c r="E37" s="37">
        <v>17473</v>
      </c>
      <c r="F37" s="37">
        <f t="shared" si="1"/>
        <v>92114</v>
      </c>
      <c r="G37" s="37">
        <f t="shared" si="2"/>
        <v>72942</v>
      </c>
      <c r="H37" s="37">
        <v>47325</v>
      </c>
      <c r="I37" s="37">
        <v>25617</v>
      </c>
      <c r="J37" s="37">
        <f t="shared" si="3"/>
        <v>19172</v>
      </c>
      <c r="K37" s="37">
        <v>8934</v>
      </c>
      <c r="L37" s="37">
        <v>10238</v>
      </c>
      <c r="M37" s="37">
        <f t="shared" si="4"/>
        <v>1089711</v>
      </c>
      <c r="N37" s="37">
        <v>970382</v>
      </c>
      <c r="O37" s="37">
        <v>119329</v>
      </c>
      <c r="P37" s="37">
        <v>4388</v>
      </c>
      <c r="Q37" s="37">
        <v>956</v>
      </c>
      <c r="R37" s="37">
        <f t="shared" si="5"/>
        <v>94568</v>
      </c>
      <c r="S37" s="37">
        <v>15154</v>
      </c>
      <c r="T37" s="37">
        <v>3103</v>
      </c>
      <c r="U37" s="37">
        <v>52150</v>
      </c>
      <c r="V37" s="37" t="s">
        <v>223</v>
      </c>
      <c r="W37" s="37">
        <v>24161</v>
      </c>
      <c r="X37" s="14"/>
      <c r="Y37" s="79"/>
      <c r="Z37" s="14"/>
      <c r="AA37" s="14"/>
      <c r="AB37" s="14"/>
    </row>
    <row r="38" spans="1:28" s="20" customFormat="1" x14ac:dyDescent="0.3">
      <c r="A38" s="56" t="str">
        <f>'B2C-expanded'!B38</f>
        <v>30-Jun-2014</v>
      </c>
      <c r="B38" s="78"/>
      <c r="C38" s="37">
        <f t="shared" si="0"/>
        <v>328028</v>
      </c>
      <c r="D38" s="37">
        <v>310385</v>
      </c>
      <c r="E38" s="37">
        <v>17643</v>
      </c>
      <c r="F38" s="37">
        <f t="shared" si="1"/>
        <v>88967</v>
      </c>
      <c r="G38" s="37">
        <f t="shared" si="2"/>
        <v>72237</v>
      </c>
      <c r="H38" s="37">
        <v>45295</v>
      </c>
      <c r="I38" s="37">
        <v>26942</v>
      </c>
      <c r="J38" s="37">
        <f t="shared" si="3"/>
        <v>16730</v>
      </c>
      <c r="K38" s="37">
        <v>8744</v>
      </c>
      <c r="L38" s="37">
        <v>7986</v>
      </c>
      <c r="M38" s="37">
        <f t="shared" si="4"/>
        <v>1096781</v>
      </c>
      <c r="N38" s="37">
        <v>975480</v>
      </c>
      <c r="O38" s="37">
        <v>121301</v>
      </c>
      <c r="P38" s="37">
        <v>4335</v>
      </c>
      <c r="Q38" s="37">
        <v>1040</v>
      </c>
      <c r="R38" s="37">
        <f t="shared" si="5"/>
        <v>93148</v>
      </c>
      <c r="S38" s="37">
        <v>14751</v>
      </c>
      <c r="T38" s="37">
        <v>3141</v>
      </c>
      <c r="U38" s="37">
        <v>51254</v>
      </c>
      <c r="V38" s="37" t="s">
        <v>223</v>
      </c>
      <c r="W38" s="37">
        <v>24002</v>
      </c>
      <c r="X38" s="14"/>
      <c r="Y38" s="79"/>
      <c r="Z38" s="14"/>
      <c r="AA38" s="14"/>
      <c r="AB38" s="14"/>
    </row>
    <row r="39" spans="1:28" s="20" customFormat="1" x14ac:dyDescent="0.3">
      <c r="A39" s="56" t="str">
        <f>'B2C-expanded'!B39</f>
        <v>31-Jul-2014</v>
      </c>
      <c r="B39" s="78"/>
      <c r="C39" s="37">
        <f t="shared" si="0"/>
        <v>329725</v>
      </c>
      <c r="D39" s="37">
        <v>312688</v>
      </c>
      <c r="E39" s="37">
        <v>17037</v>
      </c>
      <c r="F39" s="37">
        <f t="shared" si="1"/>
        <v>101770</v>
      </c>
      <c r="G39" s="37">
        <f t="shared" si="2"/>
        <v>81163</v>
      </c>
      <c r="H39" s="37">
        <v>50449</v>
      </c>
      <c r="I39" s="37">
        <v>30714</v>
      </c>
      <c r="J39" s="37">
        <f t="shared" si="3"/>
        <v>20607</v>
      </c>
      <c r="K39" s="37">
        <v>10627</v>
      </c>
      <c r="L39" s="37">
        <v>9980</v>
      </c>
      <c r="M39" s="37">
        <f t="shared" si="4"/>
        <v>1098882</v>
      </c>
      <c r="N39" s="37">
        <v>976798</v>
      </c>
      <c r="O39" s="37">
        <v>122084</v>
      </c>
      <c r="P39" s="37">
        <v>4045</v>
      </c>
      <c r="Q39" s="37">
        <v>1511</v>
      </c>
      <c r="R39" s="37">
        <f t="shared" si="5"/>
        <v>93410</v>
      </c>
      <c r="S39" s="37">
        <v>14876</v>
      </c>
      <c r="T39" s="37">
        <v>3174</v>
      </c>
      <c r="U39" s="37">
        <v>51392</v>
      </c>
      <c r="V39" s="37" t="s">
        <v>223</v>
      </c>
      <c r="W39" s="37">
        <v>23968</v>
      </c>
      <c r="X39" s="14"/>
      <c r="Y39" s="79"/>
      <c r="Z39" s="14"/>
      <c r="AA39" s="14"/>
      <c r="AB39" s="14"/>
    </row>
    <row r="40" spans="1:28" s="20" customFormat="1" x14ac:dyDescent="0.3">
      <c r="A40" s="56" t="str">
        <f>'B2C-expanded'!B40</f>
        <v>31-Aug-2014</v>
      </c>
      <c r="B40" s="78"/>
      <c r="C40" s="37">
        <f t="shared" si="0"/>
        <v>335903</v>
      </c>
      <c r="D40" s="37">
        <v>318170</v>
      </c>
      <c r="E40" s="37">
        <v>17733</v>
      </c>
      <c r="F40" s="37">
        <f t="shared" si="1"/>
        <v>86261</v>
      </c>
      <c r="G40" s="37">
        <f t="shared" si="2"/>
        <v>72756</v>
      </c>
      <c r="H40" s="37">
        <v>46944</v>
      </c>
      <c r="I40" s="37">
        <v>25812</v>
      </c>
      <c r="J40" s="37">
        <f t="shared" si="3"/>
        <v>13505</v>
      </c>
      <c r="K40" s="37">
        <v>5999</v>
      </c>
      <c r="L40" s="37">
        <v>7506</v>
      </c>
      <c r="M40" s="37">
        <f t="shared" si="4"/>
        <v>996948</v>
      </c>
      <c r="N40" s="37">
        <v>883608</v>
      </c>
      <c r="O40" s="37">
        <v>113340</v>
      </c>
      <c r="P40" s="37">
        <v>3982</v>
      </c>
      <c r="Q40" s="37">
        <v>835</v>
      </c>
      <c r="R40" s="37">
        <f t="shared" si="5"/>
        <v>93746</v>
      </c>
      <c r="S40" s="37">
        <v>15018</v>
      </c>
      <c r="T40" s="37">
        <v>3179</v>
      </c>
      <c r="U40" s="37">
        <v>51581</v>
      </c>
      <c r="V40" s="37" t="s">
        <v>223</v>
      </c>
      <c r="W40" s="37">
        <v>23968</v>
      </c>
      <c r="X40" s="14"/>
      <c r="Y40" s="79"/>
      <c r="Z40" s="14"/>
      <c r="AA40" s="14"/>
      <c r="AB40" s="14"/>
    </row>
    <row r="41" spans="1:28" s="20" customFormat="1" x14ac:dyDescent="0.3">
      <c r="A41" s="56" t="str">
        <f>'B2C-expanded'!B41</f>
        <v>30-Sep-2014</v>
      </c>
      <c r="B41" s="78"/>
      <c r="C41" s="37">
        <f t="shared" si="0"/>
        <v>339634</v>
      </c>
      <c r="D41" s="37">
        <v>321081</v>
      </c>
      <c r="E41" s="37">
        <v>18553</v>
      </c>
      <c r="F41" s="37">
        <f t="shared" si="1"/>
        <v>91533</v>
      </c>
      <c r="G41" s="37">
        <f t="shared" si="2"/>
        <v>77333</v>
      </c>
      <c r="H41" s="37">
        <v>48472</v>
      </c>
      <c r="I41" s="37">
        <v>28861</v>
      </c>
      <c r="J41" s="37">
        <f t="shared" si="3"/>
        <v>14200</v>
      </c>
      <c r="K41" s="37">
        <v>6718</v>
      </c>
      <c r="L41" s="37">
        <v>7482</v>
      </c>
      <c r="M41" s="37">
        <f t="shared" si="4"/>
        <v>997687</v>
      </c>
      <c r="N41" s="37">
        <v>889771</v>
      </c>
      <c r="O41" s="37">
        <v>107916</v>
      </c>
      <c r="P41" s="37">
        <v>4018</v>
      </c>
      <c r="Q41" s="37">
        <v>960</v>
      </c>
      <c r="R41" s="37">
        <f t="shared" si="5"/>
        <v>93905</v>
      </c>
      <c r="S41" s="37">
        <v>15040</v>
      </c>
      <c r="T41" s="37">
        <v>3128</v>
      </c>
      <c r="U41" s="37">
        <v>51789</v>
      </c>
      <c r="V41" s="37" t="s">
        <v>223</v>
      </c>
      <c r="W41" s="37">
        <v>23948</v>
      </c>
      <c r="X41" s="14"/>
      <c r="Y41" s="79"/>
      <c r="Z41" s="14"/>
      <c r="AA41" s="14"/>
      <c r="AB41" s="14"/>
    </row>
    <row r="42" spans="1:28" s="20" customFormat="1" x14ac:dyDescent="0.3">
      <c r="A42" s="56" t="str">
        <f>'B2C-expanded'!B42</f>
        <v>31-Oct-2014</v>
      </c>
      <c r="B42" s="78"/>
      <c r="C42" s="37">
        <f t="shared" si="0"/>
        <v>339440</v>
      </c>
      <c r="D42" s="37">
        <v>321385</v>
      </c>
      <c r="E42" s="37">
        <v>18055</v>
      </c>
      <c r="F42" s="37">
        <f t="shared" si="1"/>
        <v>94392</v>
      </c>
      <c r="G42" s="37">
        <f t="shared" si="2"/>
        <v>80067</v>
      </c>
      <c r="H42" s="37">
        <v>56936</v>
      </c>
      <c r="I42" s="37">
        <v>23131</v>
      </c>
      <c r="J42" s="37">
        <f t="shared" si="3"/>
        <v>14325</v>
      </c>
      <c r="K42" s="37">
        <v>7404</v>
      </c>
      <c r="L42" s="37">
        <v>6921</v>
      </c>
      <c r="M42" s="37">
        <f t="shared" si="4"/>
        <v>1117095</v>
      </c>
      <c r="N42" s="37">
        <v>997961</v>
      </c>
      <c r="O42" s="37">
        <v>119134</v>
      </c>
      <c r="P42" s="37">
        <v>4976</v>
      </c>
      <c r="Q42" s="37">
        <v>568</v>
      </c>
      <c r="R42" s="37">
        <f t="shared" si="5"/>
        <v>89300</v>
      </c>
      <c r="S42" s="37">
        <v>14457</v>
      </c>
      <c r="T42" s="37">
        <v>2594</v>
      </c>
      <c r="U42" s="37">
        <v>48387</v>
      </c>
      <c r="V42" s="37" t="s">
        <v>223</v>
      </c>
      <c r="W42" s="37">
        <v>23862</v>
      </c>
      <c r="X42" s="14"/>
      <c r="Y42" s="79"/>
      <c r="Z42" s="14"/>
      <c r="AA42" s="14"/>
      <c r="AB42" s="14"/>
    </row>
    <row r="43" spans="1:28" s="20" customFormat="1" x14ac:dyDescent="0.3">
      <c r="A43" s="56" t="str">
        <f>'B2C-expanded'!B43</f>
        <v>30-Nov-2014</v>
      </c>
      <c r="B43" s="78"/>
      <c r="C43" s="37">
        <f t="shared" si="0"/>
        <v>340663</v>
      </c>
      <c r="D43" s="37">
        <v>322526</v>
      </c>
      <c r="E43" s="37">
        <v>18137</v>
      </c>
      <c r="F43" s="37">
        <f t="shared" si="1"/>
        <v>86599</v>
      </c>
      <c r="G43" s="37">
        <f t="shared" si="2"/>
        <v>70014</v>
      </c>
      <c r="H43" s="37">
        <v>46569</v>
      </c>
      <c r="I43" s="37">
        <v>23445</v>
      </c>
      <c r="J43" s="37">
        <f t="shared" si="3"/>
        <v>16585</v>
      </c>
      <c r="K43" s="37">
        <v>8318</v>
      </c>
      <c r="L43" s="37">
        <v>8267</v>
      </c>
      <c r="M43" s="37">
        <f t="shared" si="4"/>
        <v>1126776</v>
      </c>
      <c r="N43" s="37">
        <v>1006523</v>
      </c>
      <c r="O43" s="37">
        <v>120253</v>
      </c>
      <c r="P43" s="37">
        <v>4975</v>
      </c>
      <c r="Q43" s="37">
        <v>586</v>
      </c>
      <c r="R43" s="37">
        <f t="shared" si="5"/>
        <v>89334</v>
      </c>
      <c r="S43" s="37">
        <v>14547</v>
      </c>
      <c r="T43" s="37">
        <v>2613</v>
      </c>
      <c r="U43" s="37">
        <v>48472</v>
      </c>
      <c r="V43" s="37" t="s">
        <v>223</v>
      </c>
      <c r="W43" s="37">
        <v>23702</v>
      </c>
      <c r="X43" s="14"/>
      <c r="Y43" s="79"/>
      <c r="Z43" s="14"/>
      <c r="AA43" s="14"/>
      <c r="AB43" s="14"/>
    </row>
    <row r="44" spans="1:28" s="20" customFormat="1" x14ac:dyDescent="0.3">
      <c r="A44" s="56" t="str">
        <f>'B2C-expanded'!B44</f>
        <v>31-Dec-2014</v>
      </c>
      <c r="B44" s="78"/>
      <c r="C44" s="37">
        <f t="shared" si="0"/>
        <v>342320</v>
      </c>
      <c r="D44" s="37">
        <v>324206</v>
      </c>
      <c r="E44" s="37">
        <v>18114</v>
      </c>
      <c r="F44" s="37">
        <f t="shared" si="1"/>
        <v>104466</v>
      </c>
      <c r="G44" s="37">
        <f t="shared" si="2"/>
        <v>86488</v>
      </c>
      <c r="H44" s="37">
        <v>62886</v>
      </c>
      <c r="I44" s="37">
        <v>23602</v>
      </c>
      <c r="J44" s="37">
        <f t="shared" si="3"/>
        <v>17978</v>
      </c>
      <c r="K44" s="37">
        <v>10358</v>
      </c>
      <c r="L44" s="37">
        <v>7620</v>
      </c>
      <c r="M44" s="37">
        <f t="shared" si="4"/>
        <v>1125080</v>
      </c>
      <c r="N44" s="37">
        <v>1006922</v>
      </c>
      <c r="O44" s="37">
        <v>118158</v>
      </c>
      <c r="P44" s="37">
        <v>5088</v>
      </c>
      <c r="Q44" s="37">
        <v>572</v>
      </c>
      <c r="R44" s="37">
        <f t="shared" si="5"/>
        <v>93533</v>
      </c>
      <c r="S44" s="37">
        <v>15343</v>
      </c>
      <c r="T44" s="37">
        <v>3003</v>
      </c>
      <c r="U44" s="37">
        <v>51572</v>
      </c>
      <c r="V44" s="37" t="s">
        <v>223</v>
      </c>
      <c r="W44" s="37">
        <v>23615</v>
      </c>
      <c r="X44" s="14"/>
      <c r="Y44" s="79"/>
      <c r="Z44" s="14"/>
      <c r="AA44" s="14"/>
      <c r="AB44" s="14"/>
    </row>
    <row r="45" spans="1:28" s="20" customFormat="1" x14ac:dyDescent="0.3">
      <c r="A45" s="56" t="str">
        <f>'B2C-expanded'!B45</f>
        <v>31-Jan-2015</v>
      </c>
      <c r="B45" s="78"/>
      <c r="C45" s="37">
        <f t="shared" si="0"/>
        <v>339881</v>
      </c>
      <c r="D45" s="37">
        <v>321259</v>
      </c>
      <c r="E45" s="37">
        <v>18622</v>
      </c>
      <c r="F45" s="37">
        <f t="shared" si="1"/>
        <v>73172</v>
      </c>
      <c r="G45" s="37">
        <f t="shared" si="2"/>
        <v>61362</v>
      </c>
      <c r="H45" s="37">
        <v>45583</v>
      </c>
      <c r="I45" s="37">
        <v>15779</v>
      </c>
      <c r="J45" s="37">
        <f t="shared" si="3"/>
        <v>11810</v>
      </c>
      <c r="K45" s="37">
        <v>6112</v>
      </c>
      <c r="L45" s="37">
        <v>5698</v>
      </c>
      <c r="M45" s="37">
        <f t="shared" si="4"/>
        <v>1078341</v>
      </c>
      <c r="N45" s="37">
        <v>959783</v>
      </c>
      <c r="O45" s="37">
        <v>118558</v>
      </c>
      <c r="P45" s="37">
        <v>5061</v>
      </c>
      <c r="Q45" s="37">
        <v>808</v>
      </c>
      <c r="R45" s="37">
        <f t="shared" si="5"/>
        <v>93426</v>
      </c>
      <c r="S45" s="37">
        <v>15425</v>
      </c>
      <c r="T45" s="37">
        <v>3044</v>
      </c>
      <c r="U45" s="37">
        <v>51406</v>
      </c>
      <c r="V45" s="37" t="s">
        <v>223</v>
      </c>
      <c r="W45" s="37">
        <v>23551</v>
      </c>
      <c r="X45" s="14"/>
      <c r="Y45" s="79"/>
      <c r="Z45" s="14"/>
      <c r="AA45" s="14"/>
      <c r="AB45" s="14"/>
    </row>
    <row r="46" spans="1:28" s="20" customFormat="1" x14ac:dyDescent="0.3">
      <c r="A46" s="56" t="str">
        <f>'B2C-expanded'!B46</f>
        <v>28-Feb-2015</v>
      </c>
      <c r="B46" s="78"/>
      <c r="C46" s="37">
        <f t="shared" si="0"/>
        <v>338123</v>
      </c>
      <c r="D46" s="37">
        <v>318788</v>
      </c>
      <c r="E46" s="37">
        <v>19335</v>
      </c>
      <c r="F46" s="37">
        <f t="shared" si="1"/>
        <v>67574</v>
      </c>
      <c r="G46" s="37">
        <f t="shared" si="2"/>
        <v>55651</v>
      </c>
      <c r="H46" s="37">
        <v>41367</v>
      </c>
      <c r="I46" s="37">
        <v>14284</v>
      </c>
      <c r="J46" s="37">
        <f t="shared" si="3"/>
        <v>11923</v>
      </c>
      <c r="K46" s="37">
        <v>5978</v>
      </c>
      <c r="L46" s="37">
        <v>5945</v>
      </c>
      <c r="M46" s="37">
        <f t="shared" si="4"/>
        <v>1127085</v>
      </c>
      <c r="N46" s="37">
        <v>1007202</v>
      </c>
      <c r="O46" s="37">
        <v>119883</v>
      </c>
      <c r="P46" s="37">
        <v>4835</v>
      </c>
      <c r="Q46" s="37">
        <v>1049</v>
      </c>
      <c r="R46" s="37">
        <f t="shared" si="5"/>
        <v>93541</v>
      </c>
      <c r="S46" s="37">
        <v>15731</v>
      </c>
      <c r="T46" s="37">
        <v>3051</v>
      </c>
      <c r="U46" s="37">
        <v>51371</v>
      </c>
      <c r="V46" s="37" t="s">
        <v>223</v>
      </c>
      <c r="W46" s="37">
        <v>23388</v>
      </c>
      <c r="X46" s="14"/>
      <c r="Y46" s="79"/>
      <c r="Z46" s="14"/>
      <c r="AA46" s="14"/>
      <c r="AB46" s="14"/>
    </row>
    <row r="47" spans="1:28" s="20" customFormat="1" x14ac:dyDescent="0.3">
      <c r="A47" s="56" t="str">
        <f>'B2C-expanded'!B47</f>
        <v>31-Mar-2015</v>
      </c>
      <c r="B47" s="78"/>
      <c r="C47" s="37">
        <f t="shared" si="0"/>
        <v>334077</v>
      </c>
      <c r="D47" s="37">
        <v>315303</v>
      </c>
      <c r="E47" s="37">
        <v>18774</v>
      </c>
      <c r="F47" s="37">
        <f t="shared" si="1"/>
        <v>79633</v>
      </c>
      <c r="G47" s="37">
        <f t="shared" si="2"/>
        <v>65120</v>
      </c>
      <c r="H47" s="37">
        <v>48803</v>
      </c>
      <c r="I47" s="37">
        <v>16317</v>
      </c>
      <c r="J47" s="37">
        <f t="shared" si="3"/>
        <v>14513</v>
      </c>
      <c r="K47" s="37">
        <v>8682</v>
      </c>
      <c r="L47" s="37">
        <v>5831</v>
      </c>
      <c r="M47" s="37">
        <f t="shared" si="4"/>
        <v>1141058</v>
      </c>
      <c r="N47" s="37">
        <v>1020547</v>
      </c>
      <c r="O47" s="37">
        <v>120511</v>
      </c>
      <c r="P47" s="37">
        <v>4959</v>
      </c>
      <c r="Q47" s="37">
        <v>755</v>
      </c>
      <c r="R47" s="37">
        <f t="shared" si="5"/>
        <v>93705</v>
      </c>
      <c r="S47" s="37">
        <v>16003</v>
      </c>
      <c r="T47" s="37">
        <v>3065</v>
      </c>
      <c r="U47" s="37">
        <v>51373</v>
      </c>
      <c r="V47" s="37" t="s">
        <v>223</v>
      </c>
      <c r="W47" s="37">
        <v>23264</v>
      </c>
      <c r="X47" s="14"/>
      <c r="Y47" s="79"/>
      <c r="Z47" s="14"/>
      <c r="AA47" s="14"/>
      <c r="AB47" s="14"/>
    </row>
    <row r="48" spans="1:28" s="20" customFormat="1" x14ac:dyDescent="0.3">
      <c r="A48" s="56" t="str">
        <f>'B2C-expanded'!B48</f>
        <v>30-Apr-2015</v>
      </c>
      <c r="B48" s="78"/>
      <c r="C48" s="37">
        <f t="shared" si="0"/>
        <v>335179</v>
      </c>
      <c r="D48" s="37">
        <v>316868</v>
      </c>
      <c r="E48" s="37">
        <v>18311</v>
      </c>
      <c r="F48" s="37">
        <f t="shared" si="1"/>
        <v>75982</v>
      </c>
      <c r="G48" s="37">
        <f t="shared" si="2"/>
        <v>62201</v>
      </c>
      <c r="H48" s="37">
        <v>44500</v>
      </c>
      <c r="I48" s="37">
        <v>17701</v>
      </c>
      <c r="J48" s="37">
        <f t="shared" si="3"/>
        <v>13781</v>
      </c>
      <c r="K48" s="37">
        <v>8057</v>
      </c>
      <c r="L48" s="37">
        <v>5724</v>
      </c>
      <c r="M48" s="37">
        <f t="shared" si="4"/>
        <v>1145821</v>
      </c>
      <c r="N48" s="37">
        <v>1023246</v>
      </c>
      <c r="O48" s="37">
        <v>122575</v>
      </c>
      <c r="P48" s="37">
        <v>4784</v>
      </c>
      <c r="Q48" s="37">
        <v>1256</v>
      </c>
      <c r="R48" s="37">
        <f t="shared" si="5"/>
        <v>93959</v>
      </c>
      <c r="S48" s="37">
        <v>16503</v>
      </c>
      <c r="T48" s="37">
        <v>3079</v>
      </c>
      <c r="U48" s="37">
        <v>51319</v>
      </c>
      <c r="V48" s="37" t="s">
        <v>223</v>
      </c>
      <c r="W48" s="37">
        <v>23058</v>
      </c>
      <c r="X48" s="14"/>
      <c r="Y48" s="79"/>
      <c r="Z48" s="14"/>
      <c r="AA48" s="14"/>
      <c r="AB48" s="14"/>
    </row>
    <row r="49" spans="1:28" s="20" customFormat="1" x14ac:dyDescent="0.3">
      <c r="A49" s="56" t="str">
        <f>'B2C-expanded'!B49</f>
        <v>31-May-2015</v>
      </c>
      <c r="B49" s="78"/>
      <c r="C49" s="37">
        <f t="shared" si="0"/>
        <v>337185</v>
      </c>
      <c r="D49" s="37">
        <v>317830</v>
      </c>
      <c r="E49" s="37">
        <v>19355</v>
      </c>
      <c r="F49" s="37">
        <f t="shared" si="1"/>
        <v>76581</v>
      </c>
      <c r="G49" s="37">
        <f t="shared" si="2"/>
        <v>63445</v>
      </c>
      <c r="H49" s="37">
        <v>43932</v>
      </c>
      <c r="I49" s="37">
        <v>19513</v>
      </c>
      <c r="J49" s="37">
        <f t="shared" si="3"/>
        <v>13136</v>
      </c>
      <c r="K49" s="37">
        <v>7287</v>
      </c>
      <c r="L49" s="37">
        <v>5849</v>
      </c>
      <c r="M49" s="37">
        <f t="shared" si="4"/>
        <v>1113476</v>
      </c>
      <c r="N49" s="37">
        <v>1000228</v>
      </c>
      <c r="O49" s="37">
        <v>113248</v>
      </c>
      <c r="P49" s="37">
        <v>4942</v>
      </c>
      <c r="Q49" s="37">
        <v>715</v>
      </c>
      <c r="R49" s="37">
        <f t="shared" si="5"/>
        <v>89598</v>
      </c>
      <c r="S49" s="37">
        <v>16164</v>
      </c>
      <c r="T49" s="37">
        <v>2638</v>
      </c>
      <c r="U49" s="37">
        <v>48256</v>
      </c>
      <c r="V49" s="37" t="s">
        <v>223</v>
      </c>
      <c r="W49" s="37">
        <v>22540</v>
      </c>
      <c r="X49" s="14"/>
      <c r="Y49" s="79"/>
      <c r="Z49" s="14"/>
      <c r="AA49" s="14"/>
      <c r="AB49" s="14"/>
    </row>
    <row r="50" spans="1:28" s="20" customFormat="1" x14ac:dyDescent="0.3">
      <c r="A50" s="56" t="str">
        <f>'B2C-expanded'!B50</f>
        <v>30-Jun-2015</v>
      </c>
      <c r="B50" s="78"/>
      <c r="C50" s="37">
        <f t="shared" si="0"/>
        <v>336397</v>
      </c>
      <c r="D50" s="37">
        <v>316763</v>
      </c>
      <c r="E50" s="37">
        <v>19634</v>
      </c>
      <c r="F50" s="37">
        <f t="shared" si="1"/>
        <v>80689</v>
      </c>
      <c r="G50" s="37">
        <f t="shared" si="2"/>
        <v>66292</v>
      </c>
      <c r="H50" s="37">
        <v>45063</v>
      </c>
      <c r="I50" s="37">
        <v>21229</v>
      </c>
      <c r="J50" s="37">
        <f t="shared" si="3"/>
        <v>14397</v>
      </c>
      <c r="K50" s="37">
        <v>7619</v>
      </c>
      <c r="L50" s="37">
        <v>6778</v>
      </c>
      <c r="M50" s="37">
        <f t="shared" si="4"/>
        <v>1116136</v>
      </c>
      <c r="N50" s="37">
        <v>1003415</v>
      </c>
      <c r="O50" s="37">
        <v>112721</v>
      </c>
      <c r="P50" s="37">
        <v>5466</v>
      </c>
      <c r="Q50" s="37">
        <v>3152</v>
      </c>
      <c r="R50" s="37">
        <f t="shared" si="5"/>
        <v>89356</v>
      </c>
      <c r="S50" s="37">
        <v>16535</v>
      </c>
      <c r="T50" s="37">
        <v>2620</v>
      </c>
      <c r="U50" s="37">
        <v>48147</v>
      </c>
      <c r="V50" s="37" t="s">
        <v>223</v>
      </c>
      <c r="W50" s="37">
        <v>22054</v>
      </c>
      <c r="X50" s="14"/>
      <c r="Y50" s="79"/>
      <c r="Z50" s="14"/>
      <c r="AA50" s="14"/>
      <c r="AB50" s="14"/>
    </row>
    <row r="51" spans="1:28" s="20" customFormat="1" x14ac:dyDescent="0.3">
      <c r="A51" s="56" t="str">
        <f>'B2C-expanded'!B51</f>
        <v>31-Jul-2015</v>
      </c>
      <c r="B51" s="78"/>
      <c r="C51" s="37">
        <f t="shared" si="0"/>
        <v>336802</v>
      </c>
      <c r="D51" s="37">
        <v>316609</v>
      </c>
      <c r="E51" s="37">
        <v>20193</v>
      </c>
      <c r="F51" s="37">
        <f t="shared" si="1"/>
        <v>86801</v>
      </c>
      <c r="G51" s="37">
        <f t="shared" si="2"/>
        <v>71841</v>
      </c>
      <c r="H51" s="37">
        <v>48403</v>
      </c>
      <c r="I51" s="37">
        <v>23438</v>
      </c>
      <c r="J51" s="37">
        <f t="shared" si="3"/>
        <v>14960</v>
      </c>
      <c r="K51" s="37">
        <v>8329</v>
      </c>
      <c r="L51" s="37">
        <v>6631</v>
      </c>
      <c r="M51" s="37">
        <f t="shared" si="4"/>
        <v>1120550</v>
      </c>
      <c r="N51" s="37">
        <v>996033</v>
      </c>
      <c r="O51" s="37">
        <v>124517</v>
      </c>
      <c r="P51" s="37">
        <v>4298</v>
      </c>
      <c r="Q51" s="37">
        <v>1443</v>
      </c>
      <c r="R51" s="37">
        <f t="shared" si="5"/>
        <v>89365</v>
      </c>
      <c r="S51" s="37">
        <v>16688</v>
      </c>
      <c r="T51" s="37">
        <v>2684</v>
      </c>
      <c r="U51" s="37">
        <v>48133</v>
      </c>
      <c r="V51" s="37" t="s">
        <v>223</v>
      </c>
      <c r="W51" s="37">
        <v>21860</v>
      </c>
      <c r="X51" s="14"/>
      <c r="Y51" s="79"/>
      <c r="Z51" s="14"/>
      <c r="AA51" s="14"/>
      <c r="AB51" s="14"/>
    </row>
    <row r="52" spans="1:28" s="20" customFormat="1" x14ac:dyDescent="0.3">
      <c r="A52" s="56" t="str">
        <f>'B2C-expanded'!B52</f>
        <v>31-Aug-2015</v>
      </c>
      <c r="B52" s="78"/>
      <c r="C52" s="37">
        <f t="shared" si="0"/>
        <v>342859</v>
      </c>
      <c r="D52" s="37">
        <v>321857</v>
      </c>
      <c r="E52" s="37">
        <v>21002</v>
      </c>
      <c r="F52" s="37">
        <f t="shared" si="1"/>
        <v>93083</v>
      </c>
      <c r="G52" s="37">
        <f t="shared" si="2"/>
        <v>77401</v>
      </c>
      <c r="H52" s="37">
        <v>52117</v>
      </c>
      <c r="I52" s="37">
        <v>25284</v>
      </c>
      <c r="J52" s="37">
        <f t="shared" si="3"/>
        <v>15682</v>
      </c>
      <c r="K52" s="37">
        <v>10059</v>
      </c>
      <c r="L52" s="37">
        <v>5623</v>
      </c>
      <c r="M52" s="37">
        <f t="shared" si="4"/>
        <v>1162806</v>
      </c>
      <c r="N52" s="37">
        <v>1026674</v>
      </c>
      <c r="O52" s="37">
        <v>136132</v>
      </c>
      <c r="P52" s="37">
        <v>4782</v>
      </c>
      <c r="Q52" s="37">
        <v>1630</v>
      </c>
      <c r="R52" s="37">
        <f t="shared" si="5"/>
        <v>89675</v>
      </c>
      <c r="S52" s="37">
        <v>16899</v>
      </c>
      <c r="T52" s="37">
        <v>2704</v>
      </c>
      <c r="U52" s="37">
        <v>48213</v>
      </c>
      <c r="V52" s="37" t="s">
        <v>223</v>
      </c>
      <c r="W52" s="37">
        <v>21859</v>
      </c>
      <c r="X52" s="14"/>
      <c r="Y52" s="79"/>
      <c r="Z52" s="14"/>
      <c r="AA52" s="14"/>
      <c r="AB52" s="14"/>
    </row>
    <row r="53" spans="1:28" s="20" customFormat="1" x14ac:dyDescent="0.3">
      <c r="A53" s="56" t="str">
        <f>'B2C-expanded'!B53</f>
        <v>30-Sep-2015</v>
      </c>
      <c r="B53" s="78"/>
      <c r="C53" s="37">
        <f t="shared" si="0"/>
        <v>343894</v>
      </c>
      <c r="D53" s="37">
        <v>323716</v>
      </c>
      <c r="E53" s="37">
        <v>20178</v>
      </c>
      <c r="F53" s="37">
        <f t="shared" si="1"/>
        <v>84395</v>
      </c>
      <c r="G53" s="37">
        <f t="shared" si="2"/>
        <v>68664</v>
      </c>
      <c r="H53" s="37">
        <v>43869</v>
      </c>
      <c r="I53" s="37">
        <v>24795</v>
      </c>
      <c r="J53" s="37">
        <f t="shared" si="3"/>
        <v>15731</v>
      </c>
      <c r="K53" s="37">
        <v>8842</v>
      </c>
      <c r="L53" s="37">
        <v>6889</v>
      </c>
      <c r="M53" s="37">
        <f t="shared" si="4"/>
        <v>1172051</v>
      </c>
      <c r="N53" s="37">
        <v>1033825</v>
      </c>
      <c r="O53" s="37">
        <v>138226</v>
      </c>
      <c r="P53" s="37">
        <v>4457</v>
      </c>
      <c r="Q53" s="37">
        <v>784</v>
      </c>
      <c r="R53" s="37">
        <f t="shared" si="5"/>
        <v>89870</v>
      </c>
      <c r="S53" s="37">
        <v>17091</v>
      </c>
      <c r="T53" s="37">
        <v>2721</v>
      </c>
      <c r="U53" s="37">
        <v>48228</v>
      </c>
      <c r="V53" s="37" t="s">
        <v>223</v>
      </c>
      <c r="W53" s="37">
        <v>21830</v>
      </c>
      <c r="X53" s="14"/>
      <c r="Y53" s="79"/>
      <c r="Z53" s="14"/>
      <c r="AA53" s="14"/>
      <c r="AB53" s="14"/>
    </row>
    <row r="54" spans="1:28" s="20" customFormat="1" x14ac:dyDescent="0.3">
      <c r="A54" s="56" t="str">
        <f>'B2C-expanded'!B54</f>
        <v>31-Oct-2015</v>
      </c>
      <c r="B54" s="78"/>
      <c r="C54" s="37">
        <f t="shared" si="0"/>
        <v>343703</v>
      </c>
      <c r="D54" s="37">
        <v>322725</v>
      </c>
      <c r="E54" s="37">
        <v>20978</v>
      </c>
      <c r="F54" s="37">
        <f t="shared" si="1"/>
        <v>79716</v>
      </c>
      <c r="G54" s="37">
        <f t="shared" si="2"/>
        <v>65527</v>
      </c>
      <c r="H54" s="37">
        <v>41043</v>
      </c>
      <c r="I54" s="37">
        <v>24484</v>
      </c>
      <c r="J54" s="37">
        <f t="shared" si="3"/>
        <v>14189</v>
      </c>
      <c r="K54" s="37">
        <v>7170</v>
      </c>
      <c r="L54" s="37">
        <v>7019</v>
      </c>
      <c r="M54" s="37">
        <f t="shared" si="4"/>
        <v>1176380</v>
      </c>
      <c r="N54" s="37">
        <v>1037231</v>
      </c>
      <c r="O54" s="37">
        <v>139149</v>
      </c>
      <c r="P54" s="37">
        <v>5773</v>
      </c>
      <c r="Q54" s="37">
        <v>1528</v>
      </c>
      <c r="R54" s="37">
        <f t="shared" si="5"/>
        <v>89946</v>
      </c>
      <c r="S54" s="37">
        <v>17304</v>
      </c>
      <c r="T54" s="37">
        <v>2729</v>
      </c>
      <c r="U54" s="37">
        <v>48244</v>
      </c>
      <c r="V54" s="37" t="s">
        <v>223</v>
      </c>
      <c r="W54" s="37">
        <v>21669</v>
      </c>
      <c r="X54" s="14"/>
      <c r="Y54" s="79"/>
      <c r="Z54" s="14"/>
      <c r="AA54" s="14"/>
      <c r="AB54" s="14"/>
    </row>
    <row r="55" spans="1:28" s="20" customFormat="1" x14ac:dyDescent="0.3">
      <c r="A55" s="56" t="str">
        <f>'B2C-expanded'!B55</f>
        <v>30-Nov-2015</v>
      </c>
      <c r="B55" s="78"/>
      <c r="C55" s="37">
        <f t="shared" si="0"/>
        <v>351680</v>
      </c>
      <c r="D55" s="37">
        <v>328897</v>
      </c>
      <c r="E55" s="37">
        <v>22783</v>
      </c>
      <c r="F55" s="37">
        <f t="shared" si="1"/>
        <v>84348</v>
      </c>
      <c r="G55" s="37">
        <f t="shared" si="2"/>
        <v>69616</v>
      </c>
      <c r="H55" s="37">
        <v>38558</v>
      </c>
      <c r="I55" s="37">
        <v>31058</v>
      </c>
      <c r="J55" s="37">
        <f t="shared" si="3"/>
        <v>14732</v>
      </c>
      <c r="K55" s="37">
        <v>5605</v>
      </c>
      <c r="L55" s="37">
        <v>9127</v>
      </c>
      <c r="M55" s="37">
        <f t="shared" si="4"/>
        <v>1154757</v>
      </c>
      <c r="N55" s="37">
        <v>1027456</v>
      </c>
      <c r="O55" s="37">
        <v>127301</v>
      </c>
      <c r="P55" s="37">
        <v>5033</v>
      </c>
      <c r="Q55" s="37">
        <v>2093</v>
      </c>
      <c r="R55" s="37">
        <f t="shared" si="5"/>
        <v>90163</v>
      </c>
      <c r="S55" s="37">
        <v>17446</v>
      </c>
      <c r="T55" s="37">
        <v>2730</v>
      </c>
      <c r="U55" s="37">
        <v>48353</v>
      </c>
      <c r="V55" s="37" t="s">
        <v>223</v>
      </c>
      <c r="W55" s="37">
        <v>21634</v>
      </c>
      <c r="X55" s="14"/>
      <c r="Y55" s="79"/>
      <c r="Z55" s="14"/>
      <c r="AA55" s="14"/>
      <c r="AB55" s="14"/>
    </row>
    <row r="56" spans="1:28" s="20" customFormat="1" x14ac:dyDescent="0.3">
      <c r="A56" s="56" t="str">
        <f>'B2C-expanded'!B56</f>
        <v>31-Dec-2015</v>
      </c>
      <c r="B56" s="78"/>
      <c r="C56" s="37">
        <f t="shared" si="0"/>
        <v>349347</v>
      </c>
      <c r="D56" s="37">
        <v>327850</v>
      </c>
      <c r="E56" s="37">
        <v>21497</v>
      </c>
      <c r="F56" s="37">
        <f t="shared" si="1"/>
        <v>92066</v>
      </c>
      <c r="G56" s="37">
        <f t="shared" si="2"/>
        <v>77238</v>
      </c>
      <c r="H56" s="37">
        <v>48232</v>
      </c>
      <c r="I56" s="37">
        <v>29006</v>
      </c>
      <c r="J56" s="37">
        <f t="shared" si="3"/>
        <v>14828</v>
      </c>
      <c r="K56" s="37">
        <v>7372</v>
      </c>
      <c r="L56" s="37">
        <v>7456</v>
      </c>
      <c r="M56" s="37">
        <f t="shared" si="4"/>
        <v>1167680</v>
      </c>
      <c r="N56" s="37">
        <v>1038898</v>
      </c>
      <c r="O56" s="37">
        <v>128782</v>
      </c>
      <c r="P56" s="37">
        <v>5019</v>
      </c>
      <c r="Q56" s="37">
        <v>948</v>
      </c>
      <c r="R56" s="37">
        <f t="shared" si="5"/>
        <v>90306</v>
      </c>
      <c r="S56" s="37">
        <v>17637</v>
      </c>
      <c r="T56" s="37">
        <v>2734</v>
      </c>
      <c r="U56" s="37">
        <v>48300</v>
      </c>
      <c r="V56" s="37" t="s">
        <v>223</v>
      </c>
      <c r="W56" s="37">
        <v>21635</v>
      </c>
      <c r="X56" s="14"/>
      <c r="Y56" s="79"/>
      <c r="Z56" s="14"/>
      <c r="AA56" s="14"/>
      <c r="AB56" s="14"/>
    </row>
    <row r="57" spans="1:28" s="20" customFormat="1" x14ac:dyDescent="0.3">
      <c r="A57" s="56" t="str">
        <f>'B2C-expanded'!B57</f>
        <v>31-Jan-2016</v>
      </c>
      <c r="B57" s="56"/>
      <c r="C57" s="37">
        <f t="shared" si="0"/>
        <v>359230.67631999997</v>
      </c>
      <c r="D57" s="37">
        <v>337911.19141999999</v>
      </c>
      <c r="E57" s="37">
        <v>21319.484899999999</v>
      </c>
      <c r="F57" s="37">
        <f t="shared" si="1"/>
        <v>78215.670620000019</v>
      </c>
      <c r="G57" s="37">
        <f t="shared" si="2"/>
        <v>62603.160970000012</v>
      </c>
      <c r="H57" s="37">
        <v>47280.787570000008</v>
      </c>
      <c r="I57" s="37">
        <v>15322.3734</v>
      </c>
      <c r="J57" s="37">
        <f t="shared" si="3"/>
        <v>15612.50965</v>
      </c>
      <c r="K57" s="37">
        <v>9362.8450099999991</v>
      </c>
      <c r="L57" s="37">
        <v>6249.66464</v>
      </c>
      <c r="M57" s="37">
        <f t="shared" si="4"/>
        <v>1178534.14066</v>
      </c>
      <c r="N57" s="37">
        <v>1046029.11094</v>
      </c>
      <c r="O57" s="37">
        <v>132505.02971999999</v>
      </c>
      <c r="P57" s="37">
        <v>5112.7378100000005</v>
      </c>
      <c r="Q57" s="37">
        <v>2450.7185599999998</v>
      </c>
      <c r="R57" s="37">
        <f t="shared" si="5"/>
        <v>90202</v>
      </c>
      <c r="S57" s="37">
        <v>12334</v>
      </c>
      <c r="T57" s="37">
        <v>2741</v>
      </c>
      <c r="U57" s="37">
        <v>48334</v>
      </c>
      <c r="V57" s="37">
        <v>7117</v>
      </c>
      <c r="W57" s="37">
        <v>19676</v>
      </c>
      <c r="X57" s="14"/>
      <c r="Y57" s="79"/>
      <c r="Z57" s="14"/>
      <c r="AA57" s="14"/>
      <c r="AB57" s="14"/>
    </row>
    <row r="58" spans="1:28" s="20" customFormat="1" x14ac:dyDescent="0.3">
      <c r="A58" s="56" t="str">
        <f>'B2C-expanded'!B58</f>
        <v>29-Feb-2016</v>
      </c>
      <c r="B58" s="56"/>
      <c r="C58" s="37">
        <f t="shared" si="0"/>
        <v>353756.40216152498</v>
      </c>
      <c r="D58" s="37">
        <v>333031.86298152496</v>
      </c>
      <c r="E58" s="37">
        <v>20724.53918</v>
      </c>
      <c r="F58" s="37">
        <f t="shared" si="1"/>
        <v>79094.436654360587</v>
      </c>
      <c r="G58" s="37">
        <f t="shared" si="2"/>
        <v>63550.173583685595</v>
      </c>
      <c r="H58" s="37">
        <v>47072.979359997895</v>
      </c>
      <c r="I58" s="37">
        <v>16477.1942236877</v>
      </c>
      <c r="J58" s="37">
        <f t="shared" si="3"/>
        <v>15544.263070674999</v>
      </c>
      <c r="K58" s="37">
        <v>9112.5598099999988</v>
      </c>
      <c r="L58" s="37">
        <v>6431.703260674999</v>
      </c>
      <c r="M58" s="37">
        <f t="shared" si="4"/>
        <v>1211262.66821</v>
      </c>
      <c r="N58" s="37">
        <v>1055331.24349</v>
      </c>
      <c r="O58" s="37">
        <v>155931.42472000001</v>
      </c>
      <c r="P58" s="37">
        <v>4952.3892999999998</v>
      </c>
      <c r="Q58" s="37">
        <v>916.91631000000007</v>
      </c>
      <c r="R58" s="37">
        <f t="shared" si="5"/>
        <v>93085</v>
      </c>
      <c r="S58" s="37">
        <v>12175</v>
      </c>
      <c r="T58" s="37">
        <v>2261</v>
      </c>
      <c r="U58" s="37">
        <v>56958</v>
      </c>
      <c r="V58" s="37">
        <v>18333</v>
      </c>
      <c r="W58" s="37">
        <v>3358</v>
      </c>
      <c r="X58" s="14"/>
      <c r="Y58" s="79"/>
      <c r="Z58" s="14"/>
      <c r="AA58" s="14"/>
      <c r="AB58" s="14"/>
    </row>
    <row r="59" spans="1:28" s="20" customFormat="1" x14ac:dyDescent="0.3">
      <c r="A59" s="56" t="str">
        <f>'B2C-expanded'!B59</f>
        <v>31-Mar-2016</v>
      </c>
      <c r="B59" s="56"/>
      <c r="C59" s="37">
        <f t="shared" si="0"/>
        <v>349214.62332046207</v>
      </c>
      <c r="D59" s="37">
        <v>328552.31013046205</v>
      </c>
      <c r="E59" s="37">
        <v>20662.313189999997</v>
      </c>
      <c r="F59" s="37">
        <f t="shared" si="1"/>
        <v>95562.618197298492</v>
      </c>
      <c r="G59" s="37">
        <f t="shared" si="2"/>
        <v>74366.397862235986</v>
      </c>
      <c r="H59" s="37">
        <v>55894.181729998294</v>
      </c>
      <c r="I59" s="37">
        <v>18472.2161322377</v>
      </c>
      <c r="J59" s="37">
        <f t="shared" si="3"/>
        <v>21196.220335062502</v>
      </c>
      <c r="K59" s="37">
        <v>14540.829860000013</v>
      </c>
      <c r="L59" s="37">
        <v>6655.3904750624897</v>
      </c>
      <c r="M59" s="37">
        <f t="shared" si="4"/>
        <v>1203221.7750599999</v>
      </c>
      <c r="N59" s="37">
        <v>1069586.35234</v>
      </c>
      <c r="O59" s="37">
        <v>133635.42272</v>
      </c>
      <c r="P59" s="37">
        <v>4847.5765299999994</v>
      </c>
      <c r="Q59" s="37">
        <v>2561.0100400000001</v>
      </c>
      <c r="R59" s="37">
        <f t="shared" si="5"/>
        <v>91344</v>
      </c>
      <c r="S59" s="37">
        <v>11365</v>
      </c>
      <c r="T59" s="37">
        <v>1978</v>
      </c>
      <c r="U59" s="37">
        <v>56357</v>
      </c>
      <c r="V59" s="37">
        <v>18230</v>
      </c>
      <c r="W59" s="37">
        <v>3414</v>
      </c>
      <c r="X59" s="14"/>
      <c r="Y59" s="79"/>
      <c r="Z59" s="14"/>
      <c r="AA59" s="14"/>
      <c r="AB59" s="14"/>
    </row>
    <row r="60" spans="1:28" s="20" customFormat="1" x14ac:dyDescent="0.3">
      <c r="A60" s="56" t="str">
        <f>'B2C-expanded'!B60</f>
        <v>30-Apr-2016</v>
      </c>
      <c r="B60" s="56"/>
      <c r="C60" s="37">
        <f t="shared" si="0"/>
        <v>351542.73244805104</v>
      </c>
      <c r="D60" s="37">
        <v>329508.09040805104</v>
      </c>
      <c r="E60" s="37">
        <v>22034.642039999999</v>
      </c>
      <c r="F60" s="37">
        <f t="shared" si="1"/>
        <v>82644.552140185595</v>
      </c>
      <c r="G60" s="37">
        <f t="shared" si="2"/>
        <v>67084.799297998106</v>
      </c>
      <c r="H60" s="37">
        <v>47796.532629997804</v>
      </c>
      <c r="I60" s="37">
        <v>19288.266668000302</v>
      </c>
      <c r="J60" s="37">
        <f t="shared" si="3"/>
        <v>15559.752842187489</v>
      </c>
      <c r="K60" s="37">
        <v>9442.0274599999993</v>
      </c>
      <c r="L60" s="37">
        <v>6117.7253821874901</v>
      </c>
      <c r="M60" s="37">
        <f t="shared" si="4"/>
        <v>1206572.29</v>
      </c>
      <c r="N60" s="37">
        <v>1071561.8302800001</v>
      </c>
      <c r="O60" s="37">
        <v>135010.45971999998</v>
      </c>
      <c r="P60" s="37">
        <v>4826.0133599999999</v>
      </c>
      <c r="Q60" s="37">
        <v>2215.5304900000001</v>
      </c>
      <c r="R60" s="37">
        <f t="shared" si="5"/>
        <v>94510</v>
      </c>
      <c r="S60" s="37">
        <v>12430</v>
      </c>
      <c r="T60" s="37">
        <v>2302</v>
      </c>
      <c r="U60" s="37">
        <v>57540</v>
      </c>
      <c r="V60" s="37">
        <v>18736</v>
      </c>
      <c r="W60" s="37">
        <v>3502</v>
      </c>
      <c r="X60" s="14"/>
      <c r="Y60" s="79"/>
      <c r="Z60" s="14"/>
      <c r="AA60" s="14"/>
      <c r="AB60" s="14"/>
    </row>
    <row r="61" spans="1:28" s="20" customFormat="1" x14ac:dyDescent="0.3">
      <c r="A61" s="56" t="str">
        <f>'B2C-expanded'!B61</f>
        <v>31-May-2016</v>
      </c>
      <c r="B61" s="56"/>
      <c r="C61" s="37">
        <f t="shared" si="0"/>
        <v>350143.88678472495</v>
      </c>
      <c r="D61" s="37">
        <v>328319.05839472497</v>
      </c>
      <c r="E61" s="37">
        <v>21824.828389999999</v>
      </c>
      <c r="F61" s="37">
        <f t="shared" si="1"/>
        <v>88547.916709236408</v>
      </c>
      <c r="G61" s="37">
        <f t="shared" si="2"/>
        <v>71760.365280111408</v>
      </c>
      <c r="H61" s="37">
        <v>50128.14733999841</v>
      </c>
      <c r="I61" s="37">
        <v>21632.217940112998</v>
      </c>
      <c r="J61" s="37">
        <f t="shared" si="3"/>
        <v>16787.551429125</v>
      </c>
      <c r="K61" s="37">
        <v>10280.44262</v>
      </c>
      <c r="L61" s="37">
        <v>6507.1088091250003</v>
      </c>
      <c r="M61" s="37">
        <f t="shared" si="4"/>
        <v>1213748.6921600001</v>
      </c>
      <c r="N61" s="37">
        <v>1077018.85244</v>
      </c>
      <c r="O61" s="37">
        <v>136729.83971999999</v>
      </c>
      <c r="P61" s="37">
        <v>5006.7545099999998</v>
      </c>
      <c r="Q61" s="37">
        <v>4332.0266700000002</v>
      </c>
      <c r="R61" s="37">
        <f t="shared" si="5"/>
        <v>93742</v>
      </c>
      <c r="S61" s="37">
        <v>12323</v>
      </c>
      <c r="T61" s="37">
        <v>2256</v>
      </c>
      <c r="U61" s="37">
        <v>56732</v>
      </c>
      <c r="V61" s="37">
        <v>18873</v>
      </c>
      <c r="W61" s="37">
        <v>3558</v>
      </c>
      <c r="X61" s="14"/>
      <c r="Y61" s="79"/>
      <c r="Z61" s="14"/>
      <c r="AA61" s="14"/>
      <c r="AB61" s="14"/>
    </row>
    <row r="62" spans="1:28" s="20" customFormat="1" x14ac:dyDescent="0.3">
      <c r="A62" s="56" t="str">
        <f>'B2C-expanded'!B62</f>
        <v>30-Jun-2016</v>
      </c>
      <c r="B62" s="56"/>
      <c r="C62" s="37">
        <f t="shared" si="0"/>
        <v>340342.06156435097</v>
      </c>
      <c r="D62" s="37">
        <v>317812.79651435098</v>
      </c>
      <c r="E62" s="37">
        <v>22529.265050000002</v>
      </c>
      <c r="F62" s="37">
        <f t="shared" si="1"/>
        <v>87532.243023623188</v>
      </c>
      <c r="G62" s="37">
        <f t="shared" si="2"/>
        <v>71122.893833748196</v>
      </c>
      <c r="H62" s="37">
        <v>48875.190139997998</v>
      </c>
      <c r="I62" s="37">
        <v>22247.703693750198</v>
      </c>
      <c r="J62" s="37">
        <f t="shared" si="3"/>
        <v>16409.349189874989</v>
      </c>
      <c r="K62" s="37">
        <v>9365.5112999999892</v>
      </c>
      <c r="L62" s="37">
        <v>7043.8378898750007</v>
      </c>
      <c r="M62" s="37">
        <f t="shared" si="4"/>
        <v>1218436.2477225</v>
      </c>
      <c r="N62" s="37">
        <v>1080671.9630024999</v>
      </c>
      <c r="O62" s="37">
        <v>137764.28472</v>
      </c>
      <c r="P62" s="37">
        <v>4788.3726500000002</v>
      </c>
      <c r="Q62" s="37">
        <v>1458.7159399999998</v>
      </c>
      <c r="R62" s="37">
        <f t="shared" si="5"/>
        <v>92755</v>
      </c>
      <c r="S62" s="37">
        <v>12249</v>
      </c>
      <c r="T62" s="37">
        <v>2265</v>
      </c>
      <c r="U62" s="37">
        <v>56591</v>
      </c>
      <c r="V62" s="37">
        <v>19019</v>
      </c>
      <c r="W62" s="37">
        <v>2631</v>
      </c>
      <c r="X62" s="14"/>
      <c r="Y62" s="79"/>
      <c r="Z62" s="14"/>
      <c r="AA62" s="14"/>
      <c r="AB62" s="14"/>
    </row>
    <row r="63" spans="1:28" s="20" customFormat="1" x14ac:dyDescent="0.3">
      <c r="A63" s="56" t="str">
        <f>'B2C-expanded'!B63</f>
        <v>31-Jul-2016</v>
      </c>
      <c r="B63" s="56"/>
      <c r="C63" s="37">
        <f t="shared" si="0"/>
        <v>339605.43286797497</v>
      </c>
      <c r="D63" s="37">
        <v>319169.16291797499</v>
      </c>
      <c r="E63" s="37">
        <v>20436.269949999998</v>
      </c>
      <c r="F63" s="37">
        <f t="shared" si="1"/>
        <v>87025.751579848293</v>
      </c>
      <c r="G63" s="37">
        <f t="shared" si="2"/>
        <v>71186.481997773299</v>
      </c>
      <c r="H63" s="37">
        <v>48529.0190599981</v>
      </c>
      <c r="I63" s="37">
        <v>22657.462937775199</v>
      </c>
      <c r="J63" s="37">
        <f t="shared" si="3"/>
        <v>15839.269582075</v>
      </c>
      <c r="K63" s="37">
        <v>9867.9936600000001</v>
      </c>
      <c r="L63" s="37">
        <v>5971.2759220749995</v>
      </c>
      <c r="M63" s="37">
        <f t="shared" si="4"/>
        <v>1218821.2637225001</v>
      </c>
      <c r="N63" s="37">
        <v>1084015.9710025</v>
      </c>
      <c r="O63" s="37">
        <v>134805.29272000003</v>
      </c>
      <c r="P63" s="37">
        <v>6242.1452299999992</v>
      </c>
      <c r="Q63" s="37">
        <v>1683.5636000000002</v>
      </c>
      <c r="R63" s="37">
        <f t="shared" si="5"/>
        <v>93138</v>
      </c>
      <c r="S63" s="37">
        <v>12441</v>
      </c>
      <c r="T63" s="37">
        <v>2266</v>
      </c>
      <c r="U63" s="37">
        <v>56525</v>
      </c>
      <c r="V63" s="37">
        <v>19269</v>
      </c>
      <c r="W63" s="37">
        <v>2637</v>
      </c>
      <c r="X63" s="14"/>
      <c r="Y63" s="79"/>
      <c r="Z63" s="14"/>
      <c r="AA63" s="14"/>
      <c r="AB63" s="14"/>
    </row>
    <row r="64" spans="1:28" s="20" customFormat="1" x14ac:dyDescent="0.3">
      <c r="A64" s="56" t="str">
        <f>'B2C-expanded'!B64</f>
        <v>31-Aug-2016</v>
      </c>
      <c r="B64" s="56"/>
      <c r="C64" s="37">
        <f t="shared" si="0"/>
        <v>343555.97583463701</v>
      </c>
      <c r="D64" s="37">
        <v>322371.43619463703</v>
      </c>
      <c r="E64" s="37">
        <v>21184.539639999999</v>
      </c>
      <c r="F64" s="37">
        <f t="shared" si="1"/>
        <v>92031.79940279889</v>
      </c>
      <c r="G64" s="37">
        <f t="shared" si="2"/>
        <v>76347.686626273906</v>
      </c>
      <c r="H64" s="37">
        <v>51240.078649998402</v>
      </c>
      <c r="I64" s="37">
        <v>25107.607976275503</v>
      </c>
      <c r="J64" s="37">
        <f t="shared" si="3"/>
        <v>15684.112776524989</v>
      </c>
      <c r="K64" s="37">
        <v>9048.8428399999993</v>
      </c>
      <c r="L64" s="37">
        <v>6635.26993652499</v>
      </c>
      <c r="M64" s="37">
        <f t="shared" si="4"/>
        <v>1223849.4476424998</v>
      </c>
      <c r="N64" s="37">
        <v>1088447.7079224999</v>
      </c>
      <c r="O64" s="37">
        <v>135401.73972000001</v>
      </c>
      <c r="P64" s="37">
        <v>3638.3836799999999</v>
      </c>
      <c r="Q64" s="37">
        <v>1809.2417700000001</v>
      </c>
      <c r="R64" s="37">
        <f t="shared" si="5"/>
        <v>93357</v>
      </c>
      <c r="S64" s="37">
        <v>12504</v>
      </c>
      <c r="T64" s="37">
        <v>2284</v>
      </c>
      <c r="U64" s="37">
        <v>56421</v>
      </c>
      <c r="V64" s="37">
        <v>19512</v>
      </c>
      <c r="W64" s="37">
        <v>2636</v>
      </c>
      <c r="X64" s="14"/>
      <c r="Y64" s="79"/>
      <c r="Z64" s="14"/>
      <c r="AA64" s="14"/>
      <c r="AB64" s="14"/>
    </row>
    <row r="65" spans="1:28" s="20" customFormat="1" x14ac:dyDescent="0.3">
      <c r="A65" s="56" t="str">
        <f>'B2C-expanded'!B65</f>
        <v>30-Sep-2016</v>
      </c>
      <c r="B65" s="56"/>
      <c r="C65" s="37">
        <f t="shared" si="0"/>
        <v>344200.38087891095</v>
      </c>
      <c r="D65" s="37">
        <v>323706.38954891096</v>
      </c>
      <c r="E65" s="37">
        <v>20493.991330000001</v>
      </c>
      <c r="F65" s="37">
        <f t="shared" si="1"/>
        <v>85470.856295072997</v>
      </c>
      <c r="G65" s="37">
        <f t="shared" si="2"/>
        <v>69283.077503385502</v>
      </c>
      <c r="H65" s="37">
        <v>46690.491359997905</v>
      </c>
      <c r="I65" s="37">
        <v>22592.586143387602</v>
      </c>
      <c r="J65" s="37">
        <f t="shared" si="3"/>
        <v>16187.778791687499</v>
      </c>
      <c r="K65" s="37">
        <v>9764.5501899999999</v>
      </c>
      <c r="L65" s="37">
        <v>6423.2286016874996</v>
      </c>
      <c r="M65" s="37">
        <f t="shared" si="4"/>
        <v>1230923.5764424999</v>
      </c>
      <c r="N65" s="37">
        <v>1094090.7917224998</v>
      </c>
      <c r="O65" s="37">
        <v>136832.78472000003</v>
      </c>
      <c r="P65" s="37">
        <v>4839.6871499999997</v>
      </c>
      <c r="Q65" s="37">
        <v>2178.9280899999999</v>
      </c>
      <c r="R65" s="37">
        <f t="shared" si="5"/>
        <v>93513</v>
      </c>
      <c r="S65" s="37">
        <v>12607</v>
      </c>
      <c r="T65" s="37">
        <v>2288</v>
      </c>
      <c r="U65" s="37">
        <v>56348</v>
      </c>
      <c r="V65" s="37">
        <v>19611</v>
      </c>
      <c r="W65" s="37">
        <v>2659</v>
      </c>
      <c r="X65" s="14"/>
      <c r="Y65" s="79"/>
      <c r="Z65" s="14"/>
      <c r="AA65" s="14"/>
      <c r="AB65" s="14"/>
    </row>
    <row r="66" spans="1:28" s="20" customFormat="1" x14ac:dyDescent="0.3">
      <c r="A66" s="56" t="str">
        <f>'B2C-expanded'!B66</f>
        <v>31-Oct-2016</v>
      </c>
      <c r="B66" s="56"/>
      <c r="C66" s="37">
        <f t="shared" si="0"/>
        <v>353625.46868747601</v>
      </c>
      <c r="D66" s="37">
        <v>330168.77601747599</v>
      </c>
      <c r="E66" s="37">
        <v>23456.69267</v>
      </c>
      <c r="F66" s="37">
        <f t="shared" si="1"/>
        <v>101368.8854965005</v>
      </c>
      <c r="G66" s="37">
        <f t="shared" si="2"/>
        <v>82965.512879300499</v>
      </c>
      <c r="H66" s="37">
        <v>61116.231550000201</v>
      </c>
      <c r="I66" s="37">
        <v>21849.281329300298</v>
      </c>
      <c r="J66" s="37">
        <f t="shared" si="3"/>
        <v>18403.372617200002</v>
      </c>
      <c r="K66" s="37">
        <v>11365.75659000001</v>
      </c>
      <c r="L66" s="37">
        <v>7037.6160271999906</v>
      </c>
      <c r="M66" s="37">
        <f t="shared" si="4"/>
        <v>1231504.7515624999</v>
      </c>
      <c r="N66" s="37">
        <v>1098322.7538424998</v>
      </c>
      <c r="O66" s="37">
        <v>133181.99772000001</v>
      </c>
      <c r="P66" s="37">
        <v>5089.5688500000006</v>
      </c>
      <c r="Q66" s="37">
        <v>2848.2225400000002</v>
      </c>
      <c r="R66" s="37">
        <f t="shared" si="5"/>
        <v>93740</v>
      </c>
      <c r="S66" s="37">
        <v>12679</v>
      </c>
      <c r="T66" s="37">
        <v>2310</v>
      </c>
      <c r="U66" s="37">
        <v>56280</v>
      </c>
      <c r="V66" s="37">
        <v>19796</v>
      </c>
      <c r="W66" s="37">
        <v>2675</v>
      </c>
      <c r="X66" s="14"/>
      <c r="Y66" s="79"/>
      <c r="Z66" s="14"/>
      <c r="AA66" s="14"/>
      <c r="AB66" s="14"/>
    </row>
    <row r="67" spans="1:28" s="20" customFormat="1" x14ac:dyDescent="0.3">
      <c r="A67" s="56" t="str">
        <f>'B2C-expanded'!B67</f>
        <v>30-Nov-2016</v>
      </c>
      <c r="B67" s="56"/>
      <c r="C67" s="37">
        <f t="shared" si="0"/>
        <v>356956.55205352395</v>
      </c>
      <c r="D67" s="37">
        <v>333506.33956352394</v>
      </c>
      <c r="E67" s="37">
        <v>23450.212489999998</v>
      </c>
      <c r="F67" s="37">
        <f t="shared" si="1"/>
        <v>89041.143371236103</v>
      </c>
      <c r="G67" s="37">
        <f t="shared" si="2"/>
        <v>73380.916828061105</v>
      </c>
      <c r="H67" s="37">
        <v>52291.077859998608</v>
      </c>
      <c r="I67" s="37">
        <v>21089.8389680625</v>
      </c>
      <c r="J67" s="37">
        <f t="shared" si="3"/>
        <v>15660.226543175002</v>
      </c>
      <c r="K67" s="37">
        <v>9569.6923900000002</v>
      </c>
      <c r="L67" s="37">
        <v>6090.5341531750009</v>
      </c>
      <c r="M67" s="37">
        <f t="shared" si="4"/>
        <v>1231659.8962325</v>
      </c>
      <c r="N67" s="37">
        <v>1096809.5065124999</v>
      </c>
      <c r="O67" s="37">
        <v>134850.38972000001</v>
      </c>
      <c r="P67" s="37">
        <v>4934.5536900000006</v>
      </c>
      <c r="Q67" s="37">
        <v>2646.88715</v>
      </c>
      <c r="R67" s="37">
        <f t="shared" si="5"/>
        <v>94203</v>
      </c>
      <c r="S67" s="37">
        <v>12906</v>
      </c>
      <c r="T67" s="37">
        <v>2320</v>
      </c>
      <c r="U67" s="37">
        <v>56390</v>
      </c>
      <c r="V67" s="37">
        <v>19915</v>
      </c>
      <c r="W67" s="37">
        <v>2672</v>
      </c>
      <c r="X67" s="14"/>
      <c r="Y67" s="79"/>
      <c r="Z67" s="14"/>
      <c r="AA67" s="14"/>
      <c r="AB67" s="14"/>
    </row>
    <row r="68" spans="1:28" s="20" customFormat="1" x14ac:dyDescent="0.3">
      <c r="A68" s="56" t="str">
        <f>'B2C-expanded'!B68</f>
        <v>31-Dec-2016</v>
      </c>
      <c r="B68" s="56"/>
      <c r="C68" s="37">
        <f t="shared" si="0"/>
        <v>355470.90541797597</v>
      </c>
      <c r="D68" s="37">
        <v>334350.088097976</v>
      </c>
      <c r="E68" s="37">
        <v>21120.817320000002</v>
      </c>
      <c r="F68" s="37">
        <f t="shared" si="1"/>
        <v>92676.899757986597</v>
      </c>
      <c r="G68" s="37">
        <f t="shared" si="2"/>
        <v>77132.786198586604</v>
      </c>
      <c r="H68" s="37">
        <v>57956.237479999094</v>
      </c>
      <c r="I68" s="37">
        <v>19176.548718587503</v>
      </c>
      <c r="J68" s="37">
        <f t="shared" si="3"/>
        <v>15544.11355939999</v>
      </c>
      <c r="K68" s="37">
        <v>10196.89258</v>
      </c>
      <c r="L68" s="37">
        <v>5347.22097939999</v>
      </c>
      <c r="M68" s="37">
        <f t="shared" si="4"/>
        <v>1214379.4795325</v>
      </c>
      <c r="N68" s="37">
        <v>1107575.5858125</v>
      </c>
      <c r="O68" s="37">
        <v>106803.89372000001</v>
      </c>
      <c r="P68" s="37">
        <v>5018.9480700000004</v>
      </c>
      <c r="Q68" s="37">
        <v>2189.8112499999997</v>
      </c>
      <c r="R68" s="37">
        <f t="shared" si="5"/>
        <v>94037</v>
      </c>
      <c r="S68" s="37">
        <v>12882</v>
      </c>
      <c r="T68" s="37">
        <v>2311</v>
      </c>
      <c r="U68" s="37">
        <v>56185</v>
      </c>
      <c r="V68" s="37">
        <v>19985</v>
      </c>
      <c r="W68" s="37">
        <v>2674</v>
      </c>
      <c r="X68" s="14"/>
      <c r="Y68" s="79"/>
      <c r="Z68" s="14"/>
      <c r="AA68" s="14"/>
      <c r="AB68" s="14"/>
    </row>
    <row r="69" spans="1:28" s="20" customFormat="1" x14ac:dyDescent="0.3">
      <c r="A69" s="56" t="str">
        <f>'B2C-expanded'!B69</f>
        <v>31-Jan-2017</v>
      </c>
      <c r="B69" s="56"/>
      <c r="C69" s="37">
        <f t="shared" si="0"/>
        <v>348171.99835284997</v>
      </c>
      <c r="D69" s="37">
        <v>327589.99673284998</v>
      </c>
      <c r="E69" s="37">
        <v>20582.001619999999</v>
      </c>
      <c r="F69" s="37">
        <f t="shared" si="1"/>
        <v>84872.110386685774</v>
      </c>
      <c r="G69" s="37">
        <f t="shared" si="2"/>
        <v>69217.495157185796</v>
      </c>
      <c r="H69" s="37">
        <v>49903.380929998399</v>
      </c>
      <c r="I69" s="37">
        <v>19314.114227187401</v>
      </c>
      <c r="J69" s="37">
        <f t="shared" si="3"/>
        <v>15654.615229499979</v>
      </c>
      <c r="K69" s="37">
        <v>8614.4601199999888</v>
      </c>
      <c r="L69" s="37">
        <v>7040.1551094999904</v>
      </c>
      <c r="M69" s="37">
        <f t="shared" si="4"/>
        <v>1233866.8368825002</v>
      </c>
      <c r="N69" s="37">
        <v>1097724.2671625002</v>
      </c>
      <c r="O69" s="37">
        <v>136142.56972000003</v>
      </c>
      <c r="P69" s="37">
        <v>5129.9370199999994</v>
      </c>
      <c r="Q69" s="37">
        <v>1932.03269</v>
      </c>
      <c r="R69" s="37">
        <f t="shared" si="5"/>
        <v>93779</v>
      </c>
      <c r="S69" s="37">
        <v>12844</v>
      </c>
      <c r="T69" s="37">
        <v>2330</v>
      </c>
      <c r="U69" s="37">
        <v>55948</v>
      </c>
      <c r="V69" s="37">
        <v>19986</v>
      </c>
      <c r="W69" s="37">
        <v>2671</v>
      </c>
      <c r="X69" s="14"/>
      <c r="Y69" s="79"/>
      <c r="Z69" s="14"/>
      <c r="AA69" s="14"/>
      <c r="AB69" s="14"/>
    </row>
    <row r="70" spans="1:28" s="20" customFormat="1" x14ac:dyDescent="0.3">
      <c r="A70" s="56" t="str">
        <f>'B2C-expanded'!B70</f>
        <v>28-Feb-2017</v>
      </c>
      <c r="B70" s="56"/>
      <c r="C70" s="37">
        <f t="shared" si="0"/>
        <v>346111.35868736397</v>
      </c>
      <c r="D70" s="37">
        <v>324423.59388736397</v>
      </c>
      <c r="E70" s="37">
        <v>21687.764800000001</v>
      </c>
      <c r="F70" s="37">
        <f t="shared" si="1"/>
        <v>77587.504884773196</v>
      </c>
      <c r="G70" s="37">
        <f t="shared" si="2"/>
        <v>62894.076000573194</v>
      </c>
      <c r="H70" s="37">
        <v>46450.741949998097</v>
      </c>
      <c r="I70" s="37">
        <v>16443.334050575097</v>
      </c>
      <c r="J70" s="37">
        <f t="shared" si="3"/>
        <v>14693.42888420001</v>
      </c>
      <c r="K70" s="37">
        <v>7937.2636500000099</v>
      </c>
      <c r="L70" s="37">
        <v>6756.1652341999998</v>
      </c>
      <c r="M70" s="37">
        <f t="shared" si="4"/>
        <v>1232643.4362825002</v>
      </c>
      <c r="N70" s="37">
        <v>1096444.2005625002</v>
      </c>
      <c r="O70" s="37">
        <v>136199.23572000003</v>
      </c>
      <c r="P70" s="37">
        <v>4750.9386200000008</v>
      </c>
      <c r="Q70" s="37">
        <v>1496.0980299999999</v>
      </c>
      <c r="R70" s="37">
        <f t="shared" si="5"/>
        <v>93672</v>
      </c>
      <c r="S70" s="37">
        <v>12885</v>
      </c>
      <c r="T70" s="37">
        <v>2328</v>
      </c>
      <c r="U70" s="37">
        <v>55769</v>
      </c>
      <c r="V70" s="37">
        <v>20034</v>
      </c>
      <c r="W70" s="37">
        <v>2656</v>
      </c>
      <c r="X70" s="14"/>
      <c r="Y70" s="79"/>
      <c r="Z70" s="14"/>
      <c r="AA70" s="14"/>
      <c r="AB70" s="14"/>
    </row>
    <row r="71" spans="1:28" s="20" customFormat="1" x14ac:dyDescent="0.3">
      <c r="A71" s="56" t="str">
        <f>'B2C-expanded'!B71</f>
        <v>31-Mar-2017</v>
      </c>
      <c r="B71" s="56"/>
      <c r="C71" s="37">
        <f t="shared" si="0"/>
        <v>333974.13254999899</v>
      </c>
      <c r="D71" s="37">
        <v>312995.865029999</v>
      </c>
      <c r="E71" s="37">
        <v>20978.267520000001</v>
      </c>
      <c r="F71" s="37">
        <f t="shared" si="1"/>
        <v>88412.350179348781</v>
      </c>
      <c r="G71" s="37">
        <f t="shared" si="2"/>
        <v>70916.375003861292</v>
      </c>
      <c r="H71" s="37">
        <v>52000.904259998897</v>
      </c>
      <c r="I71" s="37">
        <v>18915.470743862399</v>
      </c>
      <c r="J71" s="37">
        <f t="shared" si="3"/>
        <v>17495.975175487489</v>
      </c>
      <c r="K71" s="37">
        <v>10129.94095</v>
      </c>
      <c r="L71" s="37">
        <v>7366.0342254874904</v>
      </c>
      <c r="M71" s="37">
        <f t="shared" si="4"/>
        <v>1237476.5562825003</v>
      </c>
      <c r="N71" s="37">
        <v>1100808.0145625002</v>
      </c>
      <c r="O71" s="37">
        <v>136668.54172000001</v>
      </c>
      <c r="P71" s="37">
        <v>4854.17382</v>
      </c>
      <c r="Q71" s="37">
        <v>2368.8522799999996</v>
      </c>
      <c r="R71" s="37">
        <f t="shared" si="5"/>
        <v>93857</v>
      </c>
      <c r="S71" s="37">
        <v>12961</v>
      </c>
      <c r="T71" s="37">
        <v>2321</v>
      </c>
      <c r="U71" s="37">
        <v>55724</v>
      </c>
      <c r="V71" s="37">
        <v>20200</v>
      </c>
      <c r="W71" s="37">
        <v>2651</v>
      </c>
      <c r="X71" s="14"/>
      <c r="Y71" s="79"/>
      <c r="Z71" s="14"/>
      <c r="AA71" s="14"/>
      <c r="AB71" s="14"/>
    </row>
    <row r="72" spans="1:28" s="20" customFormat="1" x14ac:dyDescent="0.3">
      <c r="A72" s="56" t="str">
        <f>'B2C-expanded'!B72</f>
        <v>30-Apr-2017</v>
      </c>
      <c r="B72" s="56"/>
      <c r="C72" s="37">
        <f t="shared" si="0"/>
        <v>342699.56769000099</v>
      </c>
      <c r="D72" s="37">
        <v>320095.39861000096</v>
      </c>
      <c r="E72" s="37">
        <v>22604.16908</v>
      </c>
      <c r="F72" s="37">
        <f t="shared" si="1"/>
        <v>80108.426145535181</v>
      </c>
      <c r="G72" s="37">
        <f t="shared" si="2"/>
        <v>65942.127513497704</v>
      </c>
      <c r="H72" s="37">
        <v>45752.529999997998</v>
      </c>
      <c r="I72" s="37">
        <v>20189.597513499702</v>
      </c>
      <c r="J72" s="37">
        <f t="shared" si="3"/>
        <v>14166.298632037482</v>
      </c>
      <c r="K72" s="37">
        <v>7813.8561199999913</v>
      </c>
      <c r="L72" s="37">
        <v>6352.4425120374908</v>
      </c>
      <c r="M72" s="37">
        <f t="shared" si="4"/>
        <v>1238161.5546025001</v>
      </c>
      <c r="N72" s="37">
        <v>1102834.1438825</v>
      </c>
      <c r="O72" s="37">
        <v>135327.41072000001</v>
      </c>
      <c r="P72" s="37">
        <v>4815.7844700000005</v>
      </c>
      <c r="Q72" s="37">
        <v>2719.2956399999994</v>
      </c>
      <c r="R72" s="37">
        <f t="shared" si="5"/>
        <v>94330</v>
      </c>
      <c r="S72" s="37">
        <v>13008</v>
      </c>
      <c r="T72" s="37">
        <v>2329</v>
      </c>
      <c r="U72" s="37">
        <v>56096</v>
      </c>
      <c r="V72" s="37">
        <v>20240</v>
      </c>
      <c r="W72" s="37">
        <v>2657</v>
      </c>
      <c r="X72" s="14"/>
      <c r="Y72" s="79"/>
      <c r="Z72" s="14"/>
      <c r="AA72" s="14"/>
      <c r="AB72" s="14"/>
    </row>
    <row r="73" spans="1:28" s="20" customFormat="1" x14ac:dyDescent="0.3">
      <c r="A73" s="56" t="str">
        <f>'B2C-expanded'!B73</f>
        <v>31-May-2017</v>
      </c>
      <c r="B73" s="56"/>
      <c r="C73" s="37">
        <f t="shared" si="0"/>
        <v>336725.60515000002</v>
      </c>
      <c r="D73" s="37">
        <v>315592.21231000003</v>
      </c>
      <c r="E73" s="37">
        <v>21133.392839999997</v>
      </c>
      <c r="F73" s="37">
        <f t="shared" si="1"/>
        <v>91588.088277285497</v>
      </c>
      <c r="G73" s="37">
        <f t="shared" si="2"/>
        <v>73814.297376048009</v>
      </c>
      <c r="H73" s="37">
        <v>51260.966489998005</v>
      </c>
      <c r="I73" s="37">
        <v>22553.33088605</v>
      </c>
      <c r="J73" s="37">
        <f t="shared" si="3"/>
        <v>17773.790901237488</v>
      </c>
      <c r="K73" s="37">
        <v>9934.7235599999985</v>
      </c>
      <c r="L73" s="37">
        <v>7839.0673412374899</v>
      </c>
      <c r="M73" s="37">
        <f t="shared" si="4"/>
        <v>1239681.5199924998</v>
      </c>
      <c r="N73" s="37">
        <v>1102979.2642724998</v>
      </c>
      <c r="O73" s="37">
        <v>136702.25572000002</v>
      </c>
      <c r="P73" s="37">
        <v>4926.5648900000006</v>
      </c>
      <c r="Q73" s="37">
        <v>3089.20273</v>
      </c>
      <c r="R73" s="37">
        <f t="shared" si="5"/>
        <v>93569</v>
      </c>
      <c r="S73" s="37">
        <v>13035</v>
      </c>
      <c r="T73" s="37">
        <v>2335</v>
      </c>
      <c r="U73" s="37">
        <v>56131</v>
      </c>
      <c r="V73" s="37">
        <v>20319</v>
      </c>
      <c r="W73" s="37">
        <v>1749</v>
      </c>
      <c r="X73" s="14"/>
      <c r="Y73" s="79"/>
      <c r="Z73" s="14"/>
      <c r="AA73" s="14"/>
      <c r="AB73" s="14"/>
    </row>
    <row r="74" spans="1:28" s="20" customFormat="1" x14ac:dyDescent="0.3">
      <c r="A74" s="56" t="str">
        <f>'B2C-expanded'!B74</f>
        <v>30-Jun-2017</v>
      </c>
      <c r="B74" s="56"/>
      <c r="C74" s="37">
        <f t="shared" ref="C74:C137" si="6">SUM(D74:E74)</f>
        <v>340294.61797999806</v>
      </c>
      <c r="D74" s="37">
        <v>318338.17679999804</v>
      </c>
      <c r="E74" s="37">
        <v>21956.441180000002</v>
      </c>
      <c r="F74" s="37">
        <f t="shared" ref="F74:F137" si="7">G74+J74</f>
        <v>93713.59872681179</v>
      </c>
      <c r="G74" s="37">
        <f t="shared" ref="G74:G137" si="8">SUM(H74:I74)</f>
        <v>76023.2594901993</v>
      </c>
      <c r="H74" s="37">
        <v>53739.492889999201</v>
      </c>
      <c r="I74" s="37">
        <v>22283.766600200099</v>
      </c>
      <c r="J74" s="37">
        <f t="shared" ref="J74:J137" si="9">SUM(K74:L74)</f>
        <v>17690.339236612497</v>
      </c>
      <c r="K74" s="37">
        <v>9826.7243999999992</v>
      </c>
      <c r="L74" s="37">
        <v>7863.6148366124999</v>
      </c>
      <c r="M74" s="37">
        <f t="shared" ref="M74:M137" si="10">SUM(N74:O74)</f>
        <v>1136133.7956750002</v>
      </c>
      <c r="N74" s="37">
        <v>1007563.0779550001</v>
      </c>
      <c r="O74" s="37">
        <v>128570.71772</v>
      </c>
      <c r="P74" s="37">
        <v>4793.4521199999999</v>
      </c>
      <c r="Q74" s="37">
        <v>7617.7536145025442</v>
      </c>
      <c r="R74" s="37">
        <f t="shared" ref="R74:R137" si="11">SUM(S74:W74)</f>
        <v>94631</v>
      </c>
      <c r="S74" s="37">
        <v>13002</v>
      </c>
      <c r="T74" s="37">
        <v>2341</v>
      </c>
      <c r="U74" s="37">
        <v>56305</v>
      </c>
      <c r="V74" s="37">
        <v>20344</v>
      </c>
      <c r="W74" s="37">
        <v>2639</v>
      </c>
      <c r="X74" s="14"/>
      <c r="Y74" s="79"/>
      <c r="Z74" s="14"/>
      <c r="AA74" s="14"/>
      <c r="AB74" s="14"/>
    </row>
    <row r="75" spans="1:28" s="20" customFormat="1" x14ac:dyDescent="0.3">
      <c r="A75" s="56" t="str">
        <f>'B2C-expanded'!B75</f>
        <v>31-Jul-2017</v>
      </c>
      <c r="B75" s="56"/>
      <c r="C75" s="37">
        <f t="shared" si="6"/>
        <v>346128.42070000002</v>
      </c>
      <c r="D75" s="37">
        <v>325427.05635000003</v>
      </c>
      <c r="E75" s="37">
        <v>20701.36435</v>
      </c>
      <c r="F75" s="37">
        <f t="shared" si="7"/>
        <v>82354.530964009798</v>
      </c>
      <c r="G75" s="37">
        <f t="shared" si="8"/>
        <v>68332.069733647295</v>
      </c>
      <c r="H75" s="37">
        <v>46899.187609997498</v>
      </c>
      <c r="I75" s="37">
        <v>21432.882123649801</v>
      </c>
      <c r="J75" s="37">
        <f t="shared" si="9"/>
        <v>14022.4612303625</v>
      </c>
      <c r="K75" s="37">
        <v>7302.4140799999996</v>
      </c>
      <c r="L75" s="37">
        <v>6720.0471503625004</v>
      </c>
      <c r="M75" s="37">
        <f t="shared" si="10"/>
        <v>1132423.9083500002</v>
      </c>
      <c r="N75" s="37">
        <v>1038405.4673500002</v>
      </c>
      <c r="O75" s="37">
        <v>94018.440999999992</v>
      </c>
      <c r="P75" s="37">
        <v>4914.7955899999997</v>
      </c>
      <c r="Q75" s="37">
        <v>8541.5131254946682</v>
      </c>
      <c r="R75" s="37">
        <f t="shared" si="11"/>
        <v>129887</v>
      </c>
      <c r="S75" s="37">
        <v>23463</v>
      </c>
      <c r="T75" s="37">
        <v>4552</v>
      </c>
      <c r="U75" s="37">
        <v>64730</v>
      </c>
      <c r="V75" s="37">
        <v>25877</v>
      </c>
      <c r="W75" s="37">
        <v>11265</v>
      </c>
      <c r="X75" s="14"/>
      <c r="Y75" s="79"/>
      <c r="Z75" s="14"/>
      <c r="AA75" s="14"/>
      <c r="AB75" s="14"/>
    </row>
    <row r="76" spans="1:28" s="20" customFormat="1" x14ac:dyDescent="0.3">
      <c r="A76" s="56" t="str">
        <f>'B2C-expanded'!B76</f>
        <v>31-Aug-2017</v>
      </c>
      <c r="B76" s="56"/>
      <c r="C76" s="37">
        <f t="shared" si="6"/>
        <v>337587.48150999902</v>
      </c>
      <c r="D76" s="37">
        <v>316337.923149999</v>
      </c>
      <c r="E76" s="37">
        <v>21249.558360000003</v>
      </c>
      <c r="F76" s="37">
        <f t="shared" si="7"/>
        <v>88091.616788734609</v>
      </c>
      <c r="G76" s="37">
        <f t="shared" si="8"/>
        <v>71972.164722997113</v>
      </c>
      <c r="H76" s="37">
        <v>47929.827409997306</v>
      </c>
      <c r="I76" s="37">
        <v>24042.3373129998</v>
      </c>
      <c r="J76" s="37">
        <f t="shared" si="9"/>
        <v>16119.4520657375</v>
      </c>
      <c r="K76" s="37">
        <v>9206.3181899999909</v>
      </c>
      <c r="L76" s="37">
        <v>6913.1338757375097</v>
      </c>
      <c r="M76" s="37">
        <f t="shared" si="10"/>
        <v>1131557.3708300001</v>
      </c>
      <c r="N76" s="37">
        <v>1003990.0271100001</v>
      </c>
      <c r="O76" s="37">
        <v>127567.34371999999</v>
      </c>
      <c r="P76" s="37">
        <v>4938.2801399999998</v>
      </c>
      <c r="Q76" s="37">
        <v>3063.4758698765404</v>
      </c>
      <c r="R76" s="37">
        <f t="shared" si="11"/>
        <v>126447</v>
      </c>
      <c r="S76" s="37">
        <v>14479</v>
      </c>
      <c r="T76" s="37">
        <v>4552</v>
      </c>
      <c r="U76" s="37">
        <v>70337</v>
      </c>
      <c r="V76" s="37">
        <v>25808</v>
      </c>
      <c r="W76" s="37">
        <v>11271</v>
      </c>
      <c r="X76" s="14"/>
      <c r="Y76" s="79"/>
      <c r="Z76" s="14"/>
      <c r="AA76" s="14"/>
      <c r="AB76" s="14"/>
    </row>
    <row r="77" spans="1:28" s="20" customFormat="1" x14ac:dyDescent="0.3">
      <c r="A77" s="56" t="str">
        <f>'B2C-expanded'!B77</f>
        <v>30-Sep-2017</v>
      </c>
      <c r="B77" s="56"/>
      <c r="C77" s="37">
        <f t="shared" si="6"/>
        <v>339956.44949000096</v>
      </c>
      <c r="D77" s="37">
        <v>317866.25404000096</v>
      </c>
      <c r="E77" s="37">
        <v>22090.195449999999</v>
      </c>
      <c r="F77" s="37">
        <f t="shared" si="7"/>
        <v>77684.655600942002</v>
      </c>
      <c r="G77" s="37">
        <f t="shared" si="8"/>
        <v>63229.017923961008</v>
      </c>
      <c r="H77" s="37">
        <v>44491.328513961009</v>
      </c>
      <c r="I77" s="37">
        <v>18737.689409999999</v>
      </c>
      <c r="J77" s="37">
        <f t="shared" si="9"/>
        <v>14455.637676980999</v>
      </c>
      <c r="K77" s="37">
        <v>8661.9459269809995</v>
      </c>
      <c r="L77" s="37">
        <v>5793.69175</v>
      </c>
      <c r="M77" s="37">
        <f t="shared" si="10"/>
        <v>1149842.2764999999</v>
      </c>
      <c r="N77" s="37">
        <v>1003495.71378</v>
      </c>
      <c r="O77" s="37">
        <v>146346.56272000002</v>
      </c>
      <c r="P77" s="37">
        <v>4827.30368</v>
      </c>
      <c r="Q77" s="37">
        <v>2949.97145</v>
      </c>
      <c r="R77" s="37">
        <f t="shared" si="11"/>
        <v>135965</v>
      </c>
      <c r="S77" s="37">
        <v>23574</v>
      </c>
      <c r="T77" s="37">
        <v>4659</v>
      </c>
      <c r="U77" s="37">
        <v>70568</v>
      </c>
      <c r="V77" s="37">
        <v>25887</v>
      </c>
      <c r="W77" s="37">
        <v>11277</v>
      </c>
      <c r="X77" s="14"/>
      <c r="Y77" s="79"/>
      <c r="Z77" s="14"/>
      <c r="AA77" s="14"/>
      <c r="AB77" s="14"/>
    </row>
    <row r="78" spans="1:28" s="20" customFormat="1" x14ac:dyDescent="0.3">
      <c r="A78" s="56" t="str">
        <f>'B2C-expanded'!B78</f>
        <v>31-Oct-2017</v>
      </c>
      <c r="B78" s="56"/>
      <c r="C78" s="37">
        <f t="shared" si="6"/>
        <v>346391.746329999</v>
      </c>
      <c r="D78" s="37">
        <v>322951.70419999899</v>
      </c>
      <c r="E78" s="37">
        <v>23440.042130000002</v>
      </c>
      <c r="F78" s="37">
        <f t="shared" si="7"/>
        <v>96941.956559999991</v>
      </c>
      <c r="G78" s="37">
        <f t="shared" si="8"/>
        <v>79817.53796999999</v>
      </c>
      <c r="H78" s="37">
        <v>61660.804919999995</v>
      </c>
      <c r="I78" s="37">
        <v>18156.733049999999</v>
      </c>
      <c r="J78" s="37">
        <f t="shared" si="9"/>
        <v>17124.418590000001</v>
      </c>
      <c r="K78" s="37">
        <v>10421.32777</v>
      </c>
      <c r="L78" s="37">
        <v>6703.0908200000003</v>
      </c>
      <c r="M78" s="37">
        <f t="shared" si="10"/>
        <v>1145557.4601799999</v>
      </c>
      <c r="N78" s="37">
        <v>1004305.3954599999</v>
      </c>
      <c r="O78" s="37">
        <v>141252.06472000002</v>
      </c>
      <c r="P78" s="37">
        <v>5046.7793300000003</v>
      </c>
      <c r="Q78" s="37">
        <v>3260.6440108916281</v>
      </c>
      <c r="R78" s="37">
        <f t="shared" si="11"/>
        <v>136418</v>
      </c>
      <c r="S78" s="37">
        <v>23625</v>
      </c>
      <c r="T78" s="37">
        <v>4709</v>
      </c>
      <c r="U78" s="37">
        <v>70876</v>
      </c>
      <c r="V78" s="37">
        <v>25920</v>
      </c>
      <c r="W78" s="37">
        <v>11288</v>
      </c>
      <c r="X78" s="14"/>
      <c r="Y78" s="79"/>
      <c r="Z78" s="14"/>
      <c r="AA78" s="14"/>
      <c r="AB78" s="14"/>
    </row>
    <row r="79" spans="1:28" s="20" customFormat="1" x14ac:dyDescent="0.3">
      <c r="A79" s="56" t="str">
        <f>'B2C-expanded'!B79</f>
        <v>30-Nov-2017</v>
      </c>
      <c r="B79" s="56"/>
      <c r="C79" s="37">
        <f t="shared" si="6"/>
        <v>350145.48826999799</v>
      </c>
      <c r="D79" s="37">
        <v>324909.35136999801</v>
      </c>
      <c r="E79" s="37">
        <v>25236.136900000005</v>
      </c>
      <c r="F79" s="37">
        <f t="shared" si="7"/>
        <v>99161.114425177992</v>
      </c>
      <c r="G79" s="37">
        <f t="shared" si="8"/>
        <v>79267.024261442988</v>
      </c>
      <c r="H79" s="37">
        <v>56522.580721442995</v>
      </c>
      <c r="I79" s="37">
        <v>22744.443539999997</v>
      </c>
      <c r="J79" s="37">
        <f t="shared" si="9"/>
        <v>19894.090163735003</v>
      </c>
      <c r="K79" s="37">
        <v>10441.535903735001</v>
      </c>
      <c r="L79" s="37">
        <v>9452.5542600000008</v>
      </c>
      <c r="M79" s="37">
        <f t="shared" si="10"/>
        <v>1154602.7764600001</v>
      </c>
      <c r="N79" s="37">
        <v>1012473.98274</v>
      </c>
      <c r="O79" s="37">
        <v>142128.79372000002</v>
      </c>
      <c r="P79" s="37">
        <v>4820.5233500000004</v>
      </c>
      <c r="Q79" s="37">
        <v>1804.4476000000002</v>
      </c>
      <c r="R79" s="37">
        <f t="shared" si="11"/>
        <v>136947</v>
      </c>
      <c r="S79" s="37">
        <v>23706</v>
      </c>
      <c r="T79" s="37">
        <v>4722</v>
      </c>
      <c r="U79" s="37">
        <v>71118</v>
      </c>
      <c r="V79" s="37">
        <v>26074</v>
      </c>
      <c r="W79" s="37">
        <v>11327</v>
      </c>
      <c r="X79" s="14"/>
      <c r="Y79" s="79"/>
      <c r="Z79" s="14"/>
      <c r="AA79" s="14"/>
      <c r="AB79" s="14"/>
    </row>
    <row r="80" spans="1:28" s="20" customFormat="1" x14ac:dyDescent="0.3">
      <c r="A80" s="56" t="str">
        <f>'B2C-expanded'!B80</f>
        <v>31-Dec-2017</v>
      </c>
      <c r="B80" s="56"/>
      <c r="C80" s="37">
        <f t="shared" si="6"/>
        <v>346651.47009999905</v>
      </c>
      <c r="D80" s="37">
        <v>323069.56925999903</v>
      </c>
      <c r="E80" s="37">
        <v>23581.900840000002</v>
      </c>
      <c r="F80" s="37">
        <f t="shared" si="7"/>
        <v>88860.875780000002</v>
      </c>
      <c r="G80" s="37">
        <f t="shared" si="8"/>
        <v>73303.594590000008</v>
      </c>
      <c r="H80" s="37">
        <v>56693.634870000009</v>
      </c>
      <c r="I80" s="37">
        <v>16609.959720000003</v>
      </c>
      <c r="J80" s="37">
        <f t="shared" si="9"/>
        <v>15557.28119</v>
      </c>
      <c r="K80" s="37">
        <v>10509.29133</v>
      </c>
      <c r="L80" s="37">
        <v>5047.9898599999997</v>
      </c>
      <c r="M80" s="37">
        <f t="shared" si="10"/>
        <v>1157480.2333800001</v>
      </c>
      <c r="N80" s="37">
        <v>1014951.5676600001</v>
      </c>
      <c r="O80" s="37">
        <v>142528.66571999999</v>
      </c>
      <c r="P80" s="37">
        <v>4997.5850599999985</v>
      </c>
      <c r="Q80" s="37">
        <v>3243.3844595890646</v>
      </c>
      <c r="R80" s="37">
        <f t="shared" si="11"/>
        <v>137287</v>
      </c>
      <c r="S80" s="37">
        <v>23743</v>
      </c>
      <c r="T80" s="37">
        <v>4745</v>
      </c>
      <c r="U80" s="37">
        <v>71314</v>
      </c>
      <c r="V80" s="37">
        <v>26154</v>
      </c>
      <c r="W80" s="37">
        <v>11331</v>
      </c>
      <c r="X80" s="14"/>
      <c r="Y80" s="79"/>
      <c r="Z80" s="14"/>
      <c r="AA80" s="14"/>
      <c r="AB80" s="14"/>
    </row>
    <row r="81" spans="1:28" s="20" customFormat="1" x14ac:dyDescent="0.3">
      <c r="A81" s="56" t="str">
        <f>'B2C-expanded'!B81</f>
        <v>31-Jan-2018</v>
      </c>
      <c r="B81" s="56"/>
      <c r="C81" s="37">
        <f t="shared" si="6"/>
        <v>340920.98585000006</v>
      </c>
      <c r="D81" s="37">
        <v>317980.15672000003</v>
      </c>
      <c r="E81" s="37">
        <v>22940.829129999998</v>
      </c>
      <c r="F81" s="37">
        <f t="shared" si="7"/>
        <v>83369.967649999991</v>
      </c>
      <c r="G81" s="37">
        <f t="shared" si="8"/>
        <v>67758.138389999993</v>
      </c>
      <c r="H81" s="37">
        <v>51754.145209999995</v>
      </c>
      <c r="I81" s="37">
        <v>16003.993179999999</v>
      </c>
      <c r="J81" s="37">
        <f t="shared" si="9"/>
        <v>15611.829259999999</v>
      </c>
      <c r="K81" s="37">
        <v>9084.8519599999981</v>
      </c>
      <c r="L81" s="37">
        <v>6526.9773000000005</v>
      </c>
      <c r="M81" s="37">
        <f t="shared" si="10"/>
        <v>1159238.5306600002</v>
      </c>
      <c r="N81" s="37">
        <v>1016628.8149400001</v>
      </c>
      <c r="O81" s="37">
        <v>142609.71572000001</v>
      </c>
      <c r="P81" s="37">
        <v>5043.3758280000002</v>
      </c>
      <c r="Q81" s="37">
        <v>1312.6905535142068</v>
      </c>
      <c r="R81" s="37">
        <f t="shared" si="11"/>
        <v>137600</v>
      </c>
      <c r="S81" s="37">
        <v>23763</v>
      </c>
      <c r="T81" s="37">
        <v>4765</v>
      </c>
      <c r="U81" s="37">
        <v>71478</v>
      </c>
      <c r="V81" s="37">
        <v>26265</v>
      </c>
      <c r="W81" s="37">
        <v>11329</v>
      </c>
      <c r="X81" s="14"/>
      <c r="Y81" s="79"/>
      <c r="Z81" s="14"/>
      <c r="AA81" s="14"/>
      <c r="AB81" s="14"/>
    </row>
    <row r="82" spans="1:28" s="20" customFormat="1" x14ac:dyDescent="0.3">
      <c r="A82" s="56" t="str">
        <f>'B2C-expanded'!B82</f>
        <v>28-Feb-2018</v>
      </c>
      <c r="B82" s="56"/>
      <c r="C82" s="37">
        <f t="shared" si="6"/>
        <v>339368.85422000091</v>
      </c>
      <c r="D82" s="37">
        <v>315740.08840000088</v>
      </c>
      <c r="E82" s="37">
        <v>23628.765820000001</v>
      </c>
      <c r="F82" s="37">
        <f t="shared" si="7"/>
        <v>77312.482360000009</v>
      </c>
      <c r="G82" s="37">
        <f t="shared" si="8"/>
        <v>62589.112600000008</v>
      </c>
      <c r="H82" s="37">
        <v>47311.667610000004</v>
      </c>
      <c r="I82" s="37">
        <v>15277.44499</v>
      </c>
      <c r="J82" s="37">
        <f t="shared" si="9"/>
        <v>14723.36976</v>
      </c>
      <c r="K82" s="37">
        <v>8273.9130999999998</v>
      </c>
      <c r="L82" s="37">
        <v>6449.4566599999998</v>
      </c>
      <c r="M82" s="37">
        <f t="shared" si="10"/>
        <v>1191587.6664199999</v>
      </c>
      <c r="N82" s="37">
        <v>1048759.4506999999</v>
      </c>
      <c r="O82" s="37">
        <v>142828.21572000001</v>
      </c>
      <c r="P82" s="37">
        <v>4643.8328400000009</v>
      </c>
      <c r="Q82" s="37">
        <v>2108.1665508183942</v>
      </c>
      <c r="R82" s="37">
        <f t="shared" si="11"/>
        <v>142241</v>
      </c>
      <c r="S82" s="37">
        <v>27997</v>
      </c>
      <c r="T82" s="37">
        <v>4780</v>
      </c>
      <c r="U82" s="37">
        <v>71802</v>
      </c>
      <c r="V82" s="37">
        <v>26340</v>
      </c>
      <c r="W82" s="37">
        <v>11322</v>
      </c>
      <c r="X82" s="14"/>
      <c r="Y82" s="79"/>
      <c r="Z82" s="14"/>
      <c r="AA82" s="14"/>
      <c r="AB82" s="14"/>
    </row>
    <row r="83" spans="1:28" s="20" customFormat="1" x14ac:dyDescent="0.3">
      <c r="A83" s="56" t="str">
        <f>'B2C-expanded'!B83</f>
        <v>31-Mar-2018</v>
      </c>
      <c r="B83" s="56"/>
      <c r="C83" s="37">
        <f t="shared" si="6"/>
        <v>334517.29668999981</v>
      </c>
      <c r="D83" s="37">
        <v>311132.91299999983</v>
      </c>
      <c r="E83" s="37">
        <v>23384.383690000002</v>
      </c>
      <c r="F83" s="37">
        <f t="shared" si="7"/>
        <v>84800.804860000004</v>
      </c>
      <c r="G83" s="37">
        <f t="shared" si="8"/>
        <v>67660.206630000001</v>
      </c>
      <c r="H83" s="37">
        <v>50659.367760000001</v>
      </c>
      <c r="I83" s="37">
        <v>17000.83887</v>
      </c>
      <c r="J83" s="37">
        <f t="shared" si="9"/>
        <v>17140.59823</v>
      </c>
      <c r="K83" s="37">
        <v>9977.7468200000003</v>
      </c>
      <c r="L83" s="37">
        <v>7162.8514100000002</v>
      </c>
      <c r="M83" s="37">
        <f t="shared" si="10"/>
        <v>1194459.6636200002</v>
      </c>
      <c r="N83" s="37">
        <v>1050794.8479000002</v>
      </c>
      <c r="O83" s="37">
        <v>143664.81572000001</v>
      </c>
      <c r="P83" s="37">
        <v>4691.2558300000001</v>
      </c>
      <c r="Q83" s="37">
        <v>2155.6219877956082</v>
      </c>
      <c r="R83" s="37">
        <f t="shared" si="11"/>
        <v>142379</v>
      </c>
      <c r="S83" s="37">
        <v>28026</v>
      </c>
      <c r="T83" s="37">
        <v>4807</v>
      </c>
      <c r="U83" s="37">
        <v>71772</v>
      </c>
      <c r="V83" s="37">
        <v>26438</v>
      </c>
      <c r="W83" s="37">
        <v>11336</v>
      </c>
      <c r="X83" s="14"/>
      <c r="Y83" s="79"/>
      <c r="Z83" s="14"/>
      <c r="AA83" s="14"/>
      <c r="AB83" s="14"/>
    </row>
    <row r="84" spans="1:28" s="20" customFormat="1" x14ac:dyDescent="0.3">
      <c r="A84" s="56" t="str">
        <f>'B2C-expanded'!B84</f>
        <v>30-Apr-2018</v>
      </c>
      <c r="B84" s="56"/>
      <c r="C84" s="37">
        <f t="shared" si="6"/>
        <v>334090.90464999987</v>
      </c>
      <c r="D84" s="37">
        <v>310302.01254999987</v>
      </c>
      <c r="E84" s="37">
        <v>23788.892099999997</v>
      </c>
      <c r="F84" s="37">
        <f t="shared" si="7"/>
        <v>83736.691139999995</v>
      </c>
      <c r="G84" s="37">
        <f t="shared" si="8"/>
        <v>68194.744760000001</v>
      </c>
      <c r="H84" s="37">
        <v>49821.130380000002</v>
      </c>
      <c r="I84" s="37">
        <v>18373.614379999999</v>
      </c>
      <c r="J84" s="37">
        <f t="shared" si="9"/>
        <v>15541.946379999999</v>
      </c>
      <c r="K84" s="37">
        <v>8747.5249299999996</v>
      </c>
      <c r="L84" s="37">
        <v>6794.4214499999998</v>
      </c>
      <c r="M84" s="37">
        <f t="shared" si="10"/>
        <v>1198007.3337800002</v>
      </c>
      <c r="N84" s="37">
        <v>1053161.8520600002</v>
      </c>
      <c r="O84" s="37">
        <v>144845.48172000001</v>
      </c>
      <c r="P84" s="37">
        <v>4776.8527800000002</v>
      </c>
      <c r="Q84" s="37">
        <v>2136.4941279527338</v>
      </c>
      <c r="R84" s="37">
        <f t="shared" si="11"/>
        <v>142961</v>
      </c>
      <c r="S84" s="37">
        <v>28172</v>
      </c>
      <c r="T84" s="37">
        <v>4840</v>
      </c>
      <c r="U84" s="37">
        <v>71968</v>
      </c>
      <c r="V84" s="37">
        <v>26626</v>
      </c>
      <c r="W84" s="37">
        <v>11355</v>
      </c>
      <c r="X84" s="14"/>
      <c r="Y84" s="79"/>
      <c r="Z84" s="14"/>
      <c r="AA84" s="14"/>
      <c r="AB84" s="14"/>
    </row>
    <row r="85" spans="1:28" s="20" customFormat="1" x14ac:dyDescent="0.3">
      <c r="A85" s="56" t="str">
        <f>'B2C-expanded'!B85</f>
        <v>31-May-2018</v>
      </c>
      <c r="B85" s="56"/>
      <c r="C85" s="37">
        <f t="shared" si="6"/>
        <v>332023.67256999994</v>
      </c>
      <c r="D85" s="37">
        <v>307985.01443999994</v>
      </c>
      <c r="E85" s="37">
        <v>24038.65813</v>
      </c>
      <c r="F85" s="37">
        <f t="shared" si="7"/>
        <v>83467.821660000001</v>
      </c>
      <c r="G85" s="37">
        <f t="shared" si="8"/>
        <v>67906.32806</v>
      </c>
      <c r="H85" s="37">
        <v>48982.650240000003</v>
      </c>
      <c r="I85" s="37">
        <v>18923.677820000001</v>
      </c>
      <c r="J85" s="37">
        <f t="shared" si="9"/>
        <v>15561.493600000002</v>
      </c>
      <c r="K85" s="37">
        <v>8464.0332400000007</v>
      </c>
      <c r="L85" s="37">
        <v>7097.4603600000009</v>
      </c>
      <c r="M85" s="37">
        <f t="shared" si="10"/>
        <v>1200573.5318200001</v>
      </c>
      <c r="N85" s="37">
        <v>1055589.8381000001</v>
      </c>
      <c r="O85" s="37">
        <v>144983.69372000001</v>
      </c>
      <c r="P85" s="37">
        <v>4770.9840700000004</v>
      </c>
      <c r="Q85" s="37">
        <v>2555.965772703149</v>
      </c>
      <c r="R85" s="37">
        <f t="shared" si="11"/>
        <v>143453</v>
      </c>
      <c r="S85" s="37">
        <v>28223</v>
      </c>
      <c r="T85" s="37">
        <v>4879</v>
      </c>
      <c r="U85" s="37">
        <v>72230</v>
      </c>
      <c r="V85" s="37">
        <v>26752</v>
      </c>
      <c r="W85" s="37">
        <v>11369</v>
      </c>
      <c r="X85" s="14"/>
      <c r="Y85" s="79"/>
      <c r="Z85" s="14"/>
      <c r="AA85" s="14"/>
      <c r="AB85" s="14"/>
    </row>
    <row r="86" spans="1:28" s="20" customFormat="1" x14ac:dyDescent="0.3">
      <c r="A86" s="56" t="str">
        <f>'B2C-expanded'!B86</f>
        <v>30-Jun-2018</v>
      </c>
      <c r="B86" s="56"/>
      <c r="C86" s="37">
        <f t="shared" si="6"/>
        <v>330063.58229999995</v>
      </c>
      <c r="D86" s="37">
        <v>306347.91391999996</v>
      </c>
      <c r="E86" s="37">
        <v>23715.668379999999</v>
      </c>
      <c r="F86" s="37">
        <f t="shared" si="7"/>
        <v>78736.498019999999</v>
      </c>
      <c r="G86" s="37">
        <f t="shared" si="8"/>
        <v>64579.804489999995</v>
      </c>
      <c r="H86" s="37">
        <v>45470.759969999999</v>
      </c>
      <c r="I86" s="37">
        <v>19109.044519999999</v>
      </c>
      <c r="J86" s="37">
        <f t="shared" si="9"/>
        <v>14156.69353</v>
      </c>
      <c r="K86" s="37">
        <v>7197.2124100000001</v>
      </c>
      <c r="L86" s="37">
        <v>6959.4811200000004</v>
      </c>
      <c r="M86" s="37">
        <f t="shared" si="10"/>
        <v>1201884.1794199999</v>
      </c>
      <c r="N86" s="37">
        <v>1057045.7626999998</v>
      </c>
      <c r="O86" s="37">
        <v>144838.41672000001</v>
      </c>
      <c r="P86" s="37">
        <v>4660.8796300000004</v>
      </c>
      <c r="Q86" s="37">
        <v>2840.9841099999994</v>
      </c>
      <c r="R86" s="37">
        <f t="shared" si="11"/>
        <v>143651</v>
      </c>
      <c r="S86" s="37">
        <v>28192</v>
      </c>
      <c r="T86" s="37">
        <v>4871</v>
      </c>
      <c r="U86" s="37">
        <v>72257</v>
      </c>
      <c r="V86" s="37">
        <v>26952</v>
      </c>
      <c r="W86" s="37">
        <v>11379</v>
      </c>
      <c r="X86" s="14"/>
      <c r="Y86" s="79"/>
      <c r="Z86" s="14"/>
      <c r="AA86" s="14"/>
      <c r="AB86" s="14"/>
    </row>
    <row r="87" spans="1:28" s="20" customFormat="1" x14ac:dyDescent="0.3">
      <c r="A87" s="56" t="str">
        <f>'B2C-expanded'!B87</f>
        <v>31-Jul-2018</v>
      </c>
      <c r="B87" s="56"/>
      <c r="C87" s="37">
        <f t="shared" si="6"/>
        <v>332829.54926000006</v>
      </c>
      <c r="D87" s="37">
        <v>308493.82063000003</v>
      </c>
      <c r="E87" s="37">
        <v>24335.728630000001</v>
      </c>
      <c r="F87" s="37">
        <f t="shared" si="7"/>
        <v>89299.381789999999</v>
      </c>
      <c r="G87" s="37">
        <f t="shared" si="8"/>
        <v>73292.899569999994</v>
      </c>
      <c r="H87" s="37">
        <v>52038.118479999997</v>
      </c>
      <c r="I87" s="37">
        <v>21254.78109</v>
      </c>
      <c r="J87" s="37">
        <f t="shared" si="9"/>
        <v>16006.482220000002</v>
      </c>
      <c r="K87" s="37">
        <v>9267.8905900000009</v>
      </c>
      <c r="L87" s="37">
        <v>6738.5916299999999</v>
      </c>
      <c r="M87" s="37">
        <f t="shared" si="10"/>
        <v>1197653.8044200002</v>
      </c>
      <c r="N87" s="37">
        <v>1052762.9407000002</v>
      </c>
      <c r="O87" s="37">
        <v>144890.86371999999</v>
      </c>
      <c r="P87" s="37">
        <v>4850.1857300000001</v>
      </c>
      <c r="Q87" s="37">
        <v>2778.6324860393406</v>
      </c>
      <c r="R87" s="37">
        <f t="shared" si="11"/>
        <v>143385</v>
      </c>
      <c r="S87" s="37">
        <v>28236</v>
      </c>
      <c r="T87" s="37">
        <v>4875</v>
      </c>
      <c r="U87" s="37">
        <v>71652</v>
      </c>
      <c r="V87" s="37">
        <v>27248</v>
      </c>
      <c r="W87" s="37">
        <v>11374</v>
      </c>
      <c r="X87" s="14"/>
      <c r="Y87" s="79"/>
      <c r="Z87" s="14"/>
      <c r="AA87" s="14"/>
      <c r="AB87" s="14"/>
    </row>
    <row r="88" spans="1:28" s="20" customFormat="1" x14ac:dyDescent="0.3">
      <c r="A88" s="56" t="str">
        <f>'B2C-expanded'!B88</f>
        <v>31-Aug-2018</v>
      </c>
      <c r="B88" s="56"/>
      <c r="C88" s="37">
        <f t="shared" si="6"/>
        <v>333987.17818999989</v>
      </c>
      <c r="D88" s="37">
        <v>310445.71011999989</v>
      </c>
      <c r="E88" s="37">
        <v>23541.468070000003</v>
      </c>
      <c r="F88" s="37">
        <f t="shared" si="7"/>
        <v>82930.136019999991</v>
      </c>
      <c r="G88" s="37">
        <f t="shared" si="8"/>
        <v>67904.256299999994</v>
      </c>
      <c r="H88" s="37">
        <v>46453.484089999998</v>
      </c>
      <c r="I88" s="37">
        <v>21450.772209999999</v>
      </c>
      <c r="J88" s="37">
        <f t="shared" si="9"/>
        <v>15025.879720000001</v>
      </c>
      <c r="K88" s="37">
        <v>8464.2993999999999</v>
      </c>
      <c r="L88" s="37">
        <v>6561.58032</v>
      </c>
      <c r="M88" s="37">
        <f t="shared" si="10"/>
        <v>1197190.28302</v>
      </c>
      <c r="N88" s="37">
        <v>1051410.4193</v>
      </c>
      <c r="O88" s="37">
        <v>145779.86371999999</v>
      </c>
      <c r="P88" s="37">
        <v>4736.6737999999996</v>
      </c>
      <c r="Q88" s="37">
        <v>2978.0474043999998</v>
      </c>
      <c r="R88" s="37">
        <f t="shared" si="11"/>
        <v>142495</v>
      </c>
      <c r="S88" s="37">
        <v>28041</v>
      </c>
      <c r="T88" s="37">
        <v>4924</v>
      </c>
      <c r="U88" s="37">
        <v>70855</v>
      </c>
      <c r="V88" s="37">
        <v>27292</v>
      </c>
      <c r="W88" s="37">
        <v>11383</v>
      </c>
      <c r="X88" s="14"/>
      <c r="Y88" s="79"/>
      <c r="Z88" s="14"/>
      <c r="AA88" s="14"/>
      <c r="AB88" s="14"/>
    </row>
    <row r="89" spans="1:28" s="20" customFormat="1" x14ac:dyDescent="0.3">
      <c r="A89" s="56" t="str">
        <f>'B2C-expanded'!B89</f>
        <v>30-Sep-2018</v>
      </c>
      <c r="B89" s="56"/>
      <c r="C89" s="37">
        <f t="shared" si="6"/>
        <v>341052.92799999996</v>
      </c>
      <c r="D89" s="37">
        <v>315182.82985999994</v>
      </c>
      <c r="E89" s="37">
        <v>25870.098139999998</v>
      </c>
      <c r="F89" s="37">
        <f t="shared" si="7"/>
        <v>79018.241320000001</v>
      </c>
      <c r="G89" s="37">
        <f t="shared" si="8"/>
        <v>64155.244180000002</v>
      </c>
      <c r="H89" s="37">
        <v>44963.198060000002</v>
      </c>
      <c r="I89" s="37">
        <v>19192.046119999999</v>
      </c>
      <c r="J89" s="37">
        <f t="shared" si="9"/>
        <v>14862.997139999999</v>
      </c>
      <c r="K89" s="37">
        <v>8681.7891600000003</v>
      </c>
      <c r="L89" s="37">
        <v>6181.2079800000001</v>
      </c>
      <c r="M89" s="37">
        <f t="shared" si="10"/>
        <v>1199434.0568199998</v>
      </c>
      <c r="N89" s="37">
        <v>1053425.8740999999</v>
      </c>
      <c r="O89" s="37">
        <v>146008.18271999998</v>
      </c>
      <c r="P89" s="37">
        <v>4760.7361700000001</v>
      </c>
      <c r="Q89" s="37">
        <v>3529.1209008867909</v>
      </c>
      <c r="R89" s="37">
        <f t="shared" si="11"/>
        <v>142160</v>
      </c>
      <c r="S89" s="37">
        <v>28125</v>
      </c>
      <c r="T89" s="37">
        <v>4958</v>
      </c>
      <c r="U89" s="37">
        <v>70662</v>
      </c>
      <c r="V89" s="37">
        <v>27039</v>
      </c>
      <c r="W89" s="37">
        <v>11376</v>
      </c>
      <c r="X89" s="14"/>
      <c r="Y89" s="79"/>
      <c r="Z89" s="14"/>
      <c r="AA89" s="14"/>
      <c r="AB89" s="14"/>
    </row>
    <row r="90" spans="1:28" s="20" customFormat="1" x14ac:dyDescent="0.3">
      <c r="A90" s="56" t="str">
        <f>'B2C-expanded'!B90</f>
        <v>31-Oct-2018</v>
      </c>
      <c r="B90" s="56"/>
      <c r="C90" s="37">
        <f t="shared" si="6"/>
        <v>339935.69067999994</v>
      </c>
      <c r="D90" s="37">
        <v>314537.07881999994</v>
      </c>
      <c r="E90" s="37">
        <v>25398.611859999997</v>
      </c>
      <c r="F90" s="37">
        <f t="shared" si="7"/>
        <v>92548.592550000001</v>
      </c>
      <c r="G90" s="37">
        <f t="shared" si="8"/>
        <v>75239.365749999997</v>
      </c>
      <c r="H90" s="37">
        <v>63867.292359999999</v>
      </c>
      <c r="I90" s="37">
        <v>11372.07339</v>
      </c>
      <c r="J90" s="37">
        <f t="shared" si="9"/>
        <v>17309.2268</v>
      </c>
      <c r="K90" s="37">
        <v>11797.04508</v>
      </c>
      <c r="L90" s="37">
        <v>5512.1817200000005</v>
      </c>
      <c r="M90" s="37">
        <f t="shared" si="10"/>
        <v>1195824.5827200001</v>
      </c>
      <c r="N90" s="37">
        <v>1054627.84458</v>
      </c>
      <c r="O90" s="37">
        <v>141196.73814</v>
      </c>
      <c r="P90" s="37">
        <v>4889.4390599999997</v>
      </c>
      <c r="Q90" s="37">
        <v>5157.0840240423349</v>
      </c>
      <c r="R90" s="37">
        <f t="shared" si="11"/>
        <v>142294</v>
      </c>
      <c r="S90" s="37">
        <v>28176</v>
      </c>
      <c r="T90" s="37">
        <v>5005</v>
      </c>
      <c r="U90" s="37">
        <v>70472</v>
      </c>
      <c r="V90" s="37">
        <v>27264</v>
      </c>
      <c r="W90" s="37">
        <v>11377</v>
      </c>
      <c r="X90" s="14"/>
      <c r="Y90" s="79"/>
      <c r="Z90" s="14"/>
      <c r="AA90" s="14"/>
      <c r="AB90" s="14"/>
    </row>
    <row r="91" spans="1:28" s="20" customFormat="1" x14ac:dyDescent="0.3">
      <c r="A91" s="56" t="str">
        <f>'B2C-expanded'!B91</f>
        <v>30-Nov-2018</v>
      </c>
      <c r="B91" s="56"/>
      <c r="C91" s="37">
        <f t="shared" si="6"/>
        <v>350090.75094999897</v>
      </c>
      <c r="D91" s="37">
        <v>323597.796689999</v>
      </c>
      <c r="E91" s="37">
        <v>26492.954259999999</v>
      </c>
      <c r="F91" s="37">
        <f t="shared" si="7"/>
        <v>86159.331699999995</v>
      </c>
      <c r="G91" s="37">
        <f t="shared" si="8"/>
        <v>68745.323789999995</v>
      </c>
      <c r="H91" s="37">
        <v>50016.732210000002</v>
      </c>
      <c r="I91" s="37">
        <v>18728.59158</v>
      </c>
      <c r="J91" s="37">
        <f t="shared" si="9"/>
        <v>17414.00791</v>
      </c>
      <c r="K91" s="37">
        <v>10474.20516</v>
      </c>
      <c r="L91" s="37">
        <v>6939.8027499999998</v>
      </c>
      <c r="M91" s="37">
        <f t="shared" si="10"/>
        <v>1204185.9568200002</v>
      </c>
      <c r="N91" s="37">
        <v>1056366.0261000001</v>
      </c>
      <c r="O91" s="37">
        <v>147819.93072</v>
      </c>
      <c r="P91" s="37">
        <v>4739.5347899999997</v>
      </c>
      <c r="Q91" s="37">
        <v>2534.1871914141802</v>
      </c>
      <c r="R91" s="37">
        <f t="shared" si="11"/>
        <v>142361</v>
      </c>
      <c r="S91" s="37">
        <v>28214</v>
      </c>
      <c r="T91" s="37">
        <v>5028</v>
      </c>
      <c r="U91" s="37">
        <v>70231</v>
      </c>
      <c r="V91" s="37">
        <v>27524</v>
      </c>
      <c r="W91" s="37">
        <v>11364</v>
      </c>
      <c r="X91" s="14"/>
      <c r="Y91" s="79"/>
      <c r="Z91" s="14"/>
      <c r="AA91" s="14"/>
      <c r="AB91" s="14"/>
    </row>
    <row r="92" spans="1:28" s="20" customFormat="1" x14ac:dyDescent="0.3">
      <c r="A92" s="56" t="str">
        <f>'B2C-expanded'!B92</f>
        <v>31-Dec-2018</v>
      </c>
      <c r="B92" s="56"/>
      <c r="C92" s="37">
        <f t="shared" si="6"/>
        <v>351071.56907999999</v>
      </c>
      <c r="D92" s="37">
        <v>325648.01146000001</v>
      </c>
      <c r="E92" s="37">
        <v>25423.55762</v>
      </c>
      <c r="F92" s="37">
        <f t="shared" si="7"/>
        <v>86803.655939999997</v>
      </c>
      <c r="G92" s="37">
        <f t="shared" si="8"/>
        <v>71802.90797</v>
      </c>
      <c r="H92" s="37">
        <v>55540.079190000004</v>
      </c>
      <c r="I92" s="37">
        <v>16262.828780000002</v>
      </c>
      <c r="J92" s="37">
        <f t="shared" si="9"/>
        <v>15000.74797</v>
      </c>
      <c r="K92" s="37">
        <v>9953.2008299999998</v>
      </c>
      <c r="L92" s="37">
        <v>5047.5471399999997</v>
      </c>
      <c r="M92" s="37">
        <f t="shared" si="10"/>
        <v>1209103.4146399999</v>
      </c>
      <c r="N92" s="37">
        <v>1062289.43832</v>
      </c>
      <c r="O92" s="37">
        <v>146813.97631999999</v>
      </c>
      <c r="P92" s="37">
        <v>4794.6503700000003</v>
      </c>
      <c r="Q92" s="37">
        <v>1909.7873987710191</v>
      </c>
      <c r="R92" s="37">
        <f t="shared" si="11"/>
        <v>142565</v>
      </c>
      <c r="S92" s="37">
        <v>28279</v>
      </c>
      <c r="T92" s="37">
        <v>5038</v>
      </c>
      <c r="U92" s="37">
        <v>69974</v>
      </c>
      <c r="V92" s="37">
        <v>27908</v>
      </c>
      <c r="W92" s="37">
        <v>11366</v>
      </c>
      <c r="X92" s="14"/>
      <c r="Y92" s="79"/>
      <c r="Z92" s="14"/>
      <c r="AA92" s="14"/>
      <c r="AB92" s="14"/>
    </row>
    <row r="93" spans="1:28" s="20" customFormat="1" x14ac:dyDescent="0.3">
      <c r="A93" s="56" t="str">
        <f>'B2C-expanded'!B93</f>
        <v>31-Jan-2019</v>
      </c>
      <c r="B93" s="56"/>
      <c r="C93" s="37">
        <f t="shared" si="6"/>
        <v>347187.77735999995</v>
      </c>
      <c r="D93" s="37">
        <v>322297.94614999997</v>
      </c>
      <c r="E93" s="37">
        <v>24889.831209999997</v>
      </c>
      <c r="F93" s="37">
        <f t="shared" si="7"/>
        <v>79476.926019999999</v>
      </c>
      <c r="G93" s="37">
        <f t="shared" si="8"/>
        <v>62383.255669999999</v>
      </c>
      <c r="H93" s="37">
        <v>48070.926079999997</v>
      </c>
      <c r="I93" s="37">
        <v>14312.329589999999</v>
      </c>
      <c r="J93" s="37">
        <f t="shared" si="9"/>
        <v>17093.67035</v>
      </c>
      <c r="K93" s="37">
        <v>10305.48704</v>
      </c>
      <c r="L93" s="37">
        <v>6788.1833100000003</v>
      </c>
      <c r="M93" s="37">
        <f t="shared" si="10"/>
        <v>1217284.87433</v>
      </c>
      <c r="N93" s="37">
        <v>1069162.42701</v>
      </c>
      <c r="O93" s="37">
        <v>148122.44731999998</v>
      </c>
      <c r="P93" s="37">
        <v>4867.7117700000008</v>
      </c>
      <c r="Q93" s="37">
        <v>1906.3118942695598</v>
      </c>
      <c r="R93" s="37">
        <f t="shared" si="11"/>
        <v>147773</v>
      </c>
      <c r="S93" s="37">
        <v>29167</v>
      </c>
      <c r="T93" s="37">
        <v>9128</v>
      </c>
      <c r="U93" s="37">
        <v>69734</v>
      </c>
      <c r="V93" s="37">
        <v>28085</v>
      </c>
      <c r="W93" s="37">
        <v>11659</v>
      </c>
      <c r="X93" s="14"/>
      <c r="Y93" s="79"/>
      <c r="Z93" s="14"/>
      <c r="AA93" s="14"/>
      <c r="AB93" s="14"/>
    </row>
    <row r="94" spans="1:28" s="20" customFormat="1" x14ac:dyDescent="0.3">
      <c r="A94" s="56" t="str">
        <f>'B2C-expanded'!B94</f>
        <v>28-Feb-2019</v>
      </c>
      <c r="B94" s="56"/>
      <c r="C94" s="37">
        <f t="shared" si="6"/>
        <v>344494.23703999794</v>
      </c>
      <c r="D94" s="37">
        <v>318368.95828999794</v>
      </c>
      <c r="E94" s="37">
        <v>26125.278750000001</v>
      </c>
      <c r="F94" s="37">
        <f t="shared" si="7"/>
        <v>74376.814300000013</v>
      </c>
      <c r="G94" s="37">
        <f t="shared" si="8"/>
        <v>56889.086770000009</v>
      </c>
      <c r="H94" s="37">
        <v>43644.322680000005</v>
      </c>
      <c r="I94" s="37">
        <v>13244.764090000001</v>
      </c>
      <c r="J94" s="37">
        <f t="shared" si="9"/>
        <v>17487.72753</v>
      </c>
      <c r="K94" s="37">
        <v>10792.618180000001</v>
      </c>
      <c r="L94" s="37">
        <v>6695.1093499999997</v>
      </c>
      <c r="M94" s="37">
        <f t="shared" si="10"/>
        <v>1217975.3506799999</v>
      </c>
      <c r="N94" s="37">
        <v>1069312.2033599999</v>
      </c>
      <c r="O94" s="37">
        <v>148663.14731999999</v>
      </c>
      <c r="P94" s="37">
        <v>4532.5990599999996</v>
      </c>
      <c r="Q94" s="37">
        <v>2411.5855882156211</v>
      </c>
      <c r="R94" s="37">
        <f t="shared" si="11"/>
        <v>147967</v>
      </c>
      <c r="S94" s="37">
        <v>29200</v>
      </c>
      <c r="T94" s="37">
        <v>9149</v>
      </c>
      <c r="U94" s="37">
        <v>69655</v>
      </c>
      <c r="V94" s="37">
        <v>28317</v>
      </c>
      <c r="W94" s="37">
        <v>11646</v>
      </c>
      <c r="X94" s="14"/>
      <c r="Y94" s="79"/>
      <c r="Z94" s="14"/>
      <c r="AA94" s="14"/>
      <c r="AB94" s="14"/>
    </row>
    <row r="95" spans="1:28" s="20" customFormat="1" x14ac:dyDescent="0.3">
      <c r="A95" s="56" t="str">
        <f>'B2C-expanded'!B95</f>
        <v>31-Mar-2019</v>
      </c>
      <c r="B95" s="56"/>
      <c r="C95" s="37">
        <f t="shared" si="6"/>
        <v>339211.43971999799</v>
      </c>
      <c r="D95" s="37">
        <v>313932.14213999797</v>
      </c>
      <c r="E95" s="37">
        <v>25279.297579999999</v>
      </c>
      <c r="F95" s="37">
        <f t="shared" si="7"/>
        <v>81162.794220000011</v>
      </c>
      <c r="G95" s="37">
        <f t="shared" si="8"/>
        <v>62645.400040000008</v>
      </c>
      <c r="H95" s="37">
        <v>47446.934650000003</v>
      </c>
      <c r="I95" s="37">
        <v>15198.465390000001</v>
      </c>
      <c r="J95" s="37">
        <f t="shared" si="9"/>
        <v>18517.394179999999</v>
      </c>
      <c r="K95" s="37">
        <v>11394.02924</v>
      </c>
      <c r="L95" s="37">
        <v>7123.3649400000004</v>
      </c>
      <c r="M95" s="37">
        <f t="shared" si="10"/>
        <v>1118439.3224499999</v>
      </c>
      <c r="N95" s="37">
        <v>970812.82812999992</v>
      </c>
      <c r="O95" s="37">
        <v>147626.49432</v>
      </c>
      <c r="P95" s="37">
        <v>4592.52322</v>
      </c>
      <c r="Q95" s="37">
        <v>2285.1548456231098</v>
      </c>
      <c r="R95" s="37">
        <f t="shared" si="11"/>
        <v>146932</v>
      </c>
      <c r="S95" s="37">
        <v>29441</v>
      </c>
      <c r="T95" s="37">
        <v>9080</v>
      </c>
      <c r="U95" s="37">
        <v>68444</v>
      </c>
      <c r="V95" s="37">
        <v>28356</v>
      </c>
      <c r="W95" s="37">
        <v>11611</v>
      </c>
      <c r="X95" s="14"/>
      <c r="Y95" s="79"/>
      <c r="Z95" s="14"/>
      <c r="AA95" s="14"/>
      <c r="AB95" s="14"/>
    </row>
    <row r="96" spans="1:28" s="20" customFormat="1" x14ac:dyDescent="0.3">
      <c r="A96" s="56" t="str">
        <f>'B2C-expanded'!B96</f>
        <v>30-Apr-2019</v>
      </c>
      <c r="B96" s="56"/>
      <c r="C96" s="37">
        <f t="shared" si="6"/>
        <v>345602.68779999996</v>
      </c>
      <c r="D96" s="37">
        <v>319811.86820999999</v>
      </c>
      <c r="E96" s="37">
        <v>25790.819589999999</v>
      </c>
      <c r="F96" s="37">
        <f t="shared" si="7"/>
        <v>82318.556420000008</v>
      </c>
      <c r="G96" s="37">
        <f t="shared" si="8"/>
        <v>64050.703959999999</v>
      </c>
      <c r="H96" s="37">
        <v>46496.779829999999</v>
      </c>
      <c r="I96" s="37">
        <v>17553.924129999999</v>
      </c>
      <c r="J96" s="37">
        <f t="shared" si="9"/>
        <v>18267.852460000002</v>
      </c>
      <c r="K96" s="37">
        <v>11422.56097</v>
      </c>
      <c r="L96" s="37">
        <v>6845.2914899999996</v>
      </c>
      <c r="M96" s="37">
        <f t="shared" si="10"/>
        <v>1123101.1644899999</v>
      </c>
      <c r="N96" s="37">
        <v>974560.51516999991</v>
      </c>
      <c r="O96" s="37">
        <v>148540.64931999997</v>
      </c>
      <c r="P96" s="37">
        <v>4531.7031699999998</v>
      </c>
      <c r="Q96" s="37">
        <v>2369.8653073891628</v>
      </c>
      <c r="R96" s="37">
        <f t="shared" si="11"/>
        <v>148709</v>
      </c>
      <c r="S96" s="37">
        <v>29504</v>
      </c>
      <c r="T96" s="37">
        <v>9203</v>
      </c>
      <c r="U96" s="37">
        <v>69583</v>
      </c>
      <c r="V96" s="37">
        <v>28803</v>
      </c>
      <c r="W96" s="37">
        <v>11616</v>
      </c>
      <c r="X96" s="14"/>
      <c r="Y96" s="79"/>
      <c r="Z96" s="14"/>
      <c r="AA96" s="14"/>
      <c r="AB96" s="14"/>
    </row>
    <row r="97" spans="1:28" s="20" customFormat="1" x14ac:dyDescent="0.3">
      <c r="A97" s="56" t="str">
        <f>'B2C-expanded'!B97</f>
        <v>31-May-2019</v>
      </c>
      <c r="B97" s="56"/>
      <c r="C97" s="37">
        <f t="shared" si="6"/>
        <v>335664.43848999875</v>
      </c>
      <c r="D97" s="37">
        <v>310945.85044999875</v>
      </c>
      <c r="E97" s="37">
        <v>24718.588039999991</v>
      </c>
      <c r="F97" s="37">
        <f t="shared" si="7"/>
        <v>84854.426569999996</v>
      </c>
      <c r="G97" s="37">
        <f t="shared" si="8"/>
        <v>67115.851439999999</v>
      </c>
      <c r="H97" s="37">
        <v>50113.45837</v>
      </c>
      <c r="I97" s="37">
        <v>17002.393070000002</v>
      </c>
      <c r="J97" s="37">
        <f t="shared" si="9"/>
        <v>17738.575129999997</v>
      </c>
      <c r="K97" s="37">
        <v>10883.18015</v>
      </c>
      <c r="L97" s="37">
        <v>6855.3949799999991</v>
      </c>
      <c r="M97" s="37">
        <f t="shared" si="10"/>
        <v>1128196.64234</v>
      </c>
      <c r="N97" s="37">
        <v>978895.29301999998</v>
      </c>
      <c r="O97" s="37">
        <v>149301.34931999998</v>
      </c>
      <c r="P97" s="37">
        <v>4584.1319300000005</v>
      </c>
      <c r="Q97" s="37">
        <v>2494.6315748450497</v>
      </c>
      <c r="R97" s="37">
        <f t="shared" si="11"/>
        <v>147984</v>
      </c>
      <c r="S97" s="37">
        <v>29341</v>
      </c>
      <c r="T97" s="37">
        <v>9219</v>
      </c>
      <c r="U97" s="37">
        <v>69122</v>
      </c>
      <c r="V97" s="37">
        <v>28693</v>
      </c>
      <c r="W97" s="37">
        <v>11609</v>
      </c>
      <c r="X97" s="14"/>
      <c r="Y97" s="79"/>
      <c r="Z97" s="14"/>
      <c r="AA97" s="14"/>
      <c r="AB97" s="14"/>
    </row>
    <row r="98" spans="1:28" s="20" customFormat="1" x14ac:dyDescent="0.3">
      <c r="A98" s="56" t="str">
        <f>'B2C-expanded'!B98</f>
        <v>30-Jun-2019</v>
      </c>
      <c r="B98" s="56"/>
      <c r="C98" s="37">
        <f t="shared" si="6"/>
        <v>342060.99377</v>
      </c>
      <c r="D98" s="37">
        <v>316139.46429999999</v>
      </c>
      <c r="E98" s="37">
        <v>25921.529469999998</v>
      </c>
      <c r="F98" s="37">
        <f t="shared" si="7"/>
        <v>85226.797919999997</v>
      </c>
      <c r="G98" s="37">
        <f t="shared" si="8"/>
        <v>67307.904299999995</v>
      </c>
      <c r="H98" s="37">
        <v>49855.396500000003</v>
      </c>
      <c r="I98" s="37">
        <v>17452.507799999999</v>
      </c>
      <c r="J98" s="37">
        <f t="shared" si="9"/>
        <v>17918.893620000003</v>
      </c>
      <c r="K98" s="37">
        <v>11305.099170000001</v>
      </c>
      <c r="L98" s="37">
        <v>6613.7944499999994</v>
      </c>
      <c r="M98" s="37">
        <f t="shared" si="10"/>
        <v>1132676.7125000001</v>
      </c>
      <c r="N98" s="37">
        <v>982522.98018000007</v>
      </c>
      <c r="O98" s="37">
        <v>150153.73232000001</v>
      </c>
      <c r="P98" s="37">
        <v>4551.0983500000002</v>
      </c>
      <c r="Q98" s="37">
        <v>1335.530535788027</v>
      </c>
      <c r="R98" s="37">
        <f t="shared" si="11"/>
        <v>146575</v>
      </c>
      <c r="S98" s="37">
        <v>29353</v>
      </c>
      <c r="T98" s="37">
        <v>9157</v>
      </c>
      <c r="U98" s="37">
        <v>67799</v>
      </c>
      <c r="V98" s="37">
        <v>28674</v>
      </c>
      <c r="W98" s="37">
        <v>11592</v>
      </c>
      <c r="X98" s="14"/>
      <c r="Y98" s="79"/>
      <c r="Z98" s="14"/>
      <c r="AA98" s="14"/>
      <c r="AB98" s="14"/>
    </row>
    <row r="99" spans="1:28" s="20" customFormat="1" x14ac:dyDescent="0.3">
      <c r="A99" s="56" t="str">
        <f>'B2C-expanded'!B99</f>
        <v>31-Jul-2019</v>
      </c>
      <c r="B99" s="56"/>
      <c r="C99" s="37">
        <f t="shared" si="6"/>
        <v>340536.21124999999</v>
      </c>
      <c r="D99" s="37">
        <v>314775.99193999998</v>
      </c>
      <c r="E99" s="37">
        <v>25760.21931</v>
      </c>
      <c r="F99" s="37">
        <f t="shared" si="7"/>
        <v>97883.234089999998</v>
      </c>
      <c r="G99" s="37">
        <f t="shared" si="8"/>
        <v>78780.118719999999</v>
      </c>
      <c r="H99" s="37">
        <v>59688.204209999996</v>
      </c>
      <c r="I99" s="37">
        <v>19091.914509999999</v>
      </c>
      <c r="J99" s="37">
        <f t="shared" si="9"/>
        <v>19103.11537</v>
      </c>
      <c r="K99" s="37">
        <v>12191.69284</v>
      </c>
      <c r="L99" s="37">
        <v>6911.4225299999998</v>
      </c>
      <c r="M99" s="37">
        <f t="shared" si="10"/>
        <v>1137760.3685000001</v>
      </c>
      <c r="N99" s="37">
        <v>986435.91918000008</v>
      </c>
      <c r="O99" s="37">
        <v>151324.44932000001</v>
      </c>
      <c r="P99" s="37">
        <v>4603.2365099999997</v>
      </c>
      <c r="Q99" s="37">
        <v>1771.7327102772099</v>
      </c>
      <c r="R99" s="37">
        <f t="shared" si="11"/>
        <v>146712</v>
      </c>
      <c r="S99" s="37">
        <v>29371</v>
      </c>
      <c r="T99" s="37">
        <v>9213</v>
      </c>
      <c r="U99" s="37">
        <v>67687</v>
      </c>
      <c r="V99" s="37">
        <v>28859</v>
      </c>
      <c r="W99" s="37">
        <v>11582</v>
      </c>
      <c r="X99" s="14"/>
      <c r="Y99" s="79"/>
      <c r="Z99" s="14"/>
      <c r="AA99" s="14"/>
      <c r="AB99" s="14"/>
    </row>
    <row r="100" spans="1:28" s="20" customFormat="1" x14ac:dyDescent="0.3">
      <c r="A100" s="56" t="str">
        <f>'B2C-expanded'!B100</f>
        <v>31-Aug-2019</v>
      </c>
      <c r="B100" s="56"/>
      <c r="C100" s="37">
        <f t="shared" si="6"/>
        <v>341787.66222999903</v>
      </c>
      <c r="D100" s="37">
        <v>316313.97537999903</v>
      </c>
      <c r="E100" s="37">
        <v>25473.686849999998</v>
      </c>
      <c r="F100" s="37">
        <f t="shared" si="7"/>
        <v>86209.329249999995</v>
      </c>
      <c r="G100" s="37">
        <f t="shared" si="8"/>
        <v>69212.565869999991</v>
      </c>
      <c r="H100" s="37">
        <v>48704.166549999994</v>
      </c>
      <c r="I100" s="37">
        <v>20508.399319999997</v>
      </c>
      <c r="J100" s="37">
        <f t="shared" si="9"/>
        <v>16996.76338</v>
      </c>
      <c r="K100" s="37">
        <v>10505.58569</v>
      </c>
      <c r="L100" s="37">
        <v>6491.1776899999995</v>
      </c>
      <c r="M100" s="37">
        <f t="shared" si="10"/>
        <v>1144346.8825000001</v>
      </c>
      <c r="N100" s="37">
        <v>992681.03318000003</v>
      </c>
      <c r="O100" s="37">
        <v>151665.84931999998</v>
      </c>
      <c r="P100" s="37">
        <v>4601.0126299999993</v>
      </c>
      <c r="Q100" s="37">
        <v>6747.9382929176236</v>
      </c>
      <c r="R100" s="37">
        <f t="shared" si="11"/>
        <v>148271</v>
      </c>
      <c r="S100" s="37">
        <v>29242</v>
      </c>
      <c r="T100" s="37">
        <v>9301</v>
      </c>
      <c r="U100" s="37">
        <v>68864</v>
      </c>
      <c r="V100" s="37">
        <v>29284</v>
      </c>
      <c r="W100" s="37">
        <v>11580</v>
      </c>
      <c r="X100" s="14"/>
      <c r="Y100" s="79"/>
      <c r="Z100" s="14"/>
      <c r="AA100" s="14"/>
      <c r="AB100" s="14"/>
    </row>
    <row r="101" spans="1:28" s="20" customFormat="1" x14ac:dyDescent="0.3">
      <c r="A101" s="56" t="str">
        <f>'B2C-expanded'!B101</f>
        <v>30-Sep-2019</v>
      </c>
      <c r="B101" s="56"/>
      <c r="C101" s="37">
        <f t="shared" si="6"/>
        <v>341679.19293000101</v>
      </c>
      <c r="D101" s="37">
        <v>315479.63217000099</v>
      </c>
      <c r="E101" s="37">
        <v>26199.56076</v>
      </c>
      <c r="F101" s="37">
        <f t="shared" si="7"/>
        <v>83006.632014999996</v>
      </c>
      <c r="G101" s="37">
        <f t="shared" si="8"/>
        <v>66521.723599999998</v>
      </c>
      <c r="H101" s="37">
        <v>46819.07789</v>
      </c>
      <c r="I101" s="37">
        <v>19702.645710000001</v>
      </c>
      <c r="J101" s="37">
        <f t="shared" si="9"/>
        <v>16484.908414999998</v>
      </c>
      <c r="K101" s="37">
        <v>9235.4891800000005</v>
      </c>
      <c r="L101" s="37">
        <v>7249.4192349999994</v>
      </c>
      <c r="M101" s="37">
        <f t="shared" si="10"/>
        <v>1079815.1775199999</v>
      </c>
      <c r="N101" s="37">
        <v>947411.87820000004</v>
      </c>
      <c r="O101" s="37">
        <v>132403.29931999999</v>
      </c>
      <c r="P101" s="37">
        <v>4040.5738599999995</v>
      </c>
      <c r="Q101" s="37">
        <v>2930.8385665292553</v>
      </c>
      <c r="R101" s="37">
        <f t="shared" si="11"/>
        <v>146875</v>
      </c>
      <c r="S101" s="37">
        <v>29373</v>
      </c>
      <c r="T101" s="37">
        <v>9245</v>
      </c>
      <c r="U101" s="37">
        <v>67219</v>
      </c>
      <c r="V101" s="37">
        <v>29549</v>
      </c>
      <c r="W101" s="37">
        <v>11489</v>
      </c>
      <c r="X101" s="14"/>
      <c r="Y101" s="79"/>
      <c r="Z101" s="14"/>
      <c r="AA101" s="14"/>
      <c r="AB101" s="14"/>
    </row>
    <row r="102" spans="1:28" s="20" customFormat="1" x14ac:dyDescent="0.3">
      <c r="A102" s="56" t="str">
        <f>'B2C-expanded'!B102</f>
        <v>31-Oct-2019</v>
      </c>
      <c r="B102" s="56"/>
      <c r="C102" s="37">
        <f t="shared" si="6"/>
        <v>340085.17916</v>
      </c>
      <c r="D102" s="37">
        <v>313559.32001999998</v>
      </c>
      <c r="E102" s="37">
        <v>26525.85914</v>
      </c>
      <c r="F102" s="37">
        <f t="shared" si="7"/>
        <v>86876.489730000001</v>
      </c>
      <c r="G102" s="37">
        <f t="shared" si="8"/>
        <v>68331.270080000002</v>
      </c>
      <c r="H102" s="37">
        <v>49911.469920000003</v>
      </c>
      <c r="I102" s="37">
        <v>18419.800160000003</v>
      </c>
      <c r="J102" s="37">
        <f t="shared" si="9"/>
        <v>18545.219650000003</v>
      </c>
      <c r="K102" s="37">
        <v>11133.399140000001</v>
      </c>
      <c r="L102" s="37">
        <v>7411.8205100000005</v>
      </c>
      <c r="M102" s="37">
        <f t="shared" si="10"/>
        <v>1154112.01452</v>
      </c>
      <c r="N102" s="37">
        <v>1001669.4151999999</v>
      </c>
      <c r="O102" s="37">
        <v>152442.59931999998</v>
      </c>
      <c r="P102" s="37">
        <v>3282.2826899999995</v>
      </c>
      <c r="Q102" s="37">
        <v>4072.6427674544761</v>
      </c>
      <c r="R102" s="37">
        <f t="shared" si="11"/>
        <v>146272</v>
      </c>
      <c r="S102" s="37">
        <v>29184</v>
      </c>
      <c r="T102" s="37">
        <v>9259</v>
      </c>
      <c r="U102" s="37">
        <v>66959</v>
      </c>
      <c r="V102" s="37">
        <v>29330</v>
      </c>
      <c r="W102" s="37">
        <v>11540</v>
      </c>
      <c r="X102" s="14"/>
      <c r="Y102" s="79"/>
      <c r="Z102" s="14"/>
      <c r="AA102" s="14"/>
      <c r="AB102" s="14"/>
    </row>
    <row r="103" spans="1:28" s="20" customFormat="1" x14ac:dyDescent="0.3">
      <c r="A103" s="56" t="str">
        <f>'B2C-expanded'!B103</f>
        <v>30-Nov-2019</v>
      </c>
      <c r="B103" s="56"/>
      <c r="C103" s="37">
        <f t="shared" si="6"/>
        <v>337063.61589000002</v>
      </c>
      <c r="D103" s="37">
        <v>311413.32338000002</v>
      </c>
      <c r="E103" s="37">
        <v>25650.292509999999</v>
      </c>
      <c r="F103" s="37">
        <f t="shared" si="7"/>
        <v>82325.06627000001</v>
      </c>
      <c r="G103" s="37">
        <f t="shared" si="8"/>
        <v>64042.669870000005</v>
      </c>
      <c r="H103" s="37">
        <v>53594.332100000007</v>
      </c>
      <c r="I103" s="37">
        <v>10448.33777</v>
      </c>
      <c r="J103" s="37">
        <f t="shared" si="9"/>
        <v>18282.396400000001</v>
      </c>
      <c r="K103" s="37">
        <v>12903.353860000001</v>
      </c>
      <c r="L103" s="37">
        <v>5379.0425400000004</v>
      </c>
      <c r="M103" s="37">
        <f t="shared" si="10"/>
        <v>1069373.7935200001</v>
      </c>
      <c r="N103" s="37">
        <v>936845.78419999999</v>
      </c>
      <c r="O103" s="37">
        <v>132528.00932000001</v>
      </c>
      <c r="P103" s="37">
        <v>4556.1354599999995</v>
      </c>
      <c r="Q103" s="37">
        <v>1703.1679799999997</v>
      </c>
      <c r="R103" s="37">
        <f t="shared" si="11"/>
        <v>148582</v>
      </c>
      <c r="S103" s="37">
        <v>29189</v>
      </c>
      <c r="T103" s="37">
        <v>9351</v>
      </c>
      <c r="U103" s="37">
        <v>68695</v>
      </c>
      <c r="V103" s="37">
        <v>29841</v>
      </c>
      <c r="W103" s="37">
        <v>11506</v>
      </c>
      <c r="X103" s="14"/>
      <c r="Y103" s="79"/>
      <c r="Z103" s="14"/>
      <c r="AA103" s="14"/>
      <c r="AB103" s="14"/>
    </row>
    <row r="104" spans="1:28" s="20" customFormat="1" x14ac:dyDescent="0.3">
      <c r="A104" s="56" t="str">
        <f>'B2C-expanded'!B104</f>
        <v>31-Dec-2019</v>
      </c>
      <c r="B104" s="56"/>
      <c r="C104" s="37">
        <f t="shared" si="6"/>
        <v>336787.43862000003</v>
      </c>
      <c r="D104" s="37">
        <v>310913.62535000005</v>
      </c>
      <c r="E104" s="37">
        <v>25873.813269999999</v>
      </c>
      <c r="F104" s="37">
        <f t="shared" si="7"/>
        <v>96962.603270000007</v>
      </c>
      <c r="G104" s="37">
        <f t="shared" si="8"/>
        <v>78291.704140000002</v>
      </c>
      <c r="H104" s="37">
        <v>59740.631970000002</v>
      </c>
      <c r="I104" s="37">
        <v>18551.072169999999</v>
      </c>
      <c r="J104" s="37">
        <f t="shared" si="9"/>
        <v>18670.899130000002</v>
      </c>
      <c r="K104" s="37">
        <v>12587.391010000001</v>
      </c>
      <c r="L104" s="37">
        <v>6083.5081200000004</v>
      </c>
      <c r="M104" s="37">
        <f t="shared" si="10"/>
        <v>1143537.3867599999</v>
      </c>
      <c r="N104" s="37">
        <v>990859.02743999998</v>
      </c>
      <c r="O104" s="37">
        <v>152678.35931999999</v>
      </c>
      <c r="P104" s="37">
        <v>4692.1065699999999</v>
      </c>
      <c r="Q104" s="37">
        <v>5144.6814932183297</v>
      </c>
      <c r="R104" s="37">
        <f t="shared" si="11"/>
        <v>147272</v>
      </c>
      <c r="S104" s="37">
        <v>29192</v>
      </c>
      <c r="T104" s="37">
        <v>9295</v>
      </c>
      <c r="U104" s="37">
        <v>67491</v>
      </c>
      <c r="V104" s="37">
        <v>29803</v>
      </c>
      <c r="W104" s="37">
        <v>11491</v>
      </c>
      <c r="X104" s="14"/>
      <c r="Y104" s="79"/>
      <c r="Z104" s="14"/>
      <c r="AA104" s="14"/>
      <c r="AB104" s="14"/>
    </row>
    <row r="105" spans="1:28" s="20" customFormat="1" x14ac:dyDescent="0.3">
      <c r="A105" s="56" t="str">
        <f>'B2C-expanded'!B105</f>
        <v>31-Jan-2020</v>
      </c>
      <c r="B105" s="56"/>
      <c r="C105" s="37">
        <f t="shared" si="6"/>
        <v>333033.76553000003</v>
      </c>
      <c r="D105" s="37">
        <v>306117.59743000002</v>
      </c>
      <c r="E105" s="37">
        <v>26916.168099999999</v>
      </c>
      <c r="F105" s="37">
        <f t="shared" si="7"/>
        <v>84584.797080000004</v>
      </c>
      <c r="G105" s="37">
        <f t="shared" si="8"/>
        <v>66063.233930000002</v>
      </c>
      <c r="H105" s="37">
        <v>49926.576289999997</v>
      </c>
      <c r="I105" s="37">
        <v>16136.657640000001</v>
      </c>
      <c r="J105" s="37">
        <f t="shared" si="9"/>
        <v>18521.563150000002</v>
      </c>
      <c r="K105" s="37">
        <v>11004.22761</v>
      </c>
      <c r="L105" s="37">
        <v>7517.3355400000009</v>
      </c>
      <c r="M105" s="37">
        <f t="shared" si="10"/>
        <v>1147339.79544</v>
      </c>
      <c r="N105" s="37">
        <v>994536.48612000002</v>
      </c>
      <c r="O105" s="37">
        <v>152803.30932</v>
      </c>
      <c r="P105" s="37">
        <v>3377.9055499999995</v>
      </c>
      <c r="Q105" s="37">
        <v>5643.2221932183284</v>
      </c>
      <c r="R105" s="37">
        <f t="shared" si="11"/>
        <v>147086</v>
      </c>
      <c r="S105" s="37">
        <v>29131</v>
      </c>
      <c r="T105" s="37">
        <v>9301</v>
      </c>
      <c r="U105" s="37">
        <v>67297</v>
      </c>
      <c r="V105" s="37">
        <v>29855</v>
      </c>
      <c r="W105" s="37">
        <v>11502</v>
      </c>
      <c r="X105" s="14"/>
      <c r="Y105" s="79"/>
      <c r="Z105" s="14"/>
      <c r="AA105" s="14"/>
      <c r="AB105" s="14"/>
    </row>
    <row r="106" spans="1:28" s="20" customFormat="1" x14ac:dyDescent="0.3">
      <c r="A106" s="56" t="str">
        <f>'B2C-expanded'!B106</f>
        <v>29-Feb-2020</v>
      </c>
      <c r="B106" s="56"/>
      <c r="C106" s="37">
        <f t="shared" si="6"/>
        <v>329376.49704999995</v>
      </c>
      <c r="D106" s="37">
        <v>304799.28333999997</v>
      </c>
      <c r="E106" s="37">
        <v>24577.21371</v>
      </c>
      <c r="F106" s="37">
        <f t="shared" si="7"/>
        <v>79324.64320999998</v>
      </c>
      <c r="G106" s="37">
        <f t="shared" si="8"/>
        <v>60222.971739999986</v>
      </c>
      <c r="H106" s="37">
        <v>46158.71942999999</v>
      </c>
      <c r="I106" s="37">
        <v>14064.252309999998</v>
      </c>
      <c r="J106" s="37">
        <f t="shared" si="9"/>
        <v>19101.671470000001</v>
      </c>
      <c r="K106" s="37">
        <v>12232.061970000001</v>
      </c>
      <c r="L106" s="37">
        <v>6869.6094999999996</v>
      </c>
      <c r="M106" s="37">
        <f t="shared" si="10"/>
        <v>1097557.85736</v>
      </c>
      <c r="N106" s="37">
        <v>958834.49803999998</v>
      </c>
      <c r="O106" s="37">
        <v>138723.35931999999</v>
      </c>
      <c r="P106" s="37">
        <v>4493.8957200000004</v>
      </c>
      <c r="Q106" s="37">
        <v>1864.9245100000001</v>
      </c>
      <c r="R106" s="37">
        <f t="shared" si="11"/>
        <v>148656</v>
      </c>
      <c r="S106" s="37">
        <v>29283</v>
      </c>
      <c r="T106" s="37">
        <v>9983</v>
      </c>
      <c r="U106" s="37">
        <v>67917</v>
      </c>
      <c r="V106" s="37">
        <v>30083</v>
      </c>
      <c r="W106" s="37">
        <v>11390</v>
      </c>
      <c r="X106" s="14"/>
      <c r="Y106" s="79"/>
      <c r="Z106" s="14"/>
      <c r="AA106" s="14"/>
      <c r="AB106" s="14"/>
    </row>
    <row r="107" spans="1:28" s="20" customFormat="1" x14ac:dyDescent="0.3">
      <c r="A107" s="56" t="str">
        <f>'B2C-expanded'!B107</f>
        <v>31-Mar-2020</v>
      </c>
      <c r="B107" s="56"/>
      <c r="C107" s="37">
        <f t="shared" si="6"/>
        <v>320746.03721000004</v>
      </c>
      <c r="D107" s="37">
        <v>297421.51364000002</v>
      </c>
      <c r="E107" s="37">
        <v>23324.523570000001</v>
      </c>
      <c r="F107" s="37">
        <f t="shared" si="7"/>
        <v>78108.994619999998</v>
      </c>
      <c r="G107" s="37">
        <f t="shared" si="8"/>
        <v>60556.444709999996</v>
      </c>
      <c r="H107" s="37">
        <v>50597.786899999999</v>
      </c>
      <c r="I107" s="37">
        <v>9958.6578100000006</v>
      </c>
      <c r="J107" s="37">
        <f t="shared" si="9"/>
        <v>17552.549910000002</v>
      </c>
      <c r="K107" s="37">
        <v>11542.57467</v>
      </c>
      <c r="L107" s="37">
        <v>6009.9752399999998</v>
      </c>
      <c r="M107" s="37">
        <f t="shared" si="10"/>
        <v>1082916.4075600002</v>
      </c>
      <c r="N107" s="37">
        <v>948557.22824000008</v>
      </c>
      <c r="O107" s="37">
        <v>134359.17932</v>
      </c>
      <c r="P107" s="37">
        <v>4623.8768900000005</v>
      </c>
      <c r="Q107" s="37">
        <v>2361.8724935273626</v>
      </c>
      <c r="R107" s="37">
        <f t="shared" si="11"/>
        <v>146864</v>
      </c>
      <c r="S107" s="37">
        <v>28891</v>
      </c>
      <c r="T107" s="37">
        <v>9915</v>
      </c>
      <c r="U107" s="37">
        <v>66499</v>
      </c>
      <c r="V107" s="37">
        <v>30151</v>
      </c>
      <c r="W107" s="37">
        <v>11408</v>
      </c>
      <c r="X107" s="14"/>
      <c r="Y107" s="79"/>
      <c r="Z107" s="14"/>
      <c r="AA107" s="14"/>
      <c r="AB107" s="14"/>
    </row>
    <row r="108" spans="1:28" s="20" customFormat="1" x14ac:dyDescent="0.3">
      <c r="A108" s="56" t="str">
        <f>'B2C-expanded'!B108</f>
        <v>30-Apr-2020</v>
      </c>
      <c r="B108" s="56"/>
      <c r="C108" s="37">
        <f t="shared" si="6"/>
        <v>305901.89968999999</v>
      </c>
      <c r="D108" s="37">
        <v>285219.98236999998</v>
      </c>
      <c r="E108" s="37">
        <v>20681.917319999997</v>
      </c>
      <c r="F108" s="37">
        <f t="shared" si="7"/>
        <v>31385.311969999999</v>
      </c>
      <c r="G108" s="37">
        <f t="shared" si="8"/>
        <v>21175.61997</v>
      </c>
      <c r="H108" s="37">
        <v>16884.023929999999</v>
      </c>
      <c r="I108" s="37">
        <v>4291.5960400000004</v>
      </c>
      <c r="J108" s="37">
        <f t="shared" si="9"/>
        <v>10209.691999999999</v>
      </c>
      <c r="K108" s="37">
        <v>7312.7173199999997</v>
      </c>
      <c r="L108" s="37">
        <v>2896.9746800000003</v>
      </c>
      <c r="M108" s="37">
        <f t="shared" si="10"/>
        <v>1089216.8941199998</v>
      </c>
      <c r="N108" s="37">
        <v>952964.21479999996</v>
      </c>
      <c r="O108" s="37">
        <v>136252.67932</v>
      </c>
      <c r="P108" s="37">
        <v>4662.1689499999984</v>
      </c>
      <c r="Q108" s="37">
        <v>438.46664975071798</v>
      </c>
      <c r="R108" s="37">
        <f t="shared" si="11"/>
        <v>147352</v>
      </c>
      <c r="S108" s="37">
        <v>29168</v>
      </c>
      <c r="T108" s="37">
        <v>9933</v>
      </c>
      <c r="U108" s="37">
        <v>66739</v>
      </c>
      <c r="V108" s="37">
        <v>30120</v>
      </c>
      <c r="W108" s="37">
        <v>11392</v>
      </c>
      <c r="X108" s="14"/>
      <c r="Y108" s="79"/>
      <c r="Z108" s="14"/>
      <c r="AA108" s="14"/>
      <c r="AB108" s="14"/>
    </row>
    <row r="109" spans="1:28" s="20" customFormat="1" x14ac:dyDescent="0.3">
      <c r="A109" s="56" t="str">
        <f>'B2C-expanded'!B109</f>
        <v>31-May-2020</v>
      </c>
      <c r="B109" s="56"/>
      <c r="C109" s="37">
        <f t="shared" si="6"/>
        <v>305584.16666999995</v>
      </c>
      <c r="D109" s="37">
        <v>283571.14447999996</v>
      </c>
      <c r="E109" s="37">
        <v>22013.022189999996</v>
      </c>
      <c r="F109" s="37">
        <f t="shared" si="7"/>
        <v>53614.079470000004</v>
      </c>
      <c r="G109" s="37">
        <f t="shared" si="8"/>
        <v>41560.491120000006</v>
      </c>
      <c r="H109" s="37">
        <v>34981.005060000003</v>
      </c>
      <c r="I109" s="37">
        <v>6579.4860599999993</v>
      </c>
      <c r="J109" s="37">
        <f t="shared" si="9"/>
        <v>12053.58835</v>
      </c>
      <c r="K109" s="37">
        <v>7985.116</v>
      </c>
      <c r="L109" s="37">
        <v>4068.47235</v>
      </c>
      <c r="M109" s="37">
        <f t="shared" si="10"/>
        <v>1092165.2119700001</v>
      </c>
      <c r="N109" s="37">
        <v>955155.43265000009</v>
      </c>
      <c r="O109" s="37">
        <v>137009.77932</v>
      </c>
      <c r="P109" s="37">
        <v>4766.88184</v>
      </c>
      <c r="Q109" s="37">
        <v>1056.8161118760549</v>
      </c>
      <c r="R109" s="37">
        <f t="shared" si="11"/>
        <v>147269</v>
      </c>
      <c r="S109" s="37">
        <v>29134</v>
      </c>
      <c r="T109" s="37">
        <v>9951</v>
      </c>
      <c r="U109" s="37">
        <v>66770</v>
      </c>
      <c r="V109" s="37">
        <v>30047</v>
      </c>
      <c r="W109" s="37">
        <v>11367</v>
      </c>
      <c r="X109" s="14"/>
      <c r="Y109" s="79"/>
      <c r="Z109" s="14"/>
      <c r="AA109" s="14"/>
      <c r="AB109" s="14"/>
    </row>
    <row r="110" spans="1:28" s="20" customFormat="1" x14ac:dyDescent="0.3">
      <c r="A110" s="56" t="str">
        <f>'B2C-expanded'!B110</f>
        <v>30-Jun-2020</v>
      </c>
      <c r="B110" s="56"/>
      <c r="C110" s="37">
        <f t="shared" si="6"/>
        <v>302426.27013000002</v>
      </c>
      <c r="D110" s="37">
        <v>280974.69063000003</v>
      </c>
      <c r="E110" s="37">
        <v>21451.579500000003</v>
      </c>
      <c r="F110" s="37">
        <f t="shared" si="7"/>
        <v>61719.342989999997</v>
      </c>
      <c r="G110" s="37">
        <f t="shared" si="8"/>
        <v>47934.712979999997</v>
      </c>
      <c r="H110" s="37">
        <v>40177.503589999993</v>
      </c>
      <c r="I110" s="37">
        <v>7757.20939</v>
      </c>
      <c r="J110" s="37">
        <f t="shared" si="9"/>
        <v>13784.630010000001</v>
      </c>
      <c r="K110" s="37">
        <v>8574.4979000000003</v>
      </c>
      <c r="L110" s="37">
        <v>5210.1321100000005</v>
      </c>
      <c r="M110" s="37">
        <f t="shared" si="10"/>
        <v>1090040.8166099999</v>
      </c>
      <c r="N110" s="37">
        <v>953112.03828999994</v>
      </c>
      <c r="O110" s="37">
        <v>136928.77831999998</v>
      </c>
      <c r="P110" s="37">
        <v>4417.9350700000005</v>
      </c>
      <c r="Q110" s="37">
        <v>879.17209634539006</v>
      </c>
      <c r="R110" s="37">
        <f t="shared" si="11"/>
        <v>148238</v>
      </c>
      <c r="S110" s="37">
        <v>29351</v>
      </c>
      <c r="T110" s="37">
        <v>9985</v>
      </c>
      <c r="U110" s="37">
        <v>66856</v>
      </c>
      <c r="V110" s="37">
        <v>30658</v>
      </c>
      <c r="W110" s="37">
        <v>11388</v>
      </c>
      <c r="X110" s="14"/>
      <c r="Y110" s="79"/>
      <c r="Z110" s="14"/>
      <c r="AA110" s="14"/>
      <c r="AB110" s="14"/>
    </row>
    <row r="111" spans="1:28" s="20" customFormat="1" x14ac:dyDescent="0.3">
      <c r="A111" s="56" t="str">
        <f>'B2C-expanded'!B111</f>
        <v>31-Jul-2020</v>
      </c>
      <c r="B111" s="56"/>
      <c r="C111" s="37">
        <f t="shared" si="6"/>
        <v>296673.06754000002</v>
      </c>
      <c r="D111" s="37">
        <v>275482.28378</v>
      </c>
      <c r="E111" s="37">
        <v>21190.783760000002</v>
      </c>
      <c r="F111" s="37">
        <f t="shared" si="7"/>
        <v>70233.936959999992</v>
      </c>
      <c r="G111" s="37">
        <f t="shared" si="8"/>
        <v>53974.59</v>
      </c>
      <c r="H111" s="37">
        <v>44613.135259999995</v>
      </c>
      <c r="I111" s="37">
        <v>9361.454740000001</v>
      </c>
      <c r="J111" s="37">
        <f t="shared" si="9"/>
        <v>16259.346959999999</v>
      </c>
      <c r="K111" s="37">
        <v>9932.6270099999983</v>
      </c>
      <c r="L111" s="37">
        <v>6326.7199500000006</v>
      </c>
      <c r="M111" s="37">
        <f t="shared" si="10"/>
        <v>1088221.2626100001</v>
      </c>
      <c r="N111" s="37">
        <v>951107.88429000007</v>
      </c>
      <c r="O111" s="37">
        <v>137113.37831999999</v>
      </c>
      <c r="P111" s="37">
        <v>4301.0583400000005</v>
      </c>
      <c r="Q111" s="37">
        <v>786.401033346693</v>
      </c>
      <c r="R111" s="37">
        <f t="shared" si="11"/>
        <v>148456</v>
      </c>
      <c r="S111" s="37">
        <v>29370</v>
      </c>
      <c r="T111" s="37">
        <v>10017</v>
      </c>
      <c r="U111" s="37">
        <v>66715</v>
      </c>
      <c r="V111" s="37">
        <v>30957</v>
      </c>
      <c r="W111" s="37">
        <v>11397</v>
      </c>
      <c r="X111" s="14"/>
      <c r="Y111" s="79"/>
      <c r="Z111" s="14"/>
      <c r="AA111" s="14"/>
      <c r="AB111" s="14"/>
    </row>
    <row r="112" spans="1:28" s="20" customFormat="1" x14ac:dyDescent="0.3">
      <c r="A112" s="56" t="str">
        <f>'B2C-expanded'!B112</f>
        <v>31-Aug-2020</v>
      </c>
      <c r="B112" s="56"/>
      <c r="C112" s="37">
        <f t="shared" si="6"/>
        <v>297223.56403000001</v>
      </c>
      <c r="D112" s="37">
        <v>275433.80578</v>
      </c>
      <c r="E112" s="37">
        <v>21789.758250000003</v>
      </c>
      <c r="F112" s="37">
        <f t="shared" si="7"/>
        <v>73101.981920000006</v>
      </c>
      <c r="G112" s="37">
        <f t="shared" si="8"/>
        <v>56920.485110000001</v>
      </c>
      <c r="H112" s="37">
        <v>47751.406849999999</v>
      </c>
      <c r="I112" s="37">
        <v>9169.0782600000002</v>
      </c>
      <c r="J112" s="37">
        <f t="shared" si="9"/>
        <v>16181.496810000001</v>
      </c>
      <c r="K112" s="37">
        <v>10347.23603</v>
      </c>
      <c r="L112" s="37">
        <v>5834.2607799999996</v>
      </c>
      <c r="M112" s="37">
        <f t="shared" si="10"/>
        <v>1087051.0226099999</v>
      </c>
      <c r="N112" s="37">
        <v>950004.9442899999</v>
      </c>
      <c r="O112" s="37">
        <v>137046.07831999997</v>
      </c>
      <c r="P112" s="37">
        <v>4141.6782999999996</v>
      </c>
      <c r="Q112" s="37">
        <v>911.37046333080104</v>
      </c>
      <c r="R112" s="37">
        <f t="shared" si="11"/>
        <v>148317</v>
      </c>
      <c r="S112" s="37">
        <v>29318</v>
      </c>
      <c r="T112" s="37">
        <v>10013</v>
      </c>
      <c r="U112" s="37">
        <v>66705</v>
      </c>
      <c r="V112" s="37">
        <v>30894</v>
      </c>
      <c r="W112" s="37">
        <v>11387</v>
      </c>
      <c r="X112" s="14"/>
      <c r="Y112" s="79"/>
      <c r="Z112" s="14"/>
      <c r="AA112" s="14"/>
      <c r="AB112" s="14"/>
    </row>
    <row r="113" spans="1:28" s="20" customFormat="1" x14ac:dyDescent="0.3">
      <c r="A113" s="56" t="str">
        <f>'B2C-expanded'!B113</f>
        <v>30-Sep-2020</v>
      </c>
      <c r="B113" s="56"/>
      <c r="C113" s="37">
        <f t="shared" si="6"/>
        <v>298631.50320000004</v>
      </c>
      <c r="D113" s="37">
        <v>276503.52856000001</v>
      </c>
      <c r="E113" s="37">
        <v>22127.974640000004</v>
      </c>
      <c r="F113" s="37">
        <f t="shared" si="7"/>
        <v>83748.817379999993</v>
      </c>
      <c r="G113" s="37">
        <f t="shared" si="8"/>
        <v>64640.07634</v>
      </c>
      <c r="H113" s="37">
        <v>60277.033069999998</v>
      </c>
      <c r="I113" s="37">
        <v>4363.0432700000001</v>
      </c>
      <c r="J113" s="37">
        <f t="shared" si="9"/>
        <v>19108.741040000001</v>
      </c>
      <c r="K113" s="37">
        <v>14796.181839999999</v>
      </c>
      <c r="L113" s="37">
        <v>4312.5592000000006</v>
      </c>
      <c r="M113" s="37">
        <f t="shared" si="10"/>
        <v>1085262.8056099999</v>
      </c>
      <c r="N113" s="37">
        <v>948917.53729000001</v>
      </c>
      <c r="O113" s="37">
        <v>136345.26832</v>
      </c>
      <c r="P113" s="37">
        <v>3525.2549100000001</v>
      </c>
      <c r="Q113" s="37">
        <v>2263.2999390108107</v>
      </c>
      <c r="R113" s="37">
        <f t="shared" si="11"/>
        <v>148228</v>
      </c>
      <c r="S113" s="37">
        <v>29308</v>
      </c>
      <c r="T113" s="37">
        <v>10010</v>
      </c>
      <c r="U113" s="37">
        <v>66732</v>
      </c>
      <c r="V113" s="37">
        <v>30811</v>
      </c>
      <c r="W113" s="37">
        <v>11367</v>
      </c>
      <c r="X113" s="14"/>
      <c r="Y113" s="79"/>
      <c r="Z113" s="14"/>
      <c r="AA113" s="14"/>
      <c r="AB113" s="14"/>
    </row>
    <row r="114" spans="1:28" s="20" customFormat="1" x14ac:dyDescent="0.3">
      <c r="A114" s="56" t="str">
        <f>'B2C-expanded'!B114</f>
        <v>31-Oct-2020</v>
      </c>
      <c r="B114" s="56"/>
      <c r="C114" s="37">
        <f t="shared" si="6"/>
        <v>292869.10287</v>
      </c>
      <c r="D114" s="37">
        <v>270281.19185</v>
      </c>
      <c r="E114" s="37">
        <v>22587.911019999996</v>
      </c>
      <c r="F114" s="37">
        <f t="shared" si="7"/>
        <v>72010.93568000001</v>
      </c>
      <c r="G114" s="37">
        <f t="shared" si="8"/>
        <v>54530.675010000006</v>
      </c>
      <c r="H114" s="37">
        <v>44743.727550000003</v>
      </c>
      <c r="I114" s="37">
        <v>9786.9474599999994</v>
      </c>
      <c r="J114" s="37">
        <f t="shared" si="9"/>
        <v>17480.26067</v>
      </c>
      <c r="K114" s="37">
        <v>10871.096289999999</v>
      </c>
      <c r="L114" s="37">
        <v>6609.1643799999993</v>
      </c>
      <c r="M114" s="37">
        <f t="shared" si="10"/>
        <v>1084720.5436100001</v>
      </c>
      <c r="N114" s="37">
        <v>948221.27628999995</v>
      </c>
      <c r="O114" s="37">
        <v>136499.26731999998</v>
      </c>
      <c r="P114" s="37">
        <v>4162.5466800000004</v>
      </c>
      <c r="Q114" s="37">
        <v>1936.3867635872716</v>
      </c>
      <c r="R114" s="37">
        <f t="shared" si="11"/>
        <v>148241</v>
      </c>
      <c r="S114" s="37">
        <v>29345</v>
      </c>
      <c r="T114" s="37">
        <v>10030</v>
      </c>
      <c r="U114" s="37">
        <v>66739</v>
      </c>
      <c r="V114" s="37">
        <v>30770</v>
      </c>
      <c r="W114" s="37">
        <v>11357</v>
      </c>
      <c r="X114" s="14"/>
      <c r="Y114" s="79"/>
      <c r="Z114" s="14"/>
      <c r="AA114" s="14"/>
      <c r="AB114" s="14"/>
    </row>
    <row r="115" spans="1:28" s="20" customFormat="1" x14ac:dyDescent="0.3">
      <c r="A115" s="56" t="str">
        <f>'B2C-expanded'!B115</f>
        <v>30-Nov-2020</v>
      </c>
      <c r="B115" s="56"/>
      <c r="C115" s="37">
        <f t="shared" si="6"/>
        <v>299494.31362999993</v>
      </c>
      <c r="D115" s="37">
        <v>275291.79351999995</v>
      </c>
      <c r="E115" s="37">
        <v>24202.520110000001</v>
      </c>
      <c r="F115" s="37">
        <f t="shared" si="7"/>
        <v>74822.812789999996</v>
      </c>
      <c r="G115" s="37">
        <f t="shared" si="8"/>
        <v>58823.005804999993</v>
      </c>
      <c r="H115" s="37">
        <v>49344.667249999991</v>
      </c>
      <c r="I115" s="37">
        <v>9478.3385549999985</v>
      </c>
      <c r="J115" s="37">
        <f t="shared" si="9"/>
        <v>15999.806984999999</v>
      </c>
      <c r="K115" s="37">
        <v>10886.82749</v>
      </c>
      <c r="L115" s="37">
        <v>5112.9794949999996</v>
      </c>
      <c r="M115" s="37">
        <f t="shared" si="10"/>
        <v>1083191.6676099999</v>
      </c>
      <c r="N115" s="37">
        <v>949025.90029000002</v>
      </c>
      <c r="O115" s="37">
        <v>134165.76731999998</v>
      </c>
      <c r="P115" s="37">
        <v>4123.9103800000003</v>
      </c>
      <c r="Q115" s="37">
        <v>1308.6086081178721</v>
      </c>
      <c r="R115" s="37">
        <f t="shared" si="11"/>
        <v>148795</v>
      </c>
      <c r="S115" s="37">
        <v>29753</v>
      </c>
      <c r="T115" s="37">
        <v>10058</v>
      </c>
      <c r="U115" s="37">
        <v>66883</v>
      </c>
      <c r="V115" s="37">
        <v>30751</v>
      </c>
      <c r="W115" s="37">
        <v>11350</v>
      </c>
      <c r="X115" s="14"/>
      <c r="Y115" s="79"/>
      <c r="Z115" s="14"/>
      <c r="AA115" s="14"/>
      <c r="AB115" s="14"/>
    </row>
    <row r="116" spans="1:28" s="20" customFormat="1" x14ac:dyDescent="0.3">
      <c r="A116" s="56" t="str">
        <f>'B2C-expanded'!B116</f>
        <v>31-Dec-2020</v>
      </c>
      <c r="B116" s="56"/>
      <c r="C116" s="37">
        <f t="shared" si="6"/>
        <v>292233.06766860094</v>
      </c>
      <c r="D116" s="37">
        <v>269224.86758860096</v>
      </c>
      <c r="E116" s="37">
        <v>23008.200079999999</v>
      </c>
      <c r="F116" s="37">
        <f t="shared" si="7"/>
        <v>62894.518966019998</v>
      </c>
      <c r="G116" s="37">
        <f t="shared" si="8"/>
        <v>45396.188282757001</v>
      </c>
      <c r="H116" s="37">
        <v>34290.582842757001</v>
      </c>
      <c r="I116" s="37">
        <v>11105.605439999999</v>
      </c>
      <c r="J116" s="37">
        <f t="shared" si="9"/>
        <v>17498.330683262997</v>
      </c>
      <c r="K116" s="37">
        <v>10796.277673262999</v>
      </c>
      <c r="L116" s="37">
        <v>6702.0530099999996</v>
      </c>
      <c r="M116" s="37">
        <f t="shared" si="10"/>
        <v>1042264.0284399999</v>
      </c>
      <c r="N116" s="37">
        <v>909046.09511999995</v>
      </c>
      <c r="O116" s="37">
        <v>133217.93331999998</v>
      </c>
      <c r="P116" s="37">
        <v>4074.5522599999995</v>
      </c>
      <c r="Q116" s="37">
        <v>1257.3808602291499</v>
      </c>
      <c r="R116" s="37">
        <f t="shared" si="11"/>
        <v>144754</v>
      </c>
      <c r="S116" s="37">
        <v>28360</v>
      </c>
      <c r="T116" s="37">
        <v>9925</v>
      </c>
      <c r="U116" s="37">
        <v>66316</v>
      </c>
      <c r="V116" s="37">
        <v>28926</v>
      </c>
      <c r="W116" s="37">
        <v>11227</v>
      </c>
      <c r="X116" s="14"/>
      <c r="Y116" s="79"/>
      <c r="Z116" s="14"/>
      <c r="AA116" s="14"/>
      <c r="AB116" s="14"/>
    </row>
    <row r="117" spans="1:28" s="20" customFormat="1" x14ac:dyDescent="0.3">
      <c r="A117" s="56" t="str">
        <f>'B2C-expanded'!B117</f>
        <v>31-Jan-2021</v>
      </c>
      <c r="B117" s="56"/>
      <c r="C117" s="37">
        <f t="shared" si="6"/>
        <v>279579.46612</v>
      </c>
      <c r="D117" s="37">
        <v>257205.71715000001</v>
      </c>
      <c r="E117" s="37">
        <v>22373.748970000001</v>
      </c>
      <c r="F117" s="37">
        <f t="shared" si="7"/>
        <v>67974.521680000005</v>
      </c>
      <c r="G117" s="37">
        <f t="shared" si="8"/>
        <v>51401.784710000007</v>
      </c>
      <c r="H117" s="37">
        <v>41504.58703000001</v>
      </c>
      <c r="I117" s="37">
        <v>9897.1976800000011</v>
      </c>
      <c r="J117" s="37">
        <f t="shared" si="9"/>
        <v>16572.736969999998</v>
      </c>
      <c r="K117" s="37">
        <v>10102.460709999999</v>
      </c>
      <c r="L117" s="37">
        <v>6470.2762599999996</v>
      </c>
      <c r="M117" s="37">
        <f t="shared" si="10"/>
        <v>892879.4421499999</v>
      </c>
      <c r="N117" s="37">
        <v>796935.07982999994</v>
      </c>
      <c r="O117" s="37">
        <v>95944.36232</v>
      </c>
      <c r="P117" s="37">
        <v>4115.9517900000001</v>
      </c>
      <c r="Q117" s="37">
        <v>1175.813762754686</v>
      </c>
      <c r="R117" s="37">
        <f t="shared" si="11"/>
        <v>99438</v>
      </c>
      <c r="S117" s="37">
        <v>26995</v>
      </c>
      <c r="T117" s="37">
        <v>4103</v>
      </c>
      <c r="U117" s="37">
        <v>35313</v>
      </c>
      <c r="V117" s="37">
        <v>29546</v>
      </c>
      <c r="W117" s="37">
        <v>3481</v>
      </c>
      <c r="X117" s="14"/>
      <c r="Y117" s="79"/>
      <c r="Z117" s="14"/>
      <c r="AA117" s="14"/>
      <c r="AB117" s="14"/>
    </row>
    <row r="118" spans="1:28" s="20" customFormat="1" x14ac:dyDescent="0.3">
      <c r="A118" s="56" t="str">
        <f>'B2C-expanded'!B118</f>
        <v>28-Feb-2021</v>
      </c>
      <c r="B118" s="56"/>
      <c r="C118" s="37">
        <f t="shared" si="6"/>
        <v>267721.61820999999</v>
      </c>
      <c r="D118" s="37">
        <v>245537.34164999999</v>
      </c>
      <c r="E118" s="37">
        <v>22184.276560000002</v>
      </c>
      <c r="F118" s="37">
        <f t="shared" si="7"/>
        <v>45137.217900000003</v>
      </c>
      <c r="G118" s="37">
        <f t="shared" si="8"/>
        <v>32299.30473</v>
      </c>
      <c r="H118" s="37">
        <v>24458.154399999999</v>
      </c>
      <c r="I118" s="37">
        <v>7841.1503300000004</v>
      </c>
      <c r="J118" s="37">
        <f t="shared" si="9"/>
        <v>12837.91317</v>
      </c>
      <c r="K118" s="37">
        <v>8173.7797299999993</v>
      </c>
      <c r="L118" s="37">
        <v>4664.1334400000005</v>
      </c>
      <c r="M118" s="37">
        <f t="shared" si="10"/>
        <v>890516.58975000004</v>
      </c>
      <c r="N118" s="37">
        <v>794861.85042999999</v>
      </c>
      <c r="O118" s="37">
        <v>95654.739319999993</v>
      </c>
      <c r="P118" s="37">
        <v>3845.5960799999998</v>
      </c>
      <c r="Q118" s="37">
        <v>2656.2976737722552</v>
      </c>
      <c r="R118" s="37">
        <f t="shared" si="11"/>
        <v>99524</v>
      </c>
      <c r="S118" s="37">
        <v>26997</v>
      </c>
      <c r="T118" s="37">
        <v>4085</v>
      </c>
      <c r="U118" s="37">
        <v>35166</v>
      </c>
      <c r="V118" s="37">
        <v>29808</v>
      </c>
      <c r="W118" s="37">
        <v>3468</v>
      </c>
      <c r="X118" s="14"/>
      <c r="Y118" s="79"/>
      <c r="Z118" s="14"/>
      <c r="AA118" s="14"/>
      <c r="AB118" s="14"/>
    </row>
    <row r="119" spans="1:28" s="20" customFormat="1" x14ac:dyDescent="0.3">
      <c r="A119" s="56" t="str">
        <f>'B2C-expanded'!B119</f>
        <v>31-Mar-2021</v>
      </c>
      <c r="B119" s="56"/>
      <c r="C119" s="37">
        <f t="shared" si="6"/>
        <v>259848.32881999997</v>
      </c>
      <c r="D119" s="37">
        <v>239229.97464999996</v>
      </c>
      <c r="E119" s="37">
        <v>20618.354169999999</v>
      </c>
      <c r="F119" s="37">
        <f t="shared" si="7"/>
        <v>71971.180770000006</v>
      </c>
      <c r="G119" s="37">
        <f t="shared" si="8"/>
        <v>55190.264060000001</v>
      </c>
      <c r="H119" s="37">
        <v>44801.133959999999</v>
      </c>
      <c r="I119" s="37">
        <v>10389.1301</v>
      </c>
      <c r="J119" s="37">
        <f t="shared" si="9"/>
        <v>16780.916710000001</v>
      </c>
      <c r="K119" s="37">
        <v>11229.601810000002</v>
      </c>
      <c r="L119" s="37">
        <v>5551.3148999999994</v>
      </c>
      <c r="M119" s="37">
        <f t="shared" si="10"/>
        <v>885553.44170999993</v>
      </c>
      <c r="N119" s="37">
        <v>789657.91238999995</v>
      </c>
      <c r="O119" s="37">
        <v>95895.529320000001</v>
      </c>
      <c r="P119" s="37">
        <v>3893.1173500000004</v>
      </c>
      <c r="Q119" s="37">
        <v>3089.6886525813579</v>
      </c>
      <c r="R119" s="37">
        <f t="shared" si="11"/>
        <v>99300</v>
      </c>
      <c r="S119" s="37">
        <v>26828</v>
      </c>
      <c r="T119" s="37">
        <v>4281</v>
      </c>
      <c r="U119" s="37">
        <v>34135</v>
      </c>
      <c r="V119" s="37">
        <v>30639</v>
      </c>
      <c r="W119" s="37">
        <v>3417</v>
      </c>
      <c r="X119" s="14"/>
      <c r="Y119" s="79"/>
      <c r="Z119" s="14"/>
      <c r="AA119" s="14"/>
      <c r="AB119" s="14"/>
    </row>
    <row r="120" spans="1:28" s="20" customFormat="1" x14ac:dyDescent="0.3">
      <c r="A120" s="56" t="str">
        <f>'B2C-expanded'!B120</f>
        <v>30-Apr-2021</v>
      </c>
      <c r="B120" s="56"/>
      <c r="C120" s="37">
        <f t="shared" si="6"/>
        <v>262446.37727</v>
      </c>
      <c r="D120" s="37">
        <v>241953.05809000001</v>
      </c>
      <c r="E120" s="37">
        <v>20493.319179999999</v>
      </c>
      <c r="F120" s="37">
        <f t="shared" si="7"/>
        <v>69317.486910000007</v>
      </c>
      <c r="G120" s="37">
        <f t="shared" si="8"/>
        <v>52630.078000000001</v>
      </c>
      <c r="H120" s="37">
        <v>39687.402419999999</v>
      </c>
      <c r="I120" s="37">
        <v>12942.675580000001</v>
      </c>
      <c r="J120" s="37">
        <f t="shared" si="9"/>
        <v>16687.408910000002</v>
      </c>
      <c r="K120" s="37">
        <v>10450.740030000001</v>
      </c>
      <c r="L120" s="37">
        <v>6236.6688800000011</v>
      </c>
      <c r="M120" s="37">
        <f t="shared" si="10"/>
        <v>907808.14427000005</v>
      </c>
      <c r="N120" s="37">
        <v>820087.32195000001</v>
      </c>
      <c r="O120" s="37">
        <v>87720.822320000007</v>
      </c>
      <c r="P120" s="37">
        <v>3873.3149100000005</v>
      </c>
      <c r="Q120" s="37">
        <v>2330.7469298673259</v>
      </c>
      <c r="R120" s="37">
        <f t="shared" si="11"/>
        <v>98797</v>
      </c>
      <c r="S120" s="37">
        <v>26481</v>
      </c>
      <c r="T120" s="37">
        <v>4048</v>
      </c>
      <c r="U120" s="37">
        <v>36177</v>
      </c>
      <c r="V120" s="37">
        <v>28646</v>
      </c>
      <c r="W120" s="37">
        <v>3445</v>
      </c>
      <c r="X120" s="14"/>
      <c r="Y120" s="79"/>
      <c r="Z120" s="14"/>
      <c r="AA120" s="14"/>
      <c r="AB120" s="14"/>
    </row>
    <row r="121" spans="1:28" s="20" customFormat="1" x14ac:dyDescent="0.3">
      <c r="A121" s="56" t="str">
        <f>'B2C-expanded'!B121</f>
        <v>31-May-2021</v>
      </c>
      <c r="B121" s="56"/>
      <c r="C121" s="37">
        <f t="shared" si="6"/>
        <v>261303.71892999997</v>
      </c>
      <c r="D121" s="37">
        <v>241178.52842999998</v>
      </c>
      <c r="E121" s="37">
        <v>20125.190500000001</v>
      </c>
      <c r="F121" s="37">
        <f t="shared" si="7"/>
        <v>75804.210149999999</v>
      </c>
      <c r="G121" s="37">
        <f t="shared" si="8"/>
        <v>57970.470620000007</v>
      </c>
      <c r="H121" s="37">
        <v>46858.875740000003</v>
      </c>
      <c r="I121" s="37">
        <v>11111.594880000001</v>
      </c>
      <c r="J121" s="37">
        <f t="shared" si="9"/>
        <v>17833.739529999999</v>
      </c>
      <c r="K121" s="37">
        <v>11298.568509999999</v>
      </c>
      <c r="L121" s="37">
        <v>6535.1710199999998</v>
      </c>
      <c r="M121" s="37">
        <f t="shared" si="10"/>
        <v>887477.95586999995</v>
      </c>
      <c r="N121" s="37">
        <v>800052.26354999992</v>
      </c>
      <c r="O121" s="37">
        <v>87425.692320000002</v>
      </c>
      <c r="P121" s="37">
        <v>3741.8226300000006</v>
      </c>
      <c r="Q121" s="37">
        <v>2920.2855850335436</v>
      </c>
      <c r="R121" s="37">
        <f t="shared" si="11"/>
        <v>91559</v>
      </c>
      <c r="S121" s="37">
        <v>24436</v>
      </c>
      <c r="T121" s="37">
        <v>3971</v>
      </c>
      <c r="U121" s="37">
        <v>33911</v>
      </c>
      <c r="V121" s="37">
        <v>26183</v>
      </c>
      <c r="W121" s="37">
        <v>3058</v>
      </c>
      <c r="X121" s="14"/>
      <c r="Y121" s="79"/>
      <c r="Z121" s="14"/>
      <c r="AA121" s="14"/>
      <c r="AB121" s="14"/>
    </row>
    <row r="122" spans="1:28" s="20" customFormat="1" x14ac:dyDescent="0.3">
      <c r="A122" s="56" t="str">
        <f>'B2C-expanded'!B122</f>
        <v>30-Jun-2021</v>
      </c>
      <c r="B122" s="56"/>
      <c r="C122" s="37">
        <f t="shared" si="6"/>
        <v>261826.13407999996</v>
      </c>
      <c r="D122" s="37">
        <v>231547.44385999997</v>
      </c>
      <c r="E122" s="37">
        <v>30278.690219999997</v>
      </c>
      <c r="F122" s="37">
        <f t="shared" si="7"/>
        <v>81543.145279999997</v>
      </c>
      <c r="G122" s="37">
        <f t="shared" si="8"/>
        <v>61391.444770000002</v>
      </c>
      <c r="H122" s="37">
        <v>49030.970869999997</v>
      </c>
      <c r="I122" s="37">
        <v>12360.473900000001</v>
      </c>
      <c r="J122" s="37">
        <f t="shared" si="9"/>
        <v>20151.700510000002</v>
      </c>
      <c r="K122" s="37">
        <v>13184.449060000001</v>
      </c>
      <c r="L122" s="37">
        <v>6967.2514499999997</v>
      </c>
      <c r="M122" s="37">
        <f t="shared" si="10"/>
        <v>883016.54714000004</v>
      </c>
      <c r="N122" s="37">
        <v>796907.06827000005</v>
      </c>
      <c r="O122" s="37">
        <v>86109.478870000021</v>
      </c>
      <c r="P122" s="37">
        <v>3621.9735300000002</v>
      </c>
      <c r="Q122" s="37">
        <v>3170.498107345863</v>
      </c>
      <c r="R122" s="37">
        <f t="shared" si="11"/>
        <v>91180</v>
      </c>
      <c r="S122" s="37">
        <v>24380</v>
      </c>
      <c r="T122" s="37">
        <v>3899</v>
      </c>
      <c r="U122" s="37">
        <v>33892</v>
      </c>
      <c r="V122" s="37">
        <v>25972</v>
      </c>
      <c r="W122" s="37">
        <v>3037</v>
      </c>
      <c r="X122" s="14"/>
      <c r="Y122" s="79"/>
      <c r="Z122" s="14"/>
      <c r="AA122" s="14"/>
      <c r="AB122" s="14"/>
    </row>
    <row r="123" spans="1:28" s="20" customFormat="1" x14ac:dyDescent="0.3">
      <c r="A123" s="56" t="str">
        <f>'B2C-expanded'!B123</f>
        <v>31-Jul-2021</v>
      </c>
      <c r="B123" s="56"/>
      <c r="C123" s="37">
        <f t="shared" si="6"/>
        <v>263493.51493999996</v>
      </c>
      <c r="D123" s="37">
        <v>240474.74286999996</v>
      </c>
      <c r="E123" s="37">
        <v>23018.772069999999</v>
      </c>
      <c r="F123" s="37">
        <f t="shared" si="7"/>
        <v>105986.38792000001</v>
      </c>
      <c r="G123" s="37">
        <f t="shared" si="8"/>
        <v>83243.375910000002</v>
      </c>
      <c r="H123" s="37">
        <v>60946.200059999996</v>
      </c>
      <c r="I123" s="37">
        <v>22297.17585</v>
      </c>
      <c r="J123" s="37">
        <f t="shared" si="9"/>
        <v>22743.012009999999</v>
      </c>
      <c r="K123" s="37">
        <v>15154.024439999999</v>
      </c>
      <c r="L123" s="37">
        <v>7588.9875700000011</v>
      </c>
      <c r="M123" s="37">
        <f t="shared" si="10"/>
        <v>809973.95183000003</v>
      </c>
      <c r="N123" s="37">
        <v>718095.52356</v>
      </c>
      <c r="O123" s="37">
        <v>91878.428270000004</v>
      </c>
      <c r="P123" s="37">
        <v>3523.93021</v>
      </c>
      <c r="Q123" s="37">
        <v>3110.4544369599421</v>
      </c>
      <c r="R123" s="37">
        <f t="shared" si="11"/>
        <v>85364</v>
      </c>
      <c r="S123" s="37">
        <v>23040</v>
      </c>
      <c r="T123" s="37">
        <v>3816</v>
      </c>
      <c r="U123" s="37">
        <v>33363</v>
      </c>
      <c r="V123" s="37">
        <v>22318</v>
      </c>
      <c r="W123" s="37">
        <v>2827</v>
      </c>
      <c r="X123" s="14"/>
      <c r="Y123" s="79"/>
      <c r="Z123" s="14"/>
      <c r="AA123" s="14"/>
      <c r="AB123" s="14"/>
    </row>
    <row r="124" spans="1:28" s="20" customFormat="1" x14ac:dyDescent="0.3">
      <c r="A124" s="56" t="str">
        <f>'B2C-expanded'!B124</f>
        <v>31-Aug-2021</v>
      </c>
      <c r="B124" s="56"/>
      <c r="C124" s="37">
        <f t="shared" si="6"/>
        <v>262326.70364999998</v>
      </c>
      <c r="D124" s="37">
        <v>238941.22421999997</v>
      </c>
      <c r="E124" s="37">
        <v>23385.479429999999</v>
      </c>
      <c r="F124" s="37">
        <f t="shared" si="7"/>
        <v>94888.91115</v>
      </c>
      <c r="G124" s="37">
        <f t="shared" si="8"/>
        <v>73423.737059999999</v>
      </c>
      <c r="H124" s="37">
        <v>49970.319219999998</v>
      </c>
      <c r="I124" s="37">
        <v>23453.417840000002</v>
      </c>
      <c r="J124" s="37">
        <f t="shared" si="9"/>
        <v>21465.17409</v>
      </c>
      <c r="K124" s="37">
        <v>13452.987529999999</v>
      </c>
      <c r="L124" s="37">
        <v>8012.1865600000001</v>
      </c>
      <c r="M124" s="37">
        <f t="shared" si="10"/>
        <v>807566.8519100002</v>
      </c>
      <c r="N124" s="37">
        <v>715877.02364000014</v>
      </c>
      <c r="O124" s="37">
        <v>91689.828269999998</v>
      </c>
      <c r="P124" s="37">
        <v>3651.69697</v>
      </c>
      <c r="Q124" s="37">
        <v>2918.0550777799367</v>
      </c>
      <c r="R124" s="37">
        <f t="shared" si="11"/>
        <v>85168</v>
      </c>
      <c r="S124" s="37">
        <v>22982</v>
      </c>
      <c r="T124" s="37">
        <v>3807</v>
      </c>
      <c r="U124" s="37">
        <v>33356</v>
      </c>
      <c r="V124" s="37">
        <v>22190</v>
      </c>
      <c r="W124" s="37">
        <v>2833</v>
      </c>
      <c r="X124" s="14"/>
      <c r="Y124" s="79"/>
      <c r="Z124" s="14"/>
      <c r="AA124" s="14"/>
      <c r="AB124" s="14"/>
    </row>
    <row r="125" spans="1:28" s="20" customFormat="1" x14ac:dyDescent="0.3">
      <c r="A125" s="56" t="str">
        <f>'B2C-expanded'!B125</f>
        <v>30-Sep-2021</v>
      </c>
      <c r="B125" s="56"/>
      <c r="C125" s="37">
        <f t="shared" si="6"/>
        <v>259820.96594999998</v>
      </c>
      <c r="D125" s="37">
        <v>236816.49322999999</v>
      </c>
      <c r="E125" s="37">
        <v>23004.472719999998</v>
      </c>
      <c r="F125" s="37">
        <f t="shared" si="7"/>
        <v>93715.140140000003</v>
      </c>
      <c r="G125" s="37">
        <f t="shared" si="8"/>
        <v>71999.649049999993</v>
      </c>
      <c r="H125" s="37">
        <v>49622.521189999999</v>
      </c>
      <c r="I125" s="37">
        <v>22377.127859999997</v>
      </c>
      <c r="J125" s="37">
        <f t="shared" si="9"/>
        <v>21715.491090000003</v>
      </c>
      <c r="K125" s="37">
        <v>13560.830400000001</v>
      </c>
      <c r="L125" s="37">
        <v>8154.6606900000006</v>
      </c>
      <c r="M125" s="37">
        <f t="shared" si="10"/>
        <v>806884.59554000001</v>
      </c>
      <c r="N125" s="37">
        <v>714666.96727000002</v>
      </c>
      <c r="O125" s="37">
        <v>92217.628270000016</v>
      </c>
      <c r="P125" s="37">
        <v>3570.2361700000001</v>
      </c>
      <c r="Q125" s="37">
        <v>1777.686942435729</v>
      </c>
      <c r="R125" s="37">
        <f t="shared" si="11"/>
        <v>85207</v>
      </c>
      <c r="S125" s="37">
        <v>23014</v>
      </c>
      <c r="T125" s="37">
        <v>3822</v>
      </c>
      <c r="U125" s="37">
        <v>33408</v>
      </c>
      <c r="V125" s="37">
        <v>22128</v>
      </c>
      <c r="W125" s="37">
        <v>2835</v>
      </c>
      <c r="X125" s="14"/>
      <c r="Y125" s="79"/>
      <c r="Z125" s="14"/>
      <c r="AA125" s="14"/>
      <c r="AB125" s="14"/>
    </row>
    <row r="126" spans="1:28" s="20" customFormat="1" x14ac:dyDescent="0.3">
      <c r="A126" s="56" t="str">
        <f>'B2C-expanded'!B126</f>
        <v>31-Oct-2021</v>
      </c>
      <c r="B126" s="56"/>
      <c r="C126" s="37">
        <f t="shared" si="6"/>
        <v>257464.60729999997</v>
      </c>
      <c r="D126" s="37">
        <v>234060.59566999998</v>
      </c>
      <c r="E126" s="37">
        <v>23404.011630000001</v>
      </c>
      <c r="F126" s="37">
        <f t="shared" si="7"/>
        <v>93726.330269999991</v>
      </c>
      <c r="G126" s="37">
        <f t="shared" si="8"/>
        <v>71698.755819999991</v>
      </c>
      <c r="H126" s="37">
        <v>50248.849299999994</v>
      </c>
      <c r="I126" s="37">
        <v>21449.906520000004</v>
      </c>
      <c r="J126" s="37">
        <f t="shared" si="9"/>
        <v>22027.57445</v>
      </c>
      <c r="K126" s="37">
        <v>13822.583850000001</v>
      </c>
      <c r="L126" s="37">
        <v>8204.9905999999992</v>
      </c>
      <c r="M126" s="37">
        <f t="shared" si="10"/>
        <v>808370.17500999989</v>
      </c>
      <c r="N126" s="37">
        <v>715890.79718999984</v>
      </c>
      <c r="O126" s="37">
        <v>92479.377819999994</v>
      </c>
      <c r="P126" s="37">
        <v>3247.0519694250002</v>
      </c>
      <c r="Q126" s="37">
        <v>2552.7531057341325</v>
      </c>
      <c r="R126" s="37">
        <f t="shared" si="11"/>
        <v>85337</v>
      </c>
      <c r="S126" s="37">
        <v>23042</v>
      </c>
      <c r="T126" s="37">
        <v>3828</v>
      </c>
      <c r="U126" s="37">
        <v>33466</v>
      </c>
      <c r="V126" s="37">
        <v>22146</v>
      </c>
      <c r="W126" s="37">
        <v>2855</v>
      </c>
      <c r="X126" s="14"/>
      <c r="Y126" s="79"/>
      <c r="Z126" s="14"/>
      <c r="AA126" s="14"/>
      <c r="AB126" s="14"/>
    </row>
    <row r="127" spans="1:28" s="20" customFormat="1" x14ac:dyDescent="0.3">
      <c r="A127" s="56" t="str">
        <f>'B2C-expanded'!B127</f>
        <v>30-Nov-2021</v>
      </c>
      <c r="B127" s="56"/>
      <c r="C127" s="37">
        <f t="shared" si="6"/>
        <v>262673.79402999999</v>
      </c>
      <c r="D127" s="37">
        <v>228278.65619000001</v>
      </c>
      <c r="E127" s="37">
        <v>34395.137840000003</v>
      </c>
      <c r="F127" s="37">
        <f t="shared" si="7"/>
        <v>105197.08213</v>
      </c>
      <c r="G127" s="37">
        <f t="shared" si="8"/>
        <v>81808.603579999995</v>
      </c>
      <c r="H127" s="37">
        <v>54706.154279999995</v>
      </c>
      <c r="I127" s="37">
        <v>27102.449300000004</v>
      </c>
      <c r="J127" s="37">
        <f t="shared" si="9"/>
        <v>23388.47855</v>
      </c>
      <c r="K127" s="37">
        <v>14605.269610000001</v>
      </c>
      <c r="L127" s="37">
        <v>8783.2089400000004</v>
      </c>
      <c r="M127" s="37">
        <f t="shared" si="10"/>
        <v>818872.29704000009</v>
      </c>
      <c r="N127" s="37">
        <v>726688.55577000009</v>
      </c>
      <c r="O127" s="37">
        <v>92183.741269999999</v>
      </c>
      <c r="P127" s="37">
        <v>3560.9382000000005</v>
      </c>
      <c r="Q127" s="37">
        <v>2040.8149417635602</v>
      </c>
      <c r="R127" s="37">
        <f t="shared" si="11"/>
        <v>86526</v>
      </c>
      <c r="S127" s="37">
        <v>23395</v>
      </c>
      <c r="T127" s="37">
        <v>3850</v>
      </c>
      <c r="U127" s="37">
        <v>34171</v>
      </c>
      <c r="V127" s="37">
        <v>22272</v>
      </c>
      <c r="W127" s="37">
        <v>2838</v>
      </c>
      <c r="X127" s="14"/>
      <c r="Y127" s="79"/>
      <c r="Z127" s="14"/>
      <c r="AA127" s="14"/>
      <c r="AB127" s="14"/>
    </row>
    <row r="128" spans="1:28" s="20" customFormat="1" x14ac:dyDescent="0.3">
      <c r="A128" s="56" t="str">
        <f>'B2C-expanded'!B128</f>
        <v>31-Dec-2021</v>
      </c>
      <c r="B128" s="56"/>
      <c r="C128" s="37">
        <f t="shared" si="6"/>
        <v>261537.17071999999</v>
      </c>
      <c r="D128" s="37">
        <v>238520.89872999999</v>
      </c>
      <c r="E128" s="37">
        <v>23016.271989999997</v>
      </c>
      <c r="F128" s="37">
        <f t="shared" si="7"/>
        <v>107452.77353000001</v>
      </c>
      <c r="G128" s="37">
        <f t="shared" si="8"/>
        <v>82522.860970000009</v>
      </c>
      <c r="H128" s="37">
        <v>61945.617360000004</v>
      </c>
      <c r="I128" s="37">
        <v>20577.243610000001</v>
      </c>
      <c r="J128" s="37">
        <f t="shared" si="9"/>
        <v>24929.912559999997</v>
      </c>
      <c r="K128" s="37">
        <v>17239.251119999997</v>
      </c>
      <c r="L128" s="37">
        <v>7690.6614399999999</v>
      </c>
      <c r="M128" s="37">
        <f t="shared" si="10"/>
        <v>823190.44813999999</v>
      </c>
      <c r="N128" s="37">
        <v>730778.46487000003</v>
      </c>
      <c r="O128" s="37">
        <v>92411.983269999997</v>
      </c>
      <c r="P128" s="37">
        <v>3485.4870000000001</v>
      </c>
      <c r="Q128" s="37">
        <v>1821.5244787364441</v>
      </c>
      <c r="R128" s="37">
        <f t="shared" si="11"/>
        <v>87144</v>
      </c>
      <c r="S128" s="37">
        <v>23624</v>
      </c>
      <c r="T128" s="37">
        <v>3855</v>
      </c>
      <c r="U128" s="37">
        <v>34645</v>
      </c>
      <c r="V128" s="37">
        <v>22192</v>
      </c>
      <c r="W128" s="37">
        <v>2828</v>
      </c>
      <c r="X128" s="14"/>
      <c r="Y128" s="79"/>
      <c r="Z128" s="14"/>
      <c r="AA128" s="14"/>
      <c r="AB128" s="14"/>
    </row>
    <row r="129" spans="1:28" s="20" customFormat="1" x14ac:dyDescent="0.3">
      <c r="A129" s="56" t="str">
        <f>'B2C-expanded'!B129</f>
        <v>31-Jan-2022</v>
      </c>
      <c r="B129" s="56"/>
      <c r="C129" s="37">
        <f t="shared" si="6"/>
        <v>256309.98783</v>
      </c>
      <c r="D129" s="37">
        <v>233490.87727999999</v>
      </c>
      <c r="E129" s="37">
        <v>22819.110550000001</v>
      </c>
      <c r="F129" s="37">
        <f t="shared" si="7"/>
        <v>93503.497730000003</v>
      </c>
      <c r="G129" s="37">
        <f t="shared" si="8"/>
        <v>70108.721820000006</v>
      </c>
      <c r="H129" s="37">
        <v>50892.204740000001</v>
      </c>
      <c r="I129" s="37">
        <v>19216.517079999998</v>
      </c>
      <c r="J129" s="37">
        <f t="shared" si="9"/>
        <v>23394.77591</v>
      </c>
      <c r="K129" s="37">
        <v>15901.084830000002</v>
      </c>
      <c r="L129" s="37">
        <v>7493.6910799999996</v>
      </c>
      <c r="M129" s="37">
        <f t="shared" si="10"/>
        <v>822785.81735999999</v>
      </c>
      <c r="N129" s="37">
        <v>730347.78408999997</v>
      </c>
      <c r="O129" s="37">
        <v>92438.03327</v>
      </c>
      <c r="P129" s="37">
        <v>3614.5734000000002</v>
      </c>
      <c r="Q129" s="37">
        <v>1640.0881959360111</v>
      </c>
      <c r="R129" s="37">
        <f t="shared" si="11"/>
        <v>87139</v>
      </c>
      <c r="S129" s="37">
        <v>23749</v>
      </c>
      <c r="T129" s="37">
        <v>3829</v>
      </c>
      <c r="U129" s="37">
        <v>34609</v>
      </c>
      <c r="V129" s="37">
        <v>22142</v>
      </c>
      <c r="W129" s="37">
        <v>2810</v>
      </c>
      <c r="X129" s="14"/>
      <c r="Y129" s="79"/>
      <c r="Z129" s="14"/>
      <c r="AA129" s="14"/>
      <c r="AB129" s="14"/>
    </row>
    <row r="130" spans="1:28" s="20" customFormat="1" x14ac:dyDescent="0.3">
      <c r="A130" s="56" t="str">
        <f>'B2C-expanded'!B130</f>
        <v>28-Feb-2022</v>
      </c>
      <c r="B130" s="56"/>
      <c r="C130" s="37">
        <f t="shared" si="6"/>
        <v>258107.19805000001</v>
      </c>
      <c r="D130" s="37">
        <v>233902.22468000001</v>
      </c>
      <c r="E130" s="37">
        <v>24204.97337</v>
      </c>
      <c r="F130" s="37">
        <f t="shared" si="7"/>
        <v>96103.027159999998</v>
      </c>
      <c r="G130" s="37">
        <f t="shared" si="8"/>
        <v>71601.123200000002</v>
      </c>
      <c r="H130" s="37">
        <v>50796.516439999999</v>
      </c>
      <c r="I130" s="37">
        <v>20804.606760000002</v>
      </c>
      <c r="J130" s="37">
        <f t="shared" si="9"/>
        <v>24501.903960000003</v>
      </c>
      <c r="K130" s="37">
        <v>16742.345260000002</v>
      </c>
      <c r="L130" s="37">
        <v>7759.5587000000005</v>
      </c>
      <c r="M130" s="37">
        <f t="shared" si="10"/>
        <v>821746.55518000002</v>
      </c>
      <c r="N130" s="37">
        <v>725410.13291000004</v>
      </c>
      <c r="O130" s="37">
        <v>96336.422269999995</v>
      </c>
      <c r="P130" s="37">
        <v>3484.6615200000001</v>
      </c>
      <c r="Q130" s="37">
        <v>2027.2256535207648</v>
      </c>
      <c r="R130" s="37">
        <f t="shared" si="11"/>
        <v>87098</v>
      </c>
      <c r="S130" s="37">
        <v>23764</v>
      </c>
      <c r="T130" s="37">
        <v>3858</v>
      </c>
      <c r="U130" s="37">
        <v>34556</v>
      </c>
      <c r="V130" s="37">
        <v>22116</v>
      </c>
      <c r="W130" s="37">
        <v>2804</v>
      </c>
      <c r="X130" s="14"/>
      <c r="Y130" s="79"/>
      <c r="Z130" s="14"/>
      <c r="AA130" s="14"/>
      <c r="AB130" s="14"/>
    </row>
    <row r="131" spans="1:28" s="20" customFormat="1" x14ac:dyDescent="0.3">
      <c r="A131" s="56" t="str">
        <f>'B2C-expanded'!B131</f>
        <v>31-Mar-2022</v>
      </c>
      <c r="B131" s="56"/>
      <c r="C131" s="37">
        <f t="shared" si="6"/>
        <v>251331.53101400001</v>
      </c>
      <c r="D131" s="37">
        <v>228008.298174</v>
      </c>
      <c r="E131" s="37">
        <v>23323.232840000001</v>
      </c>
      <c r="F131" s="37">
        <f t="shared" si="7"/>
        <v>115872.38637000001</v>
      </c>
      <c r="G131" s="37">
        <f t="shared" si="8"/>
        <v>87093.332730000009</v>
      </c>
      <c r="H131" s="37">
        <v>59610.576420000005</v>
      </c>
      <c r="I131" s="37">
        <v>27482.756310000001</v>
      </c>
      <c r="J131" s="37">
        <f t="shared" si="9"/>
        <v>28779.053639999998</v>
      </c>
      <c r="K131" s="37">
        <v>19476.913140000001</v>
      </c>
      <c r="L131" s="37">
        <v>9302.1404999999995</v>
      </c>
      <c r="M131" s="37">
        <f t="shared" si="10"/>
        <v>817831.32326000009</v>
      </c>
      <c r="N131" s="37">
        <v>721471.19299000013</v>
      </c>
      <c r="O131" s="37">
        <v>96360.130269999994</v>
      </c>
      <c r="P131" s="37">
        <v>3249.1537700000003</v>
      </c>
      <c r="Q131" s="37">
        <v>4542.3574549338446</v>
      </c>
      <c r="R131" s="37">
        <f t="shared" si="11"/>
        <v>87224</v>
      </c>
      <c r="S131" s="37">
        <v>23855</v>
      </c>
      <c r="T131" s="37">
        <v>3907</v>
      </c>
      <c r="U131" s="37">
        <v>34502</v>
      </c>
      <c r="V131" s="37">
        <v>22179</v>
      </c>
      <c r="W131" s="37">
        <v>2781</v>
      </c>
      <c r="X131" s="14"/>
      <c r="Y131" s="79"/>
      <c r="Z131" s="14"/>
      <c r="AA131" s="14"/>
      <c r="AB131" s="14"/>
    </row>
    <row r="132" spans="1:28" s="20" customFormat="1" x14ac:dyDescent="0.3">
      <c r="A132" s="56" t="str">
        <f>'B2C-expanded'!B132</f>
        <v>30-Apr-2022</v>
      </c>
      <c r="B132" s="56"/>
      <c r="C132" s="37">
        <f t="shared" si="6"/>
        <v>254569.99942000001</v>
      </c>
      <c r="D132" s="37">
        <v>230930.76144999999</v>
      </c>
      <c r="E132" s="37">
        <v>23639.237970000002</v>
      </c>
      <c r="F132" s="37">
        <f t="shared" si="7"/>
        <v>107217.13897</v>
      </c>
      <c r="G132" s="37">
        <f t="shared" si="8"/>
        <v>81766.009829999995</v>
      </c>
      <c r="H132" s="37">
        <v>54375.047259999999</v>
      </c>
      <c r="I132" s="37">
        <v>27390.96257</v>
      </c>
      <c r="J132" s="37">
        <f t="shared" si="9"/>
        <v>25451.129140000001</v>
      </c>
      <c r="K132" s="37">
        <v>16999.98299</v>
      </c>
      <c r="L132" s="37">
        <v>8451.1461500000005</v>
      </c>
      <c r="M132" s="37">
        <f t="shared" si="10"/>
        <v>815637.63225999987</v>
      </c>
      <c r="N132" s="37">
        <v>719762.85498999991</v>
      </c>
      <c r="O132" s="37">
        <v>95874.777269999991</v>
      </c>
      <c r="P132" s="37">
        <v>3380.9864199999993</v>
      </c>
      <c r="Q132" s="37">
        <v>3420.858884886231</v>
      </c>
      <c r="R132" s="37">
        <f t="shared" si="11"/>
        <v>87319</v>
      </c>
      <c r="S132" s="37">
        <v>23913</v>
      </c>
      <c r="T132" s="37">
        <v>3915</v>
      </c>
      <c r="U132" s="37">
        <v>34485</v>
      </c>
      <c r="V132" s="37">
        <v>22232</v>
      </c>
      <c r="W132" s="37">
        <v>2774</v>
      </c>
      <c r="X132" s="14"/>
      <c r="Y132" s="79"/>
      <c r="Z132" s="14"/>
      <c r="AA132" s="14"/>
      <c r="AB132" s="14"/>
    </row>
    <row r="133" spans="1:28" s="20" customFormat="1" x14ac:dyDescent="0.3">
      <c r="A133" s="56" t="str">
        <f>'B2C-expanded'!B133</f>
        <v>31-May-2022</v>
      </c>
      <c r="B133" s="56"/>
      <c r="C133" s="37">
        <f t="shared" si="6"/>
        <v>254229.74723000001</v>
      </c>
      <c r="D133" s="37">
        <v>230748.44107</v>
      </c>
      <c r="E133" s="37">
        <v>23481.306160000004</v>
      </c>
      <c r="F133" s="37">
        <f t="shared" si="7"/>
        <v>119030.76238999999</v>
      </c>
      <c r="G133" s="37">
        <f t="shared" si="8"/>
        <v>91337.025229999999</v>
      </c>
      <c r="H133" s="37">
        <v>59881.819620000002</v>
      </c>
      <c r="I133" s="37">
        <v>31455.205609999997</v>
      </c>
      <c r="J133" s="37">
        <f t="shared" si="9"/>
        <v>27693.737159999997</v>
      </c>
      <c r="K133" s="37">
        <v>18325.71398</v>
      </c>
      <c r="L133" s="37">
        <v>9368.0231799999983</v>
      </c>
      <c r="M133" s="37">
        <f t="shared" si="10"/>
        <v>814535.57224000001</v>
      </c>
      <c r="N133" s="37">
        <v>718752.61308000004</v>
      </c>
      <c r="O133" s="37">
        <v>95782.959160000013</v>
      </c>
      <c r="P133" s="37">
        <v>3455.7404700000002</v>
      </c>
      <c r="Q133" s="37">
        <v>2351.5596221796218</v>
      </c>
      <c r="R133" s="37">
        <f t="shared" si="11"/>
        <v>87391</v>
      </c>
      <c r="S133" s="37">
        <v>24050</v>
      </c>
      <c r="T133" s="37">
        <v>3938</v>
      </c>
      <c r="U133" s="37">
        <v>34388</v>
      </c>
      <c r="V133" s="37">
        <v>22251</v>
      </c>
      <c r="W133" s="37">
        <v>2764</v>
      </c>
      <c r="X133" s="14"/>
      <c r="Y133" s="79"/>
      <c r="Z133" s="14"/>
      <c r="AA133" s="14"/>
      <c r="AB133" s="14"/>
    </row>
    <row r="134" spans="1:28" s="20" customFormat="1" x14ac:dyDescent="0.3">
      <c r="A134" s="56" t="str">
        <f>'B2C-expanded'!B134</f>
        <v>30-Jun-2022</v>
      </c>
      <c r="B134" s="56"/>
      <c r="C134" s="37">
        <f t="shared" si="6"/>
        <v>256169.77971</v>
      </c>
      <c r="D134" s="37">
        <v>231439.78042</v>
      </c>
      <c r="E134" s="37">
        <v>24729.99929</v>
      </c>
      <c r="F134" s="37">
        <f t="shared" si="7"/>
        <v>122632.36714</v>
      </c>
      <c r="G134" s="37">
        <f t="shared" si="8"/>
        <v>93282.023660000006</v>
      </c>
      <c r="H134" s="37">
        <v>58945.514550000007</v>
      </c>
      <c r="I134" s="37">
        <v>34336.509109999999</v>
      </c>
      <c r="J134" s="37">
        <f t="shared" si="9"/>
        <v>29350.34348</v>
      </c>
      <c r="K134" s="37">
        <v>20035.559359999999</v>
      </c>
      <c r="L134" s="37">
        <v>9314.7841200000003</v>
      </c>
      <c r="M134" s="37">
        <f t="shared" si="10"/>
        <v>815033.86579000007</v>
      </c>
      <c r="N134" s="37">
        <v>718605.71652000002</v>
      </c>
      <c r="O134" s="37">
        <v>96428.149270000009</v>
      </c>
      <c r="P134" s="37">
        <v>3471.3755699999997</v>
      </c>
      <c r="Q134" s="37">
        <v>1769.1283424888752</v>
      </c>
      <c r="R134" s="37">
        <f t="shared" si="11"/>
        <v>86599</v>
      </c>
      <c r="S134" s="37">
        <v>24203</v>
      </c>
      <c r="T134" s="37">
        <v>3963</v>
      </c>
      <c r="U134" s="37">
        <v>34340</v>
      </c>
      <c r="V134" s="37">
        <v>22328</v>
      </c>
      <c r="W134" s="37">
        <v>1765</v>
      </c>
      <c r="X134" s="14"/>
      <c r="Y134" s="79"/>
      <c r="Z134" s="14"/>
      <c r="AA134" s="14"/>
      <c r="AB134" s="14"/>
    </row>
    <row r="135" spans="1:28" s="20" customFormat="1" x14ac:dyDescent="0.3">
      <c r="A135" s="56" t="str">
        <f>'B2C-expanded'!B135</f>
        <v>31-Jul-2022</v>
      </c>
      <c r="B135" s="56"/>
      <c r="C135" s="37">
        <f t="shared" si="6"/>
        <v>255487.41571999999</v>
      </c>
      <c r="D135" s="37">
        <v>231093.30963999999</v>
      </c>
      <c r="E135" s="37">
        <v>24394.106079999998</v>
      </c>
      <c r="F135" s="37">
        <f t="shared" si="7"/>
        <v>120747.79412000001</v>
      </c>
      <c r="G135" s="37">
        <f t="shared" si="8"/>
        <v>93987.521999999997</v>
      </c>
      <c r="H135" s="37">
        <v>60037.358060000006</v>
      </c>
      <c r="I135" s="37">
        <v>33950.163939999999</v>
      </c>
      <c r="J135" s="37">
        <f t="shared" si="9"/>
        <v>26760.272120000001</v>
      </c>
      <c r="K135" s="37">
        <v>17685.895220000002</v>
      </c>
      <c r="L135" s="37">
        <v>9074.3768999999993</v>
      </c>
      <c r="M135" s="37">
        <f t="shared" si="10"/>
        <v>815798.00854999991</v>
      </c>
      <c r="N135" s="37">
        <v>718980.51917999994</v>
      </c>
      <c r="O135" s="37">
        <v>96817.48937000001</v>
      </c>
      <c r="P135" s="37">
        <v>3485.87158</v>
      </c>
      <c r="Q135" s="37">
        <v>1667.3293915640452</v>
      </c>
      <c r="R135" s="37">
        <f t="shared" si="11"/>
        <v>86825</v>
      </c>
      <c r="S135" s="37">
        <v>24288</v>
      </c>
      <c r="T135" s="37">
        <v>3975</v>
      </c>
      <c r="U135" s="37">
        <v>34426</v>
      </c>
      <c r="V135" s="37">
        <v>22382</v>
      </c>
      <c r="W135" s="37">
        <v>1754</v>
      </c>
      <c r="X135" s="14"/>
      <c r="Y135" s="79"/>
      <c r="Z135" s="14"/>
      <c r="AA135" s="14"/>
      <c r="AB135" s="14"/>
    </row>
    <row r="136" spans="1:28" s="20" customFormat="1" x14ac:dyDescent="0.3">
      <c r="A136" s="56" t="str">
        <f>'B2C-expanded'!B136</f>
        <v>31-Aug-2022</v>
      </c>
      <c r="B136" s="56"/>
      <c r="C136" s="37">
        <f t="shared" si="6"/>
        <v>259501.34557</v>
      </c>
      <c r="D136" s="37">
        <v>235562.62938</v>
      </c>
      <c r="E136" s="37">
        <v>23938.716190000003</v>
      </c>
      <c r="F136" s="37">
        <f t="shared" si="7"/>
        <v>131621.17098</v>
      </c>
      <c r="G136" s="37">
        <f t="shared" si="8"/>
        <v>102807.32477000001</v>
      </c>
      <c r="H136" s="37">
        <v>67208.212220000001</v>
      </c>
      <c r="I136" s="37">
        <v>35599.112550000005</v>
      </c>
      <c r="J136" s="37">
        <f t="shared" si="9"/>
        <v>28813.846209999996</v>
      </c>
      <c r="K136" s="37">
        <v>19590.878069999995</v>
      </c>
      <c r="L136" s="37">
        <v>9222.9681400000009</v>
      </c>
      <c r="M136" s="37">
        <f t="shared" si="10"/>
        <v>816904.98966000008</v>
      </c>
      <c r="N136" s="37">
        <v>720312.98639000009</v>
      </c>
      <c r="O136" s="37">
        <v>96592.003270000001</v>
      </c>
      <c r="P136" s="37">
        <v>3520.3624</v>
      </c>
      <c r="Q136" s="37">
        <v>2383.0971035877283</v>
      </c>
      <c r="R136" s="37">
        <f t="shared" si="11"/>
        <v>86919</v>
      </c>
      <c r="S136" s="37">
        <v>24395</v>
      </c>
      <c r="T136" s="37">
        <v>3975</v>
      </c>
      <c r="U136" s="37">
        <v>34381</v>
      </c>
      <c r="V136" s="37">
        <v>22426</v>
      </c>
      <c r="W136" s="37">
        <v>1742</v>
      </c>
      <c r="X136" s="14"/>
      <c r="Y136" s="79"/>
      <c r="Z136" s="14"/>
      <c r="AA136" s="14"/>
      <c r="AB136" s="14"/>
    </row>
    <row r="137" spans="1:28" s="20" customFormat="1" x14ac:dyDescent="0.3">
      <c r="A137" s="56" t="str">
        <f>'B2C-expanded'!B137</f>
        <v>30-Sep-2022</v>
      </c>
      <c r="B137" s="56"/>
      <c r="C137" s="37">
        <f t="shared" si="6"/>
        <v>267217.86906</v>
      </c>
      <c r="D137" s="37">
        <v>241180.02502999999</v>
      </c>
      <c r="E137" s="37">
        <v>26037.84403</v>
      </c>
      <c r="F137" s="37">
        <f t="shared" si="7"/>
        <v>135044.20917999998</v>
      </c>
      <c r="G137" s="37">
        <f t="shared" si="8"/>
        <v>102628.40372999999</v>
      </c>
      <c r="H137" s="37">
        <v>69440.674869999988</v>
      </c>
      <c r="I137" s="37">
        <v>33187.728860000003</v>
      </c>
      <c r="J137" s="37">
        <f t="shared" si="9"/>
        <v>32415.805449999996</v>
      </c>
      <c r="K137" s="37">
        <v>22408.694079999997</v>
      </c>
      <c r="L137" s="37">
        <v>10007.111369999999</v>
      </c>
      <c r="M137" s="37">
        <f t="shared" si="10"/>
        <v>812196.02037000016</v>
      </c>
      <c r="N137" s="37">
        <v>721731.17443000013</v>
      </c>
      <c r="O137" s="37">
        <v>90464.845939999985</v>
      </c>
      <c r="P137" s="37">
        <v>3515.9838099999997</v>
      </c>
      <c r="Q137" s="37">
        <v>1976.6371983671011</v>
      </c>
      <c r="R137" s="37">
        <f t="shared" si="11"/>
        <v>87041</v>
      </c>
      <c r="S137" s="37">
        <v>24505</v>
      </c>
      <c r="T137" s="37">
        <v>3982</v>
      </c>
      <c r="U137" s="37">
        <v>34371</v>
      </c>
      <c r="V137" s="37">
        <v>22444</v>
      </c>
      <c r="W137" s="37">
        <v>1739</v>
      </c>
      <c r="X137" s="14"/>
      <c r="Y137" s="79"/>
      <c r="Z137" s="14"/>
      <c r="AA137" s="14"/>
      <c r="AB137" s="14"/>
    </row>
    <row r="138" spans="1:28" s="20" customFormat="1" x14ac:dyDescent="0.3">
      <c r="A138" s="56" t="str">
        <f>'B2C-expanded'!B138</f>
        <v>31-Oct-2022</v>
      </c>
      <c r="B138" s="56"/>
      <c r="C138" s="37">
        <f t="shared" ref="C138:C178" si="12">SUM(D138:E138)</f>
        <v>266459.10417000001</v>
      </c>
      <c r="D138" s="37">
        <v>241168.84789999999</v>
      </c>
      <c r="E138" s="37">
        <v>25290.256269999998</v>
      </c>
      <c r="F138" s="37">
        <f t="shared" ref="F138:F178" si="13">G138+J138</f>
        <v>127416.10773999998</v>
      </c>
      <c r="G138" s="37">
        <f t="shared" ref="G138:G178" si="14">SUM(H138:I138)</f>
        <v>96956.040829999984</v>
      </c>
      <c r="H138" s="37">
        <v>63175.747679999993</v>
      </c>
      <c r="I138" s="37">
        <v>33780.293149999998</v>
      </c>
      <c r="J138" s="37">
        <f t="shared" ref="J138:J178" si="15">SUM(K138:L138)</f>
        <v>30460.066910000001</v>
      </c>
      <c r="K138" s="37">
        <v>19898.220890000001</v>
      </c>
      <c r="L138" s="37">
        <v>10561.846020000001</v>
      </c>
      <c r="M138" s="37">
        <f t="shared" ref="M138:M178" si="16">SUM(N138:O138)</f>
        <v>818979.80200000014</v>
      </c>
      <c r="N138" s="37">
        <v>722930.25373000011</v>
      </c>
      <c r="O138" s="37">
        <v>96049.548269999999</v>
      </c>
      <c r="P138" s="37">
        <v>3586.8106400000001</v>
      </c>
      <c r="Q138" s="37">
        <v>1997.729941244314</v>
      </c>
      <c r="R138" s="37">
        <f t="shared" ref="R138:R178" si="17">SUM(S138:W138)</f>
        <v>87183</v>
      </c>
      <c r="S138" s="37">
        <v>24612</v>
      </c>
      <c r="T138" s="37">
        <v>3986</v>
      </c>
      <c r="U138" s="37">
        <v>34390</v>
      </c>
      <c r="V138" s="37">
        <v>22470</v>
      </c>
      <c r="W138" s="37">
        <v>1725</v>
      </c>
      <c r="X138" s="14"/>
      <c r="Y138" s="79"/>
      <c r="Z138" s="14"/>
      <c r="AA138" s="14"/>
      <c r="AB138" s="14"/>
    </row>
    <row r="139" spans="1:28" s="20" customFormat="1" x14ac:dyDescent="0.3">
      <c r="A139" s="56" t="str">
        <f>'B2C-expanded'!B139</f>
        <v>30-Nov-2022</v>
      </c>
      <c r="B139" s="56"/>
      <c r="C139" s="37">
        <f t="shared" si="12"/>
        <v>269686.00213999994</v>
      </c>
      <c r="D139" s="37">
        <v>243442.58702999997</v>
      </c>
      <c r="E139" s="37">
        <v>26243.415109999998</v>
      </c>
      <c r="F139" s="37">
        <f t="shared" si="13"/>
        <v>129938.72031</v>
      </c>
      <c r="G139" s="37">
        <f t="shared" si="14"/>
        <v>99017.38857000001</v>
      </c>
      <c r="H139" s="37">
        <v>66795.937570000009</v>
      </c>
      <c r="I139" s="37">
        <v>32221.451000000001</v>
      </c>
      <c r="J139" s="37">
        <f t="shared" si="15"/>
        <v>30921.331740000001</v>
      </c>
      <c r="K139" s="37">
        <v>20424.546220000004</v>
      </c>
      <c r="L139" s="37">
        <v>10496.785519999999</v>
      </c>
      <c r="M139" s="37">
        <f t="shared" si="16"/>
        <v>821319.44491000008</v>
      </c>
      <c r="N139" s="37">
        <v>724914.81619000004</v>
      </c>
      <c r="O139" s="37">
        <v>96404.628719999993</v>
      </c>
      <c r="P139" s="37">
        <v>3642.1145699999997</v>
      </c>
      <c r="Q139" s="37">
        <v>5567.7521850000003</v>
      </c>
      <c r="R139" s="37">
        <f t="shared" si="17"/>
        <v>87260</v>
      </c>
      <c r="S139" s="37">
        <v>24696</v>
      </c>
      <c r="T139" s="37">
        <v>3982</v>
      </c>
      <c r="U139" s="37">
        <v>34397</v>
      </c>
      <c r="V139" s="37">
        <v>22488</v>
      </c>
      <c r="W139" s="37">
        <v>1697</v>
      </c>
      <c r="X139" s="14"/>
      <c r="Y139" s="79"/>
      <c r="Z139" s="14"/>
      <c r="AA139" s="14"/>
      <c r="AB139" s="14"/>
    </row>
    <row r="140" spans="1:28" s="20" customFormat="1" x14ac:dyDescent="0.3">
      <c r="A140" s="56" t="str">
        <f>'B2C-expanded'!B140</f>
        <v>31-Dec-2022</v>
      </c>
      <c r="B140" s="56"/>
      <c r="C140" s="37">
        <f t="shared" si="12"/>
        <v>271938.61647000001</v>
      </c>
      <c r="D140" s="37">
        <v>245825.21143000002</v>
      </c>
      <c r="E140" s="37">
        <v>26113.405039999998</v>
      </c>
      <c r="F140" s="37">
        <f t="shared" si="13"/>
        <v>135753.38201</v>
      </c>
      <c r="G140" s="37">
        <f t="shared" si="14"/>
        <v>106184.2254</v>
      </c>
      <c r="H140" s="37">
        <v>76237.16283999999</v>
      </c>
      <c r="I140" s="37">
        <v>29947.062560000002</v>
      </c>
      <c r="J140" s="37">
        <f t="shared" si="15"/>
        <v>29569.156609999998</v>
      </c>
      <c r="K140" s="37">
        <v>22079.17787</v>
      </c>
      <c r="L140" s="37">
        <v>7489.9787400000005</v>
      </c>
      <c r="M140" s="37">
        <f t="shared" si="16"/>
        <v>827421.66613000003</v>
      </c>
      <c r="N140" s="37">
        <v>730961.47825000004</v>
      </c>
      <c r="O140" s="37">
        <v>96460.187879999983</v>
      </c>
      <c r="P140" s="37">
        <v>3518.55755</v>
      </c>
      <c r="Q140" s="37">
        <v>3832.8477775941833</v>
      </c>
      <c r="R140" s="37">
        <f t="shared" si="17"/>
        <v>87386</v>
      </c>
      <c r="S140" s="37">
        <v>24794</v>
      </c>
      <c r="T140" s="37">
        <v>3986</v>
      </c>
      <c r="U140" s="37">
        <v>34396</v>
      </c>
      <c r="V140" s="37">
        <v>22519</v>
      </c>
      <c r="W140" s="37">
        <v>1691</v>
      </c>
      <c r="X140" s="14"/>
      <c r="Y140" s="79"/>
      <c r="Z140" s="14"/>
      <c r="AA140" s="14"/>
      <c r="AB140" s="14"/>
    </row>
    <row r="141" spans="1:28" s="20" customFormat="1" x14ac:dyDescent="0.3">
      <c r="A141" s="56" t="str">
        <f>'B2C-expanded'!B141</f>
        <v>31-Jan-2023</v>
      </c>
      <c r="B141" s="56"/>
      <c r="C141" s="37">
        <f t="shared" si="12"/>
        <v>267161.91929000005</v>
      </c>
      <c r="D141" s="37">
        <v>242877.11382000003</v>
      </c>
      <c r="E141" s="37">
        <v>24284.805469999999</v>
      </c>
      <c r="F141" s="37">
        <f t="shared" si="13"/>
        <v>123946.07549999999</v>
      </c>
      <c r="G141" s="37">
        <f t="shared" si="14"/>
        <v>94280.625759999995</v>
      </c>
      <c r="H141" s="37">
        <v>63286.601439999999</v>
      </c>
      <c r="I141" s="37">
        <v>30994.02432</v>
      </c>
      <c r="J141" s="37">
        <f t="shared" si="15"/>
        <v>29665.449739999996</v>
      </c>
      <c r="K141" s="37">
        <v>19291.548719999999</v>
      </c>
      <c r="L141" s="37">
        <v>10373.901019999999</v>
      </c>
      <c r="M141" s="37">
        <f t="shared" si="16"/>
        <v>823464.34390999994</v>
      </c>
      <c r="N141" s="37">
        <v>726594.65602999995</v>
      </c>
      <c r="O141" s="37">
        <v>96869.687879999983</v>
      </c>
      <c r="P141" s="37">
        <v>3793.1008699999998</v>
      </c>
      <c r="Q141" s="37">
        <v>5355.5384771698673</v>
      </c>
      <c r="R141" s="37">
        <f t="shared" si="17"/>
        <v>87575</v>
      </c>
      <c r="S141" s="37">
        <v>24931</v>
      </c>
      <c r="T141" s="37">
        <v>3993</v>
      </c>
      <c r="U141" s="37">
        <v>34411</v>
      </c>
      <c r="V141" s="37">
        <v>22554</v>
      </c>
      <c r="W141" s="37">
        <v>1686</v>
      </c>
      <c r="X141" s="14"/>
      <c r="Y141" s="79"/>
      <c r="Z141" s="14"/>
      <c r="AA141" s="14"/>
      <c r="AB141" s="14"/>
    </row>
    <row r="142" spans="1:28" s="20" customFormat="1" x14ac:dyDescent="0.3">
      <c r="A142" s="56" t="str">
        <f>'B2C-expanded'!B142</f>
        <v>28-Feb-2023</v>
      </c>
      <c r="B142" s="56"/>
      <c r="C142" s="37">
        <f t="shared" si="12"/>
        <v>269050.92450000002</v>
      </c>
      <c r="D142" s="37">
        <v>220180.29435000001</v>
      </c>
      <c r="E142" s="37">
        <v>48870.630150000005</v>
      </c>
      <c r="F142" s="37">
        <f t="shared" si="13"/>
        <v>115153.06977</v>
      </c>
      <c r="G142" s="37">
        <f t="shared" si="14"/>
        <v>87277.449940000006</v>
      </c>
      <c r="H142" s="37">
        <v>60214.161800000002</v>
      </c>
      <c r="I142" s="37">
        <v>27063.288140000001</v>
      </c>
      <c r="J142" s="37">
        <f t="shared" si="15"/>
        <v>27875.619829999996</v>
      </c>
      <c r="K142" s="37">
        <v>18987.475859999999</v>
      </c>
      <c r="L142" s="37">
        <v>8888.1439699999992</v>
      </c>
      <c r="M142" s="37">
        <f t="shared" si="16"/>
        <v>828387.00355000014</v>
      </c>
      <c r="N142" s="37">
        <v>728568.78715000011</v>
      </c>
      <c r="O142" s="37">
        <v>99818.21639999999</v>
      </c>
      <c r="P142" s="37">
        <v>3715.9024300000001</v>
      </c>
      <c r="Q142" s="37">
        <v>2684.882067177633</v>
      </c>
      <c r="R142" s="37">
        <f t="shared" si="17"/>
        <v>87732</v>
      </c>
      <c r="S142" s="37">
        <v>24978</v>
      </c>
      <c r="T142" s="37">
        <v>4019</v>
      </c>
      <c r="U142" s="37">
        <v>34452</v>
      </c>
      <c r="V142" s="37">
        <v>22599</v>
      </c>
      <c r="W142" s="37">
        <v>1684</v>
      </c>
      <c r="X142" s="14"/>
      <c r="Y142" s="79"/>
      <c r="Z142" s="14"/>
      <c r="AA142" s="14"/>
      <c r="AB142" s="14"/>
    </row>
    <row r="143" spans="1:28" s="20" customFormat="1" x14ac:dyDescent="0.3">
      <c r="A143" s="56" t="str">
        <f>'B2C-expanded'!B143</f>
        <v>31-Mar-2023</v>
      </c>
      <c r="B143" s="56"/>
      <c r="C143" s="37">
        <f t="shared" si="12"/>
        <v>264378.5871</v>
      </c>
      <c r="D143" s="37">
        <v>237848.53417999999</v>
      </c>
      <c r="E143" s="37">
        <v>26530.052919999998</v>
      </c>
      <c r="F143" s="37">
        <f t="shared" si="13"/>
        <v>133218.19026</v>
      </c>
      <c r="G143" s="37">
        <f t="shared" si="14"/>
        <v>99511.864830000006</v>
      </c>
      <c r="H143" s="37">
        <v>68818.31988000001</v>
      </c>
      <c r="I143" s="37">
        <v>30693.544950000003</v>
      </c>
      <c r="J143" s="37">
        <f t="shared" si="15"/>
        <v>33706.325429999997</v>
      </c>
      <c r="K143" s="37">
        <v>22352.674340000001</v>
      </c>
      <c r="L143" s="37">
        <v>11353.651089999999</v>
      </c>
      <c r="M143" s="37">
        <f t="shared" si="16"/>
        <v>827474.08504999999</v>
      </c>
      <c r="N143" s="37">
        <v>729448.45632999996</v>
      </c>
      <c r="O143" s="37">
        <v>98025.628719999993</v>
      </c>
      <c r="P143" s="37">
        <v>3404.7754600000003</v>
      </c>
      <c r="Q143" s="37">
        <v>2576.7518602900054</v>
      </c>
      <c r="R143" s="37">
        <f t="shared" si="17"/>
        <v>87798</v>
      </c>
      <c r="S143" s="37">
        <v>25055</v>
      </c>
      <c r="T143" s="37">
        <v>4039</v>
      </c>
      <c r="U143" s="37">
        <v>34492</v>
      </c>
      <c r="V143" s="37">
        <v>22538</v>
      </c>
      <c r="W143" s="37">
        <v>1674</v>
      </c>
      <c r="X143" s="14"/>
      <c r="Y143" s="79"/>
      <c r="Z143" s="14"/>
      <c r="AA143" s="14"/>
      <c r="AB143" s="14"/>
    </row>
    <row r="144" spans="1:28" s="20" customFormat="1" x14ac:dyDescent="0.3">
      <c r="A144" s="56" t="str">
        <f>'B2C-expanded'!B144</f>
        <v>30-Apr-2023</v>
      </c>
      <c r="B144" s="56"/>
      <c r="C144" s="37">
        <f t="shared" si="12"/>
        <v>270768.24666</v>
      </c>
      <c r="D144" s="37">
        <v>242666.98924999998</v>
      </c>
      <c r="E144" s="37">
        <v>28101.257410000002</v>
      </c>
      <c r="F144" s="37">
        <f t="shared" si="13"/>
        <v>122850.73423999999</v>
      </c>
      <c r="G144" s="37">
        <f t="shared" si="14"/>
        <v>94571.237319999986</v>
      </c>
      <c r="H144" s="37">
        <v>62741.201129999994</v>
      </c>
      <c r="I144" s="37">
        <v>31830.036189999999</v>
      </c>
      <c r="J144" s="37">
        <f t="shared" si="15"/>
        <v>28279.496920000005</v>
      </c>
      <c r="K144" s="37">
        <v>19456.945410000004</v>
      </c>
      <c r="L144" s="37">
        <v>8822.5515099999993</v>
      </c>
      <c r="M144" s="37">
        <f t="shared" si="16"/>
        <v>829262.99022000004</v>
      </c>
      <c r="N144" s="37">
        <v>730063.67850000004</v>
      </c>
      <c r="O144" s="37">
        <v>99199.311719999998</v>
      </c>
      <c r="P144" s="37">
        <v>3590.6406099999999</v>
      </c>
      <c r="Q144" s="37">
        <v>2019.44037</v>
      </c>
      <c r="R144" s="37">
        <f t="shared" si="17"/>
        <v>87910</v>
      </c>
      <c r="S144" s="37">
        <v>25108</v>
      </c>
      <c r="T144" s="37">
        <v>4037</v>
      </c>
      <c r="U144" s="37">
        <v>34520</v>
      </c>
      <c r="V144" s="37">
        <v>22573</v>
      </c>
      <c r="W144" s="37">
        <v>1672</v>
      </c>
      <c r="X144" s="14"/>
      <c r="Y144" s="79"/>
      <c r="Z144" s="14"/>
      <c r="AA144" s="14"/>
      <c r="AB144" s="14"/>
    </row>
    <row r="145" spans="1:28" s="20" customFormat="1" x14ac:dyDescent="0.3">
      <c r="A145" s="56" t="str">
        <f>'B2C-expanded'!B145</f>
        <v>31-May-2023</v>
      </c>
      <c r="B145" s="56"/>
      <c r="C145" s="37">
        <f t="shared" si="12"/>
        <v>266274.79285999999</v>
      </c>
      <c r="D145" s="37">
        <v>241023.39996000001</v>
      </c>
      <c r="E145" s="37">
        <v>25251.392899999999</v>
      </c>
      <c r="F145" s="37">
        <f t="shared" si="13"/>
        <v>141299.20947</v>
      </c>
      <c r="G145" s="37">
        <f t="shared" si="14"/>
        <v>108955.41626999999</v>
      </c>
      <c r="H145" s="37">
        <v>71089.89611999999</v>
      </c>
      <c r="I145" s="37">
        <v>37865.520149999997</v>
      </c>
      <c r="J145" s="37">
        <f t="shared" si="15"/>
        <v>32343.7932</v>
      </c>
      <c r="K145" s="37">
        <v>21935.93347</v>
      </c>
      <c r="L145" s="37">
        <v>10407.85973</v>
      </c>
      <c r="M145" s="37">
        <f t="shared" si="16"/>
        <v>829363.5946999999</v>
      </c>
      <c r="N145" s="37">
        <v>730194.68297999993</v>
      </c>
      <c r="O145" s="37">
        <v>99168.911719999989</v>
      </c>
      <c r="P145" s="37">
        <v>3494.2727699999996</v>
      </c>
      <c r="Q145" s="37">
        <v>2555.8447256582567</v>
      </c>
      <c r="R145" s="37">
        <f t="shared" si="17"/>
        <v>87949</v>
      </c>
      <c r="S145" s="37">
        <v>25217</v>
      </c>
      <c r="T145" s="37">
        <v>4064</v>
      </c>
      <c r="U145" s="37">
        <v>34412</v>
      </c>
      <c r="V145" s="37">
        <v>22591</v>
      </c>
      <c r="W145" s="37">
        <v>1665</v>
      </c>
      <c r="X145" s="14"/>
      <c r="Y145" s="79"/>
      <c r="Z145" s="14"/>
      <c r="AA145" s="14"/>
      <c r="AB145" s="14"/>
    </row>
    <row r="146" spans="1:28" s="20" customFormat="1" x14ac:dyDescent="0.3">
      <c r="A146" s="56" t="str">
        <f>'B2C-expanded'!B146</f>
        <v>30-Jun-2023</v>
      </c>
      <c r="B146" s="56"/>
      <c r="C146" s="37">
        <f t="shared" si="12"/>
        <v>268275.69787000003</v>
      </c>
      <c r="D146" s="37">
        <v>241502.50933</v>
      </c>
      <c r="E146" s="37">
        <v>26773.188540000003</v>
      </c>
      <c r="F146" s="37">
        <f t="shared" si="13"/>
        <v>135538.83140999998</v>
      </c>
      <c r="G146" s="37">
        <f t="shared" si="14"/>
        <v>102066.88462</v>
      </c>
      <c r="H146" s="37">
        <v>70011.780320000005</v>
      </c>
      <c r="I146" s="37">
        <v>32055.104299999999</v>
      </c>
      <c r="J146" s="37">
        <f t="shared" si="15"/>
        <v>33471.946790000002</v>
      </c>
      <c r="K146" s="37">
        <v>23178.361040000003</v>
      </c>
      <c r="L146" s="37">
        <v>10293.58575</v>
      </c>
      <c r="M146" s="37">
        <f t="shared" si="16"/>
        <v>836062.77085000009</v>
      </c>
      <c r="N146" s="37">
        <v>736352.80913000007</v>
      </c>
      <c r="O146" s="37">
        <v>99709.961719999992</v>
      </c>
      <c r="P146" s="37">
        <v>3652.0209399999999</v>
      </c>
      <c r="Q146" s="37">
        <v>2331.6923577774401</v>
      </c>
      <c r="R146" s="37">
        <f t="shared" si="17"/>
        <v>87998</v>
      </c>
      <c r="S146" s="37">
        <v>25301</v>
      </c>
      <c r="T146" s="37">
        <v>4082</v>
      </c>
      <c r="U146" s="37">
        <v>34324</v>
      </c>
      <c r="V146" s="37">
        <v>22629</v>
      </c>
      <c r="W146" s="37">
        <v>1662</v>
      </c>
      <c r="X146" s="14"/>
      <c r="Y146" s="79"/>
      <c r="Z146" s="14"/>
      <c r="AA146" s="14"/>
      <c r="AB146" s="14"/>
    </row>
    <row r="147" spans="1:28" s="20" customFormat="1" x14ac:dyDescent="0.3">
      <c r="A147" s="56" t="str">
        <f>'B2C-expanded'!B147</f>
        <v>31-Jul-2023</v>
      </c>
      <c r="B147" s="56"/>
      <c r="C147" s="37">
        <f t="shared" si="12"/>
        <v>270999.39808999997</v>
      </c>
      <c r="D147" s="37">
        <v>243024.01517999999</v>
      </c>
      <c r="E147" s="37">
        <v>27975.38291</v>
      </c>
      <c r="F147" s="37">
        <f t="shared" si="13"/>
        <v>134979.24953</v>
      </c>
      <c r="G147" s="37">
        <f t="shared" si="14"/>
        <v>104108.68975999999</v>
      </c>
      <c r="H147" s="37">
        <v>68578.62062999999</v>
      </c>
      <c r="I147" s="37">
        <v>35530.069130000003</v>
      </c>
      <c r="J147" s="37">
        <f t="shared" si="15"/>
        <v>30870.55977</v>
      </c>
      <c r="K147" s="37">
        <v>20952.355729999999</v>
      </c>
      <c r="L147" s="37">
        <v>9918.2040400000005</v>
      </c>
      <c r="M147" s="37">
        <f t="shared" si="16"/>
        <v>822753.83944999997</v>
      </c>
      <c r="N147" s="37">
        <v>725832.20473</v>
      </c>
      <c r="O147" s="37">
        <v>96921.634720000002</v>
      </c>
      <c r="P147" s="37">
        <v>3664.4611800000002</v>
      </c>
      <c r="Q147" s="37">
        <v>2129.0790343204503</v>
      </c>
      <c r="R147" s="37">
        <f t="shared" si="17"/>
        <v>85530</v>
      </c>
      <c r="S147" s="37">
        <v>25240</v>
      </c>
      <c r="T147" s="37">
        <v>3987</v>
      </c>
      <c r="U147" s="37">
        <v>32311</v>
      </c>
      <c r="V147" s="37">
        <v>22332</v>
      </c>
      <c r="W147" s="37">
        <v>1660</v>
      </c>
      <c r="X147" s="14"/>
      <c r="Y147" s="79"/>
      <c r="Z147" s="14"/>
      <c r="AA147" s="14"/>
      <c r="AB147" s="14"/>
    </row>
    <row r="148" spans="1:28" s="20" customFormat="1" x14ac:dyDescent="0.3">
      <c r="A148" s="56" t="str">
        <f>'B2C-expanded'!B148</f>
        <v>31-Aug-2023</v>
      </c>
      <c r="B148" s="56"/>
      <c r="C148" s="37">
        <f t="shared" si="12"/>
        <v>271312.56385400001</v>
      </c>
      <c r="D148" s="37">
        <v>246693.01672400002</v>
      </c>
      <c r="E148" s="37">
        <v>24619.547129999999</v>
      </c>
      <c r="F148" s="37">
        <f t="shared" si="13"/>
        <v>134246.14697999999</v>
      </c>
      <c r="G148" s="37">
        <f t="shared" si="14"/>
        <v>103108.34924</v>
      </c>
      <c r="H148" s="37">
        <v>67571.514009999999</v>
      </c>
      <c r="I148" s="37">
        <v>35536.835229999997</v>
      </c>
      <c r="J148" s="37">
        <f t="shared" si="15"/>
        <v>31137.797739999998</v>
      </c>
      <c r="K148" s="37">
        <v>21626.169349999996</v>
      </c>
      <c r="L148" s="37">
        <v>9511.6283900000017</v>
      </c>
      <c r="M148" s="37">
        <f t="shared" si="16"/>
        <v>824484.98705</v>
      </c>
      <c r="N148" s="37">
        <v>726949.25233000005</v>
      </c>
      <c r="O148" s="37">
        <v>97535.734719999993</v>
      </c>
      <c r="P148" s="37">
        <v>3740.2215499999998</v>
      </c>
      <c r="Q148" s="37">
        <v>2455.5065475580523</v>
      </c>
      <c r="R148" s="37">
        <f t="shared" si="17"/>
        <v>85730</v>
      </c>
      <c r="S148" s="37">
        <v>25341</v>
      </c>
      <c r="T148" s="37">
        <v>3996</v>
      </c>
      <c r="U148" s="37">
        <v>32340</v>
      </c>
      <c r="V148" s="37">
        <v>22370</v>
      </c>
      <c r="W148" s="37">
        <v>1683</v>
      </c>
      <c r="X148" s="14"/>
      <c r="Y148" s="79"/>
      <c r="Z148" s="14"/>
      <c r="AA148" s="14"/>
      <c r="AB148" s="14"/>
    </row>
    <row r="149" spans="1:28" s="20" customFormat="1" x14ac:dyDescent="0.3">
      <c r="A149" s="56" t="str">
        <f>'B2C-expanded'!B149</f>
        <v>30-Sep-2023</v>
      </c>
      <c r="B149" s="56"/>
      <c r="C149" s="37">
        <f t="shared" si="12"/>
        <v>278750.50601999997</v>
      </c>
      <c r="D149" s="37">
        <v>252372.53747999997</v>
      </c>
      <c r="E149" s="37">
        <v>26377.968539999998</v>
      </c>
      <c r="F149" s="37">
        <f t="shared" si="13"/>
        <v>146904.13468000002</v>
      </c>
      <c r="G149" s="37">
        <f t="shared" si="14"/>
        <v>113313.41307000001</v>
      </c>
      <c r="H149" s="37">
        <v>75216.792700000005</v>
      </c>
      <c r="I149" s="37">
        <v>38096.620369999997</v>
      </c>
      <c r="J149" s="37">
        <f t="shared" si="15"/>
        <v>33590.721610000001</v>
      </c>
      <c r="K149" s="37">
        <v>23369.082109999999</v>
      </c>
      <c r="L149" s="37">
        <v>10221.639500000001</v>
      </c>
      <c r="M149" s="37">
        <f t="shared" si="16"/>
        <v>826117.2374499999</v>
      </c>
      <c r="N149" s="37">
        <v>728216.06372999994</v>
      </c>
      <c r="O149" s="37">
        <v>97901.173719999992</v>
      </c>
      <c r="P149" s="37">
        <v>3322.5410499999998</v>
      </c>
      <c r="Q149" s="37">
        <v>1313.5279792373578</v>
      </c>
      <c r="R149" s="37">
        <f t="shared" si="17"/>
        <v>85917</v>
      </c>
      <c r="S149" s="37">
        <v>25460</v>
      </c>
      <c r="T149" s="37">
        <v>4018</v>
      </c>
      <c r="U149" s="37">
        <v>32342</v>
      </c>
      <c r="V149" s="37">
        <v>22415</v>
      </c>
      <c r="W149" s="37">
        <v>1682</v>
      </c>
      <c r="X149" s="14"/>
      <c r="Y149" s="79"/>
      <c r="Z149" s="14"/>
      <c r="AA149" s="14"/>
      <c r="AB149" s="14"/>
    </row>
    <row r="150" spans="1:28" s="20" customFormat="1" x14ac:dyDescent="0.3">
      <c r="A150" s="56" t="str">
        <f>'B2C-expanded'!B150</f>
        <v>31-Oct-2023</v>
      </c>
      <c r="B150" s="56"/>
      <c r="C150" s="37">
        <f t="shared" si="12"/>
        <v>281198.49108000001</v>
      </c>
      <c r="D150" s="37">
        <v>254390.59977999999</v>
      </c>
      <c r="E150" s="37">
        <v>26807.891300000003</v>
      </c>
      <c r="F150" s="37">
        <f t="shared" si="13"/>
        <v>147809.48151000001</v>
      </c>
      <c r="G150" s="37">
        <f t="shared" si="14"/>
        <v>112480.09147000001</v>
      </c>
      <c r="H150" s="37">
        <v>77649.558390000006</v>
      </c>
      <c r="I150" s="37">
        <v>34830.533080000001</v>
      </c>
      <c r="J150" s="37">
        <f t="shared" si="15"/>
        <v>35329.390039999998</v>
      </c>
      <c r="K150" s="37">
        <v>24584.070400000001</v>
      </c>
      <c r="L150" s="37">
        <v>10745.319639999998</v>
      </c>
      <c r="M150" s="37">
        <f t="shared" si="16"/>
        <v>826943.56544999988</v>
      </c>
      <c r="N150" s="37">
        <v>728842.39172999992</v>
      </c>
      <c r="O150" s="37">
        <v>98101.173719999992</v>
      </c>
      <c r="P150" s="37">
        <v>3637.2223300000001</v>
      </c>
      <c r="Q150" s="37">
        <v>1126.5112260840742</v>
      </c>
      <c r="R150" s="37">
        <f t="shared" si="17"/>
        <v>86103</v>
      </c>
      <c r="S150" s="37">
        <v>25602</v>
      </c>
      <c r="T150" s="37">
        <v>4035</v>
      </c>
      <c r="U150" s="37">
        <v>32342</v>
      </c>
      <c r="V150" s="37">
        <v>22441</v>
      </c>
      <c r="W150" s="37">
        <v>1683</v>
      </c>
      <c r="X150" s="14"/>
      <c r="Y150" s="79"/>
      <c r="Z150" s="14"/>
      <c r="AA150" s="14"/>
      <c r="AB150" s="14"/>
    </row>
    <row r="151" spans="1:28" s="20" customFormat="1" x14ac:dyDescent="0.3">
      <c r="A151" s="56" t="str">
        <f>'B2C-expanded'!B151</f>
        <v>30-Nov-2023</v>
      </c>
      <c r="B151" s="56"/>
      <c r="C151" s="37">
        <f t="shared" si="12"/>
        <v>283907.25651000004</v>
      </c>
      <c r="D151" s="37">
        <v>233685.17006000003</v>
      </c>
      <c r="E151" s="37">
        <v>50222.086450000003</v>
      </c>
      <c r="F151" s="37">
        <f t="shared" si="13"/>
        <v>144358.11686000001</v>
      </c>
      <c r="G151" s="37">
        <f t="shared" si="14"/>
        <v>108142.38980999999</v>
      </c>
      <c r="H151" s="37">
        <v>76647.365980000002</v>
      </c>
      <c r="I151" s="37">
        <v>31495.023829999998</v>
      </c>
      <c r="J151" s="37">
        <f t="shared" si="15"/>
        <v>36215.727050000001</v>
      </c>
      <c r="K151" s="37">
        <v>25181.716189999999</v>
      </c>
      <c r="L151" s="37">
        <v>11034.01086</v>
      </c>
      <c r="M151" s="37">
        <f t="shared" si="16"/>
        <v>828817.87264999992</v>
      </c>
      <c r="N151" s="37">
        <v>730382.34592999995</v>
      </c>
      <c r="O151" s="37">
        <v>98435.526720000009</v>
      </c>
      <c r="P151" s="37">
        <v>3704.2706499999999</v>
      </c>
      <c r="Q151" s="37">
        <v>5066.6539781379925</v>
      </c>
      <c r="R151" s="37">
        <f t="shared" si="17"/>
        <v>85772</v>
      </c>
      <c r="S151" s="37">
        <v>25559</v>
      </c>
      <c r="T151" s="37">
        <v>4036</v>
      </c>
      <c r="U151" s="37">
        <v>32301</v>
      </c>
      <c r="V151" s="37">
        <v>22222</v>
      </c>
      <c r="W151" s="37">
        <v>1654</v>
      </c>
      <c r="X151" s="14"/>
      <c r="Y151" s="79"/>
      <c r="Z151" s="14"/>
      <c r="AA151" s="14"/>
      <c r="AB151" s="14"/>
    </row>
    <row r="152" spans="1:28" s="20" customFormat="1" x14ac:dyDescent="0.3">
      <c r="A152" s="56" t="str">
        <f>'B2C-expanded'!B152</f>
        <v>31-Dec-2023</v>
      </c>
      <c r="B152" s="56"/>
      <c r="C152" s="37">
        <f t="shared" si="12"/>
        <v>285104.83256000001</v>
      </c>
      <c r="D152" s="37">
        <v>258728.06011999998</v>
      </c>
      <c r="E152" s="37">
        <v>26376.772440000001</v>
      </c>
      <c r="F152" s="37">
        <f t="shared" si="13"/>
        <v>146853.51188000001</v>
      </c>
      <c r="G152" s="37">
        <f t="shared" si="14"/>
        <v>109788.56263000001</v>
      </c>
      <c r="H152" s="37">
        <v>84900.945460000017</v>
      </c>
      <c r="I152" s="37">
        <v>24887.617169999998</v>
      </c>
      <c r="J152" s="37">
        <f t="shared" si="15"/>
        <v>37064.949249999998</v>
      </c>
      <c r="K152" s="37">
        <v>28829.406650000001</v>
      </c>
      <c r="L152" s="37">
        <v>8235.5425999999989</v>
      </c>
      <c r="M152" s="37">
        <f t="shared" si="16"/>
        <v>830913.65155999991</v>
      </c>
      <c r="N152" s="37">
        <v>731015.67483999988</v>
      </c>
      <c r="O152" s="37">
        <v>99897.976720000006</v>
      </c>
      <c r="P152" s="37">
        <v>2859.8004099999998</v>
      </c>
      <c r="Q152" s="37">
        <v>1570.2052293503059</v>
      </c>
      <c r="R152" s="37">
        <f t="shared" si="17"/>
        <v>85681</v>
      </c>
      <c r="S152" s="37">
        <v>25527</v>
      </c>
      <c r="T152" s="37">
        <v>4065</v>
      </c>
      <c r="U152" s="37">
        <v>32255</v>
      </c>
      <c r="V152" s="37">
        <v>22190</v>
      </c>
      <c r="W152" s="37">
        <v>1644</v>
      </c>
      <c r="X152" s="14"/>
      <c r="Y152" s="79"/>
      <c r="Z152" s="14"/>
      <c r="AA152" s="14"/>
      <c r="AB152" s="14"/>
    </row>
    <row r="153" spans="1:28" s="20" customFormat="1" x14ac:dyDescent="0.3">
      <c r="A153" s="56" t="str">
        <f>'B2C-expanded'!B153</f>
        <v>31-Jan-2024</v>
      </c>
      <c r="B153" s="56"/>
      <c r="C153" s="37">
        <f t="shared" si="12"/>
        <v>281742.00149999995</v>
      </c>
      <c r="D153" s="37">
        <v>255596.23877999996</v>
      </c>
      <c r="E153" s="37">
        <v>26145.762719999999</v>
      </c>
      <c r="F153" s="37">
        <f t="shared" si="13"/>
        <v>141171.46393</v>
      </c>
      <c r="G153" s="37">
        <f t="shared" si="14"/>
        <v>103842.98421000001</v>
      </c>
      <c r="H153" s="37">
        <v>73105.25106000001</v>
      </c>
      <c r="I153" s="37">
        <v>30737.733149999996</v>
      </c>
      <c r="J153" s="37">
        <f t="shared" si="15"/>
        <v>37328.479719999996</v>
      </c>
      <c r="K153" s="37">
        <v>26103.515459999999</v>
      </c>
      <c r="L153" s="37">
        <v>11224.964259999999</v>
      </c>
      <c r="M153" s="37">
        <f t="shared" si="16"/>
        <v>823035.43916000007</v>
      </c>
      <c r="N153" s="37">
        <v>724286.4124400001</v>
      </c>
      <c r="O153" s="37">
        <v>98749.026720000009</v>
      </c>
      <c r="P153" s="37">
        <v>3059.3808799999997</v>
      </c>
      <c r="Q153" s="37">
        <v>5255.1473601609641</v>
      </c>
      <c r="R153" s="37">
        <f t="shared" si="17"/>
        <v>84783</v>
      </c>
      <c r="S153" s="37">
        <v>25492</v>
      </c>
      <c r="T153" s="37">
        <v>4031</v>
      </c>
      <c r="U153" s="37">
        <v>31404</v>
      </c>
      <c r="V153" s="37">
        <v>22221</v>
      </c>
      <c r="W153" s="37">
        <v>1635</v>
      </c>
      <c r="X153" s="14"/>
      <c r="Y153" s="79"/>
      <c r="Z153" s="14"/>
      <c r="AA153" s="14"/>
      <c r="AB153" s="14"/>
    </row>
    <row r="154" spans="1:28" s="20" customFormat="1" x14ac:dyDescent="0.3">
      <c r="A154" s="56" t="str">
        <f>'B2C-expanded'!B154</f>
        <v>29-Feb-2024</v>
      </c>
      <c r="B154" s="56"/>
      <c r="C154" s="37">
        <f t="shared" si="12"/>
        <v>283455.19725999999</v>
      </c>
      <c r="D154" s="37">
        <v>255394.96713</v>
      </c>
      <c r="E154" s="37">
        <v>28060.23013</v>
      </c>
      <c r="F154" s="37">
        <f t="shared" si="13"/>
        <v>138145.84239000001</v>
      </c>
      <c r="G154" s="37">
        <f t="shared" si="14"/>
        <v>103030.9547</v>
      </c>
      <c r="H154" s="37">
        <v>74500.277220000004</v>
      </c>
      <c r="I154" s="37">
        <v>28530.677479999998</v>
      </c>
      <c r="J154" s="37">
        <f t="shared" si="15"/>
        <v>35114.887690000003</v>
      </c>
      <c r="K154" s="37">
        <v>25081.305380000002</v>
      </c>
      <c r="L154" s="37">
        <v>10033.58231</v>
      </c>
      <c r="M154" s="37">
        <f t="shared" si="16"/>
        <v>825376.79115999991</v>
      </c>
      <c r="N154" s="37">
        <v>725675.06043999991</v>
      </c>
      <c r="O154" s="37">
        <v>99701.730720000007</v>
      </c>
      <c r="P154" s="37">
        <v>3405.6352900000002</v>
      </c>
      <c r="Q154" s="37">
        <v>1983.2462549605775</v>
      </c>
      <c r="R154" s="37">
        <f t="shared" si="17"/>
        <v>84875</v>
      </c>
      <c r="S154" s="37">
        <v>25564</v>
      </c>
      <c r="T154" s="37">
        <v>4044</v>
      </c>
      <c r="U154" s="37">
        <v>31423</v>
      </c>
      <c r="V154" s="37">
        <v>22209</v>
      </c>
      <c r="W154" s="37">
        <v>1635</v>
      </c>
      <c r="X154" s="14"/>
      <c r="Y154" s="79"/>
      <c r="Z154" s="14"/>
      <c r="AA154" s="14"/>
      <c r="AB154" s="14"/>
    </row>
    <row r="155" spans="1:28" s="20" customFormat="1" x14ac:dyDescent="0.3">
      <c r="A155" s="56" t="str">
        <f>'B2C-expanded'!B155</f>
        <v>31-Mar-2024</v>
      </c>
      <c r="B155" s="56"/>
      <c r="C155" s="37">
        <f t="shared" si="12"/>
        <v>276250.98885000002</v>
      </c>
      <c r="D155" s="37">
        <v>251283.76767</v>
      </c>
      <c r="E155" s="37">
        <v>24967.221179999997</v>
      </c>
      <c r="F155" s="37">
        <f t="shared" si="13"/>
        <v>134522.78045999998</v>
      </c>
      <c r="G155" s="37">
        <f t="shared" si="14"/>
        <v>99002.778879999998</v>
      </c>
      <c r="H155" s="37">
        <v>70111.233319999999</v>
      </c>
      <c r="I155" s="37">
        <v>28891.545559999999</v>
      </c>
      <c r="J155" s="37">
        <f t="shared" si="15"/>
        <v>35520.001579999996</v>
      </c>
      <c r="K155" s="37">
        <v>24859.670699999999</v>
      </c>
      <c r="L155" s="37">
        <v>10660.33088</v>
      </c>
      <c r="M155" s="37">
        <f t="shared" si="16"/>
        <v>825734.3441600001</v>
      </c>
      <c r="N155" s="37">
        <v>725860.80544000003</v>
      </c>
      <c r="O155" s="37">
        <v>99873.538720000011</v>
      </c>
      <c r="P155" s="37">
        <v>3349.7553699999999</v>
      </c>
      <c r="Q155" s="37">
        <v>3904.7039693285519</v>
      </c>
      <c r="R155" s="37">
        <f t="shared" si="17"/>
        <v>84969</v>
      </c>
      <c r="S155" s="37">
        <v>25586</v>
      </c>
      <c r="T155" s="37">
        <v>4070</v>
      </c>
      <c r="U155" s="37">
        <v>31467</v>
      </c>
      <c r="V155" s="37">
        <v>22217</v>
      </c>
      <c r="W155" s="37">
        <v>1629</v>
      </c>
      <c r="X155" s="14"/>
      <c r="Y155" s="79"/>
      <c r="Z155" s="14"/>
      <c r="AA155" s="14"/>
      <c r="AB155" s="14"/>
    </row>
    <row r="156" spans="1:28" s="20" customFormat="1" x14ac:dyDescent="0.3">
      <c r="A156" s="39">
        <f>'B2C-expanded'!B156</f>
        <v>45412</v>
      </c>
      <c r="B156" s="56"/>
      <c r="C156" s="37">
        <f t="shared" si="12"/>
        <v>275335.70625999995</v>
      </c>
      <c r="D156" s="37">
        <v>253452.99087999997</v>
      </c>
      <c r="E156" s="37">
        <v>21882.715380000001</v>
      </c>
      <c r="F156" s="37">
        <f t="shared" si="13"/>
        <v>147836.39731</v>
      </c>
      <c r="G156" s="37">
        <f t="shared" si="14"/>
        <v>112448.98017</v>
      </c>
      <c r="H156" s="37">
        <v>78937.106839999993</v>
      </c>
      <c r="I156" s="37">
        <v>33511.873329999995</v>
      </c>
      <c r="J156" s="37">
        <f t="shared" si="15"/>
        <v>35387.417139999998</v>
      </c>
      <c r="K156" s="37">
        <v>24687.599139999998</v>
      </c>
      <c r="L156" s="37">
        <v>10699.817999999999</v>
      </c>
      <c r="M156" s="37">
        <f t="shared" si="16"/>
        <v>825059.69615999993</v>
      </c>
      <c r="N156" s="37">
        <v>725321.21243999992</v>
      </c>
      <c r="O156" s="37">
        <v>99738.483720000004</v>
      </c>
      <c r="P156" s="37">
        <v>3307.3859299999999</v>
      </c>
      <c r="Q156" s="37">
        <v>464.52090382884512</v>
      </c>
      <c r="R156" s="37">
        <f t="shared" si="17"/>
        <v>84956</v>
      </c>
      <c r="S156" s="37">
        <v>25588</v>
      </c>
      <c r="T156" s="37">
        <v>4072</v>
      </c>
      <c r="U156" s="37">
        <v>31495</v>
      </c>
      <c r="V156" s="37">
        <v>22166</v>
      </c>
      <c r="W156" s="37">
        <v>1635</v>
      </c>
      <c r="X156" s="14"/>
      <c r="Y156" s="79"/>
      <c r="Z156" s="14"/>
      <c r="AA156" s="14"/>
      <c r="AB156" s="14"/>
    </row>
    <row r="157" spans="1:28" s="20" customFormat="1" x14ac:dyDescent="0.3">
      <c r="A157" s="39">
        <f>'B2C-expanded'!B157</f>
        <v>45443</v>
      </c>
      <c r="B157" s="56"/>
      <c r="C157" s="37">
        <f t="shared" si="12"/>
        <v>283360.19198</v>
      </c>
      <c r="D157" s="37">
        <v>257457.55485999997</v>
      </c>
      <c r="E157" s="37">
        <v>25902.637119999999</v>
      </c>
      <c r="F157" s="37">
        <f t="shared" si="13"/>
        <v>160979.13431999998</v>
      </c>
      <c r="G157" s="37">
        <f t="shared" si="14"/>
        <v>122308.87595999999</v>
      </c>
      <c r="H157" s="37">
        <v>86885.554399999994</v>
      </c>
      <c r="I157" s="37">
        <v>35423.321559999997</v>
      </c>
      <c r="J157" s="37">
        <f t="shared" si="15"/>
        <v>38670.25836</v>
      </c>
      <c r="K157" s="37">
        <v>28223.321699999997</v>
      </c>
      <c r="L157" s="37">
        <v>10446.936660000001</v>
      </c>
      <c r="M157" s="37">
        <f t="shared" si="16"/>
        <v>826112.63568000006</v>
      </c>
      <c r="N157" s="37">
        <v>725701.52744000009</v>
      </c>
      <c r="O157" s="37">
        <v>100411.10824000002</v>
      </c>
      <c r="P157" s="37">
        <v>3282.7940699999999</v>
      </c>
      <c r="Q157" s="37">
        <v>2797.8861904189871</v>
      </c>
      <c r="R157" s="37">
        <f t="shared" si="17"/>
        <v>85057</v>
      </c>
      <c r="S157" s="37">
        <v>25602</v>
      </c>
      <c r="T157" s="37">
        <v>4089</v>
      </c>
      <c r="U157" s="37">
        <v>31586</v>
      </c>
      <c r="V157" s="37">
        <v>22148</v>
      </c>
      <c r="W157" s="37">
        <v>1632</v>
      </c>
      <c r="X157" s="14"/>
      <c r="Y157" s="79"/>
      <c r="Z157" s="14"/>
      <c r="AA157" s="14"/>
      <c r="AB157" s="14"/>
    </row>
    <row r="158" spans="1:28" s="20" customFormat="1" x14ac:dyDescent="0.3">
      <c r="A158" s="39">
        <f>'B2C-expanded'!B158</f>
        <v>45473</v>
      </c>
      <c r="B158" s="56"/>
      <c r="C158" s="37">
        <f t="shared" si="12"/>
        <v>284736.40464000002</v>
      </c>
      <c r="D158" s="37">
        <v>257226.93706000003</v>
      </c>
      <c r="E158" s="37">
        <v>27509.467580000004</v>
      </c>
      <c r="F158" s="37">
        <f t="shared" si="13"/>
        <v>152333.30880999999</v>
      </c>
      <c r="G158" s="37">
        <f t="shared" si="14"/>
        <v>114420.75665</v>
      </c>
      <c r="H158" s="37">
        <v>81148.248309999981</v>
      </c>
      <c r="I158" s="37">
        <v>33272.508340000008</v>
      </c>
      <c r="J158" s="37">
        <f t="shared" si="15"/>
        <v>37912.552159999999</v>
      </c>
      <c r="K158" s="37">
        <v>28149.363020000001</v>
      </c>
      <c r="L158" s="37">
        <v>9763.1891400000004</v>
      </c>
      <c r="M158" s="37">
        <f t="shared" si="16"/>
        <v>827848.68310999998</v>
      </c>
      <c r="N158" s="37">
        <v>727671.65639000002</v>
      </c>
      <c r="O158" s="37">
        <v>100177.02671999999</v>
      </c>
      <c r="P158" s="37">
        <v>3415.1258500000004</v>
      </c>
      <c r="Q158" s="37">
        <v>892.72476643154664</v>
      </c>
      <c r="R158" s="37">
        <f t="shared" si="17"/>
        <v>85145</v>
      </c>
      <c r="S158" s="37">
        <v>25686</v>
      </c>
      <c r="T158" s="37">
        <v>4088</v>
      </c>
      <c r="U158" s="37">
        <v>31599</v>
      </c>
      <c r="V158" s="37">
        <v>21975</v>
      </c>
      <c r="W158" s="37">
        <v>1797</v>
      </c>
      <c r="X158" s="14"/>
      <c r="Y158" s="79"/>
      <c r="Z158" s="14"/>
      <c r="AA158" s="14"/>
      <c r="AB158" s="14"/>
    </row>
    <row r="159" spans="1:28" s="20" customFormat="1" x14ac:dyDescent="0.3">
      <c r="A159" s="39">
        <f>'B2C-expanded'!B159</f>
        <v>45504</v>
      </c>
      <c r="B159" s="56"/>
      <c r="C159" s="37">
        <f t="shared" si="12"/>
        <v>286989.85042999999</v>
      </c>
      <c r="D159" s="37">
        <v>259447.95702</v>
      </c>
      <c r="E159" s="37">
        <v>27541.893410000001</v>
      </c>
      <c r="F159" s="37">
        <f t="shared" si="13"/>
        <v>170502.11055000001</v>
      </c>
      <c r="G159" s="37">
        <f t="shared" si="14"/>
        <v>128951.44109000001</v>
      </c>
      <c r="H159" s="37">
        <v>90993.990619999997</v>
      </c>
      <c r="I159" s="37">
        <v>37957.450470000003</v>
      </c>
      <c r="J159" s="37">
        <f t="shared" si="15"/>
        <v>41550.669459999997</v>
      </c>
      <c r="K159" s="37">
        <v>31522.46704</v>
      </c>
      <c r="L159" s="37">
        <v>10028.20242</v>
      </c>
      <c r="M159" s="37">
        <f t="shared" si="16"/>
        <v>796305.49974999984</v>
      </c>
      <c r="N159" s="37">
        <v>703132.84302999987</v>
      </c>
      <c r="O159" s="37">
        <v>93172.656719999984</v>
      </c>
      <c r="P159" s="37">
        <v>3295.6039900000001</v>
      </c>
      <c r="Q159" s="37">
        <v>1013.1644170597624</v>
      </c>
      <c r="R159" s="37">
        <f t="shared" si="17"/>
        <v>82166</v>
      </c>
      <c r="S159" s="37">
        <v>24427</v>
      </c>
      <c r="T159" s="37">
        <v>4018</v>
      </c>
      <c r="U159" s="37">
        <v>30209</v>
      </c>
      <c r="V159" s="37">
        <v>21700</v>
      </c>
      <c r="W159" s="37">
        <v>1812</v>
      </c>
      <c r="X159" s="14"/>
      <c r="Y159" s="79"/>
      <c r="Z159" s="14"/>
      <c r="AA159" s="14"/>
      <c r="AB159" s="14"/>
    </row>
    <row r="160" spans="1:28" s="20" customFormat="1" x14ac:dyDescent="0.3">
      <c r="A160" s="39">
        <f>'B2C-expanded'!B160</f>
        <v>45535</v>
      </c>
      <c r="B160" s="56"/>
      <c r="C160" s="37">
        <f t="shared" si="12"/>
        <v>287677.29594999994</v>
      </c>
      <c r="D160" s="37">
        <v>260843.34657999995</v>
      </c>
      <c r="E160" s="37">
        <v>26833.949369999998</v>
      </c>
      <c r="F160" s="37">
        <f t="shared" si="13"/>
        <v>146894.41315000001</v>
      </c>
      <c r="G160" s="37">
        <f t="shared" si="14"/>
        <v>114157.72803000001</v>
      </c>
      <c r="H160" s="37">
        <v>73616.203940000007</v>
      </c>
      <c r="I160" s="37">
        <v>40541.524090000006</v>
      </c>
      <c r="J160" s="37">
        <f t="shared" si="15"/>
        <v>32736.685120000002</v>
      </c>
      <c r="K160" s="37">
        <v>23089.38651</v>
      </c>
      <c r="L160" s="37">
        <v>9647.2986100000016</v>
      </c>
      <c r="M160" s="37">
        <f t="shared" si="16"/>
        <v>819175.82132999995</v>
      </c>
      <c r="N160" s="37">
        <v>726571.03399000003</v>
      </c>
      <c r="O160" s="37">
        <v>92604.787339999981</v>
      </c>
      <c r="P160" s="37">
        <v>3393.53485</v>
      </c>
      <c r="Q160" s="37">
        <v>849.16723350603672</v>
      </c>
      <c r="R160" s="37">
        <f t="shared" si="17"/>
        <v>82421</v>
      </c>
      <c r="S160" s="37">
        <v>24485</v>
      </c>
      <c r="T160" s="37">
        <v>4012</v>
      </c>
      <c r="U160" s="37">
        <v>30402</v>
      </c>
      <c r="V160" s="37">
        <v>21718</v>
      </c>
      <c r="W160" s="37">
        <v>1804</v>
      </c>
      <c r="X160" s="14"/>
      <c r="Y160" s="79"/>
      <c r="Z160" s="14"/>
      <c r="AA160" s="14"/>
      <c r="AB160" s="14"/>
    </row>
    <row r="161" spans="1:28" s="20" customFormat="1" x14ac:dyDescent="0.3">
      <c r="A161" s="39">
        <f>'B2C-expanded'!B161</f>
        <v>45565</v>
      </c>
      <c r="B161" s="56"/>
      <c r="C161" s="37">
        <f t="shared" si="12"/>
        <v>291951.78391</v>
      </c>
      <c r="D161" s="37">
        <v>263115.06202999997</v>
      </c>
      <c r="E161" s="37">
        <v>28836.721879999997</v>
      </c>
      <c r="F161" s="37">
        <f t="shared" si="13"/>
        <v>150778.69105999998</v>
      </c>
      <c r="G161" s="37">
        <f t="shared" si="14"/>
        <v>114468.90585999997</v>
      </c>
      <c r="H161" s="37">
        <v>76594.017069999973</v>
      </c>
      <c r="I161" s="37">
        <v>37874.888790000005</v>
      </c>
      <c r="J161" s="37">
        <f t="shared" si="15"/>
        <v>36309.785199999998</v>
      </c>
      <c r="K161" s="37">
        <v>25282.852969999996</v>
      </c>
      <c r="L161" s="37">
        <v>11026.93223</v>
      </c>
      <c r="M161" s="37">
        <f t="shared" si="16"/>
        <v>800957.26370999997</v>
      </c>
      <c r="N161" s="37">
        <v>708176.02298999997</v>
      </c>
      <c r="O161" s="37">
        <v>92781.240719999987</v>
      </c>
      <c r="P161" s="37">
        <v>3491.2295599999998</v>
      </c>
      <c r="Q161" s="37">
        <v>904.60575661215194</v>
      </c>
      <c r="R161" s="37">
        <f t="shared" si="17"/>
        <v>82512</v>
      </c>
      <c r="S161" s="37">
        <v>24554</v>
      </c>
      <c r="T161" s="37">
        <v>4025</v>
      </c>
      <c r="U161" s="37">
        <v>30422</v>
      </c>
      <c r="V161" s="37">
        <v>21726</v>
      </c>
      <c r="W161" s="37">
        <v>1785</v>
      </c>
      <c r="X161" s="14"/>
      <c r="Y161" s="79"/>
      <c r="Z161" s="14"/>
      <c r="AA161" s="14"/>
      <c r="AB161" s="14"/>
    </row>
    <row r="162" spans="1:28" s="20" customFormat="1" x14ac:dyDescent="0.3">
      <c r="A162" s="39">
        <f>'B2C-expanded'!B162</f>
        <v>45596</v>
      </c>
      <c r="B162" s="56"/>
      <c r="C162" s="37">
        <f t="shared" si="12"/>
        <v>293398.049</v>
      </c>
      <c r="D162" s="37">
        <v>265117.19018999999</v>
      </c>
      <c r="E162" s="37">
        <v>28280.858809999998</v>
      </c>
      <c r="F162" s="37">
        <f t="shared" si="13"/>
        <v>154362.69545</v>
      </c>
      <c r="G162" s="37">
        <f t="shared" si="14"/>
        <v>117062.90093999999</v>
      </c>
      <c r="H162" s="37">
        <v>81563.322509999984</v>
      </c>
      <c r="I162" s="37">
        <v>35499.578430000001</v>
      </c>
      <c r="J162" s="37">
        <f t="shared" si="15"/>
        <v>37299.79451</v>
      </c>
      <c r="K162" s="37">
        <v>26659.29221</v>
      </c>
      <c r="L162" s="37">
        <v>10640.5023</v>
      </c>
      <c r="M162" s="37">
        <f t="shared" si="16"/>
        <v>803555.42969000002</v>
      </c>
      <c r="N162" s="37">
        <v>709824.58869</v>
      </c>
      <c r="O162" s="37">
        <v>93730.840999999986</v>
      </c>
      <c r="P162" s="37">
        <v>3947.9752599999993</v>
      </c>
      <c r="Q162" s="37">
        <v>1661.5433590689909</v>
      </c>
      <c r="R162" s="37">
        <f t="shared" si="17"/>
        <v>82717</v>
      </c>
      <c r="S162" s="37">
        <v>24657</v>
      </c>
      <c r="T162" s="37">
        <v>4062</v>
      </c>
      <c r="U162" s="37">
        <v>30500</v>
      </c>
      <c r="V162" s="37">
        <v>21719</v>
      </c>
      <c r="W162" s="37">
        <v>1779</v>
      </c>
      <c r="X162" s="14"/>
      <c r="Y162" s="79"/>
      <c r="Z162" s="14"/>
      <c r="AA162" s="14"/>
      <c r="AB162" s="14"/>
    </row>
    <row r="163" spans="1:28" s="20" customFormat="1" x14ac:dyDescent="0.3">
      <c r="A163" s="39">
        <f>'B2C-expanded'!B163</f>
        <v>45626</v>
      </c>
      <c r="B163" s="56"/>
      <c r="C163" s="37">
        <f t="shared" si="12"/>
        <v>292936.02224999998</v>
      </c>
      <c r="D163" s="37">
        <v>265616.70389999996</v>
      </c>
      <c r="E163" s="37">
        <v>27319.318349999998</v>
      </c>
      <c r="F163" s="37">
        <f t="shared" si="13"/>
        <v>145446.25738</v>
      </c>
      <c r="G163" s="37">
        <f t="shared" si="14"/>
        <v>111648.46901</v>
      </c>
      <c r="H163" s="37">
        <v>77106.347199999989</v>
      </c>
      <c r="I163" s="37">
        <v>34542.121810000004</v>
      </c>
      <c r="J163" s="37">
        <f t="shared" si="15"/>
        <v>33797.788370000002</v>
      </c>
      <c r="K163" s="37">
        <v>24118.82605</v>
      </c>
      <c r="L163" s="37">
        <v>9678.9623200000005</v>
      </c>
      <c r="M163" s="37">
        <f t="shared" si="16"/>
        <v>806590.82171000005</v>
      </c>
      <c r="N163" s="37">
        <v>712558.05599000002</v>
      </c>
      <c r="O163" s="37">
        <v>94032.765719999981</v>
      </c>
      <c r="P163" s="37">
        <v>3530.8222299999998</v>
      </c>
      <c r="Q163" s="37">
        <v>1033.396861982784</v>
      </c>
      <c r="R163" s="37">
        <f t="shared" si="17"/>
        <v>82893</v>
      </c>
      <c r="S163" s="37">
        <v>24732</v>
      </c>
      <c r="T163" s="37">
        <v>4070</v>
      </c>
      <c r="U163" s="37">
        <v>30573</v>
      </c>
      <c r="V163" s="37">
        <v>21737</v>
      </c>
      <c r="W163" s="37">
        <v>1781</v>
      </c>
      <c r="X163" s="14"/>
      <c r="Y163" s="79"/>
      <c r="Z163" s="14"/>
      <c r="AA163" s="14"/>
      <c r="AB163" s="14"/>
    </row>
    <row r="164" spans="1:28" s="20" customFormat="1" x14ac:dyDescent="0.3">
      <c r="A164" s="39">
        <f>'B2C-expanded'!B164</f>
        <v>45657</v>
      </c>
      <c r="B164" s="56"/>
      <c r="C164" s="37">
        <f t="shared" si="12"/>
        <v>296818.22248</v>
      </c>
      <c r="D164" s="37">
        <v>268520.14895</v>
      </c>
      <c r="E164" s="37">
        <v>28298.073530000001</v>
      </c>
      <c r="F164" s="37">
        <f t="shared" si="13"/>
        <v>160656.39395</v>
      </c>
      <c r="G164" s="37">
        <f t="shared" si="14"/>
        <v>124407.50527999998</v>
      </c>
      <c r="H164" s="37">
        <v>92682.605129999982</v>
      </c>
      <c r="I164" s="37">
        <v>31724.900150000001</v>
      </c>
      <c r="J164" s="37">
        <f t="shared" si="15"/>
        <v>36248.88867</v>
      </c>
      <c r="K164" s="37">
        <v>28178.985859999997</v>
      </c>
      <c r="L164" s="37">
        <v>8069.9028099999996</v>
      </c>
      <c r="M164" s="37">
        <f t="shared" si="16"/>
        <v>808165.04810999997</v>
      </c>
      <c r="N164" s="37">
        <v>713934.28238999995</v>
      </c>
      <c r="O164" s="37">
        <v>94230.765719999996</v>
      </c>
      <c r="P164" s="37">
        <v>3511.1619800000003</v>
      </c>
      <c r="Q164" s="37">
        <v>1268.7892787237049</v>
      </c>
      <c r="R164" s="37">
        <f t="shared" si="17"/>
        <v>82921</v>
      </c>
      <c r="S164" s="37">
        <v>24785</v>
      </c>
      <c r="T164" s="37">
        <v>4075</v>
      </c>
      <c r="U164" s="37">
        <v>30530</v>
      </c>
      <c r="V164" s="37">
        <v>21740</v>
      </c>
      <c r="W164" s="37">
        <v>1791</v>
      </c>
      <c r="X164" s="14"/>
      <c r="Y164" s="79"/>
      <c r="Z164" s="14"/>
      <c r="AA164" s="14"/>
      <c r="AB164" s="14"/>
    </row>
    <row r="165" spans="1:28" s="20" customFormat="1" x14ac:dyDescent="0.3">
      <c r="A165" s="39">
        <f>'B2C-expanded'!B165</f>
        <v>45688</v>
      </c>
      <c r="B165" s="56"/>
      <c r="C165" s="37">
        <f t="shared" si="12"/>
        <v>292364.1177</v>
      </c>
      <c r="D165" s="37">
        <v>265446.10256000003</v>
      </c>
      <c r="E165" s="37">
        <v>26918.01514</v>
      </c>
      <c r="F165" s="37">
        <f t="shared" si="13"/>
        <v>151937.00686999998</v>
      </c>
      <c r="G165" s="37">
        <f t="shared" si="14"/>
        <v>113394.91061999998</v>
      </c>
      <c r="H165" s="37">
        <v>79683.778989999992</v>
      </c>
      <c r="I165" s="37">
        <v>33711.131629999996</v>
      </c>
      <c r="J165" s="37">
        <f t="shared" si="15"/>
        <v>38542.096250000002</v>
      </c>
      <c r="K165" s="37">
        <v>27983.892510000001</v>
      </c>
      <c r="L165" s="37">
        <v>10558.203739999999</v>
      </c>
      <c r="M165" s="37">
        <f t="shared" si="16"/>
        <v>809713.42510999995</v>
      </c>
      <c r="N165" s="37">
        <v>714844.05938999995</v>
      </c>
      <c r="O165" s="37">
        <v>94869.365719999987</v>
      </c>
      <c r="P165" s="37">
        <v>3520.4202099999998</v>
      </c>
      <c r="Q165" s="37">
        <v>1285.1350189211191</v>
      </c>
      <c r="R165" s="37">
        <f t="shared" si="17"/>
        <v>83055</v>
      </c>
      <c r="S165" s="37">
        <v>24839</v>
      </c>
      <c r="T165" s="37">
        <v>4112</v>
      </c>
      <c r="U165" s="37">
        <v>30578</v>
      </c>
      <c r="V165" s="37">
        <v>21759</v>
      </c>
      <c r="W165" s="37">
        <v>1767</v>
      </c>
      <c r="X165" s="14"/>
      <c r="Y165" s="79"/>
      <c r="Z165" s="14"/>
      <c r="AA165" s="14"/>
      <c r="AB165" s="14"/>
    </row>
    <row r="166" spans="1:28" s="20" customFormat="1" x14ac:dyDescent="0.3">
      <c r="A166" s="39">
        <f>'B2C-expanded'!B166</f>
        <v>45716</v>
      </c>
      <c r="B166" s="56"/>
      <c r="C166" s="37">
        <f t="shared" si="12"/>
        <v>293089.68362999998</v>
      </c>
      <c r="D166" s="37">
        <v>264133.55744999996</v>
      </c>
      <c r="E166" s="37">
        <v>28956.126179999999</v>
      </c>
      <c r="F166" s="37">
        <f t="shared" si="13"/>
        <v>140593.87135</v>
      </c>
      <c r="G166" s="37">
        <f t="shared" si="14"/>
        <v>104518.22398000001</v>
      </c>
      <c r="H166" s="37">
        <v>76808.397810000009</v>
      </c>
      <c r="I166" s="37">
        <v>27709.826169999997</v>
      </c>
      <c r="J166" s="37">
        <f t="shared" si="15"/>
        <v>36075.647369999999</v>
      </c>
      <c r="K166" s="37">
        <v>26100.504489999999</v>
      </c>
      <c r="L166" s="37">
        <v>9975.1428799999994</v>
      </c>
      <c r="M166" s="37">
        <f t="shared" si="16"/>
        <v>810124.35011</v>
      </c>
      <c r="N166" s="37">
        <v>715074.16439000005</v>
      </c>
      <c r="O166" s="37">
        <v>95050.185720000009</v>
      </c>
      <c r="P166" s="37">
        <v>3562.5810400000005</v>
      </c>
      <c r="Q166" s="37">
        <v>1195.5647197536214</v>
      </c>
      <c r="R166" s="37">
        <f t="shared" si="17"/>
        <v>83128</v>
      </c>
      <c r="S166" s="37">
        <v>24900</v>
      </c>
      <c r="T166" s="37">
        <v>4132</v>
      </c>
      <c r="U166" s="37">
        <v>30585</v>
      </c>
      <c r="V166" s="37">
        <v>21744</v>
      </c>
      <c r="W166" s="37">
        <v>1767</v>
      </c>
      <c r="X166" s="14"/>
      <c r="Y166" s="79"/>
      <c r="Z166" s="14"/>
      <c r="AA166" s="14"/>
      <c r="AB166" s="14"/>
    </row>
    <row r="167" spans="1:28" s="20" customFormat="1" x14ac:dyDescent="0.3">
      <c r="A167" s="39">
        <f>'B2C-expanded'!B167</f>
        <v>45747</v>
      </c>
      <c r="B167" s="56"/>
      <c r="C167" s="37">
        <f t="shared" si="12"/>
        <v>288153.32763000001</v>
      </c>
      <c r="D167" s="37">
        <v>260408.56169999999</v>
      </c>
      <c r="E167" s="37">
        <v>27744.765929999998</v>
      </c>
      <c r="F167" s="37">
        <f t="shared" si="13"/>
        <v>159750.21814000001</v>
      </c>
      <c r="G167" s="37">
        <f t="shared" si="14"/>
        <v>120307.8879</v>
      </c>
      <c r="H167" s="37">
        <v>84278.530240000007</v>
      </c>
      <c r="I167" s="37">
        <v>36029.357660000001</v>
      </c>
      <c r="J167" s="37">
        <f t="shared" si="15"/>
        <v>39442.330240000003</v>
      </c>
      <c r="K167" s="37">
        <v>28509.931070000002</v>
      </c>
      <c r="L167" s="37">
        <v>10932.399170000001</v>
      </c>
      <c r="M167" s="37">
        <f t="shared" si="16"/>
        <v>812187.95770999999</v>
      </c>
      <c r="N167" s="37">
        <v>716889.28699000005</v>
      </c>
      <c r="O167" s="37">
        <v>95298.670719999995</v>
      </c>
      <c r="P167" s="37">
        <v>3340.6061099999997</v>
      </c>
      <c r="Q167" s="37">
        <v>1099.4401898123826</v>
      </c>
      <c r="R167" s="37">
        <f t="shared" si="17"/>
        <v>82064</v>
      </c>
      <c r="S167" s="37">
        <v>25005</v>
      </c>
      <c r="T167" s="37">
        <v>4147</v>
      </c>
      <c r="U167" s="37">
        <v>29391</v>
      </c>
      <c r="V167" s="37">
        <v>21757</v>
      </c>
      <c r="W167" s="37">
        <v>1764</v>
      </c>
      <c r="X167" s="14"/>
      <c r="Y167" s="79"/>
      <c r="Z167" s="14"/>
      <c r="AA167" s="14"/>
      <c r="AB167" s="14"/>
    </row>
    <row r="168" spans="1:28" s="20" customFormat="1" x14ac:dyDescent="0.3">
      <c r="A168" s="39">
        <f>'B2C-expanded'!B168</f>
        <v>45777</v>
      </c>
      <c r="B168" s="56"/>
      <c r="C168" s="37">
        <f t="shared" si="12"/>
        <v>293122.09548999998</v>
      </c>
      <c r="D168" s="37">
        <v>264826.99053000001</v>
      </c>
      <c r="E168" s="37">
        <v>28295.104959999997</v>
      </c>
      <c r="F168" s="37">
        <f t="shared" si="13"/>
        <v>155556.92616999999</v>
      </c>
      <c r="G168" s="37">
        <f t="shared" si="14"/>
        <v>117170.77717999999</v>
      </c>
      <c r="H168" s="37">
        <v>88450.246269999989</v>
      </c>
      <c r="I168" s="37">
        <v>28720.530910000001</v>
      </c>
      <c r="J168" s="37">
        <f t="shared" si="15"/>
        <v>38386.148990000002</v>
      </c>
      <c r="K168" s="37">
        <v>27548.913060000003</v>
      </c>
      <c r="L168" s="37">
        <v>10837.235929999999</v>
      </c>
      <c r="M168" s="37">
        <f t="shared" si="16"/>
        <v>812736.51826000004</v>
      </c>
      <c r="N168" s="37">
        <v>717027.54754000006</v>
      </c>
      <c r="O168" s="37">
        <v>95708.970719999983</v>
      </c>
      <c r="P168" s="37">
        <v>3382.7968600000004</v>
      </c>
      <c r="Q168" s="37">
        <v>1183.8452797099981</v>
      </c>
      <c r="R168" s="37">
        <f t="shared" si="17"/>
        <v>81972</v>
      </c>
      <c r="S168" s="37">
        <v>24923</v>
      </c>
      <c r="T168" s="37">
        <v>4146</v>
      </c>
      <c r="U168" s="37">
        <v>29404</v>
      </c>
      <c r="V168" s="37">
        <v>21737</v>
      </c>
      <c r="W168" s="37">
        <v>1762</v>
      </c>
      <c r="X168" s="14"/>
      <c r="Y168" s="79"/>
      <c r="Z168" s="14"/>
      <c r="AA168" s="14"/>
      <c r="AB168" s="14"/>
    </row>
    <row r="169" spans="1:28" s="20" customFormat="1" x14ac:dyDescent="0.3">
      <c r="A169" s="39">
        <f>'B2C-expanded'!B169</f>
        <v>45808</v>
      </c>
      <c r="B169" s="56"/>
      <c r="C169" s="37">
        <f t="shared" si="12"/>
        <v>289866.15385</v>
      </c>
      <c r="D169" s="37">
        <v>261555.77940999999</v>
      </c>
      <c r="E169" s="37">
        <v>28310.37444</v>
      </c>
      <c r="F169" s="37">
        <f t="shared" si="13"/>
        <v>168687.53688000003</v>
      </c>
      <c r="G169" s="37">
        <f t="shared" si="14"/>
        <v>129829.17920000001</v>
      </c>
      <c r="H169" s="37">
        <v>91700.358170000007</v>
      </c>
      <c r="I169" s="37">
        <v>38128.821029999999</v>
      </c>
      <c r="J169" s="37">
        <f t="shared" si="15"/>
        <v>38858.357680000001</v>
      </c>
      <c r="K169" s="37">
        <v>27657.843700000001</v>
      </c>
      <c r="L169" s="37">
        <v>11200.513980000002</v>
      </c>
      <c r="M169" s="37">
        <f t="shared" si="16"/>
        <v>813189.41976999992</v>
      </c>
      <c r="N169" s="37">
        <v>717213.34904999996</v>
      </c>
      <c r="O169" s="37">
        <v>95976.070719999989</v>
      </c>
      <c r="P169" s="37">
        <v>3341.96551</v>
      </c>
      <c r="Q169" s="37">
        <v>1137.6663997172889</v>
      </c>
      <c r="R169" s="37">
        <f t="shared" si="17"/>
        <v>81781</v>
      </c>
      <c r="S169" s="37">
        <v>24997</v>
      </c>
      <c r="T169" s="37">
        <v>3869</v>
      </c>
      <c r="U169" s="37">
        <v>29448</v>
      </c>
      <c r="V169" s="37">
        <v>21712</v>
      </c>
      <c r="W169" s="37">
        <v>1755</v>
      </c>
      <c r="X169" s="14"/>
      <c r="Y169" s="79"/>
      <c r="Z169" s="14"/>
      <c r="AA169" s="14"/>
      <c r="AB169" s="14"/>
    </row>
    <row r="170" spans="1:28" s="20" customFormat="1" x14ac:dyDescent="0.3">
      <c r="A170" s="39">
        <f>'B2C-expanded'!B170</f>
        <v>45838</v>
      </c>
      <c r="B170" s="56"/>
      <c r="C170" s="37">
        <f t="shared" si="12"/>
        <v>297732.84925999999</v>
      </c>
      <c r="D170" s="37">
        <v>267654.34036999999</v>
      </c>
      <c r="E170" s="37">
        <v>30078.508890000001</v>
      </c>
      <c r="F170" s="37">
        <f t="shared" si="13"/>
        <v>174095.55995</v>
      </c>
      <c r="G170" s="37">
        <f t="shared" si="14"/>
        <v>133446.63774999999</v>
      </c>
      <c r="H170" s="37">
        <v>91920.362059999985</v>
      </c>
      <c r="I170" s="37">
        <v>41526.275689999995</v>
      </c>
      <c r="J170" s="37">
        <f t="shared" si="15"/>
        <v>40648.922200000001</v>
      </c>
      <c r="K170" s="37">
        <v>30240.118069999997</v>
      </c>
      <c r="L170" s="37">
        <v>10408.80413</v>
      </c>
      <c r="M170" s="37">
        <f t="shared" si="16"/>
        <v>815746.24355000001</v>
      </c>
      <c r="N170" s="37">
        <v>719031.29683000001</v>
      </c>
      <c r="O170" s="37">
        <v>96714.946720000007</v>
      </c>
      <c r="P170" s="37">
        <v>3487.8674300000002</v>
      </c>
      <c r="Q170" s="37">
        <v>986.9374759793792</v>
      </c>
      <c r="R170" s="37">
        <f t="shared" si="17"/>
        <v>82241</v>
      </c>
      <c r="S170" s="37">
        <v>25050</v>
      </c>
      <c r="T170" s="37">
        <v>4179</v>
      </c>
      <c r="U170" s="37">
        <v>29460</v>
      </c>
      <c r="V170" s="37">
        <v>21804</v>
      </c>
      <c r="W170" s="37">
        <v>1748</v>
      </c>
      <c r="X170" s="14"/>
      <c r="Y170" s="79"/>
      <c r="Z170" s="14"/>
      <c r="AA170" s="14"/>
      <c r="AB170" s="14"/>
    </row>
    <row r="171" spans="1:28" s="20" customFormat="1" x14ac:dyDescent="0.3">
      <c r="A171" s="39">
        <f>'B2C-expanded'!B171</f>
        <v>45869</v>
      </c>
      <c r="B171" s="56"/>
      <c r="C171" s="37">
        <f t="shared" si="12"/>
        <v>292569.21074000007</v>
      </c>
      <c r="D171" s="37">
        <v>264729.83566000004</v>
      </c>
      <c r="E171" s="37">
        <v>27839.375080000002</v>
      </c>
      <c r="F171" s="37">
        <f t="shared" si="13"/>
        <v>185479.63894999996</v>
      </c>
      <c r="G171" s="37">
        <f t="shared" si="14"/>
        <v>144147.10148999997</v>
      </c>
      <c r="H171" s="37">
        <v>98805.614239999981</v>
      </c>
      <c r="I171" s="37">
        <v>45341.487249999998</v>
      </c>
      <c r="J171" s="37">
        <f t="shared" si="15"/>
        <v>41332.53746</v>
      </c>
      <c r="K171" s="37">
        <v>30383.639769999998</v>
      </c>
      <c r="L171" s="37">
        <v>10948.897690000002</v>
      </c>
      <c r="M171" s="37">
        <f t="shared" si="16"/>
        <v>818466.85968999995</v>
      </c>
      <c r="N171" s="37">
        <v>721383.48968999996</v>
      </c>
      <c r="O171" s="37">
        <v>97083.37</v>
      </c>
      <c r="P171" s="37">
        <v>3361.4369999999999</v>
      </c>
      <c r="Q171" s="37">
        <v>1017.8002477624079</v>
      </c>
      <c r="R171" s="37">
        <f t="shared" si="17"/>
        <v>82477</v>
      </c>
      <c r="S171" s="37">
        <v>25159</v>
      </c>
      <c r="T171" s="37">
        <v>4189</v>
      </c>
      <c r="U171" s="37">
        <v>29500</v>
      </c>
      <c r="V171" s="37">
        <v>21789</v>
      </c>
      <c r="W171" s="37">
        <v>1840</v>
      </c>
      <c r="X171" s="14"/>
      <c r="Y171" s="79"/>
      <c r="Z171" s="14"/>
      <c r="AA171" s="14"/>
      <c r="AB171" s="14"/>
    </row>
    <row r="172" spans="1:28" s="20" customFormat="1" x14ac:dyDescent="0.3">
      <c r="A172" s="39">
        <f>'B2C-expanded'!B172</f>
        <v>45900</v>
      </c>
      <c r="B172" s="56"/>
      <c r="C172" s="37">
        <f t="shared" si="12"/>
        <v>297138.61594999995</v>
      </c>
      <c r="D172" s="37">
        <v>267143.93046999996</v>
      </c>
      <c r="E172" s="37">
        <v>29994.68548</v>
      </c>
      <c r="F172" s="37">
        <f t="shared" si="13"/>
        <v>173966.75854999997</v>
      </c>
      <c r="G172" s="37">
        <f t="shared" si="14"/>
        <v>135371.49703999999</v>
      </c>
      <c r="H172" s="37">
        <v>92024.020669999998</v>
      </c>
      <c r="I172" s="37">
        <v>43347.476370000004</v>
      </c>
      <c r="J172" s="37">
        <f t="shared" si="15"/>
        <v>38595.261509999997</v>
      </c>
      <c r="K172" s="37">
        <v>28794.22969</v>
      </c>
      <c r="L172" s="37">
        <v>9801.0318200000002</v>
      </c>
      <c r="M172" s="37">
        <f t="shared" si="16"/>
        <v>820294.35690000013</v>
      </c>
      <c r="N172" s="37">
        <v>723311.98618000012</v>
      </c>
      <c r="O172" s="37">
        <v>96982.370720000006</v>
      </c>
      <c r="P172" s="37">
        <v>3479.1589800000002</v>
      </c>
      <c r="Q172" s="37">
        <v>924.24825614740064</v>
      </c>
      <c r="R172" s="37">
        <f t="shared" si="17"/>
        <v>82713</v>
      </c>
      <c r="S172" s="37">
        <v>25259</v>
      </c>
      <c r="T172" s="37">
        <v>4188</v>
      </c>
      <c r="U172" s="37">
        <v>29550</v>
      </c>
      <c r="V172" s="37">
        <v>21774</v>
      </c>
      <c r="W172" s="37">
        <v>1942</v>
      </c>
      <c r="X172" s="14"/>
      <c r="Y172" s="79"/>
      <c r="Z172" s="14"/>
      <c r="AA172" s="14"/>
      <c r="AB172" s="14"/>
    </row>
    <row r="173" spans="1:28" s="20" customFormat="1" x14ac:dyDescent="0.3">
      <c r="A173" s="39">
        <f>'B2C-expanded'!B173</f>
        <v>45930</v>
      </c>
      <c r="B173" s="56"/>
      <c r="C173" s="37">
        <f t="shared" si="12"/>
        <v>298717.69961999997</v>
      </c>
      <c r="D173" s="37">
        <v>268438.02108022699</v>
      </c>
      <c r="E173" s="37">
        <v>30279.678539772998</v>
      </c>
      <c r="F173" s="37">
        <f t="shared" si="13"/>
        <v>171925.88346999997</v>
      </c>
      <c r="G173" s="37">
        <f t="shared" si="14"/>
        <v>132983.93577999997</v>
      </c>
      <c r="H173" s="37">
        <v>91193.456809999974</v>
      </c>
      <c r="I173" s="37">
        <v>41790.478970000004</v>
      </c>
      <c r="J173" s="37">
        <f t="shared" si="15"/>
        <v>38941.947690000001</v>
      </c>
      <c r="K173" s="37">
        <v>28107.144310000003</v>
      </c>
      <c r="L173" s="37">
        <v>10834.803380000001</v>
      </c>
      <c r="M173" s="37">
        <f t="shared" si="16"/>
        <v>822385.40789999999</v>
      </c>
      <c r="N173" s="37">
        <v>724811.78717999998</v>
      </c>
      <c r="O173" s="37">
        <v>97573.620720000006</v>
      </c>
      <c r="P173" s="37">
        <v>4025.3693800000001</v>
      </c>
      <c r="Q173" s="37">
        <v>1632.6425292500999</v>
      </c>
      <c r="R173" s="37">
        <f t="shared" si="17"/>
        <v>82913</v>
      </c>
      <c r="S173" s="37">
        <v>25341</v>
      </c>
      <c r="T173" s="37">
        <v>4212</v>
      </c>
      <c r="U173" s="37">
        <v>29587</v>
      </c>
      <c r="V173" s="37">
        <v>21757</v>
      </c>
      <c r="W173" s="37">
        <v>2016</v>
      </c>
      <c r="X173" s="14"/>
      <c r="Y173" s="79"/>
      <c r="Z173" s="14"/>
      <c r="AA173" s="14"/>
      <c r="AB173" s="14"/>
    </row>
    <row r="174" spans="1:28" s="20" customFormat="1" x14ac:dyDescent="0.3">
      <c r="A174" s="39">
        <f>'B2C-expanded'!B174</f>
        <v>45961</v>
      </c>
      <c r="B174" s="56"/>
      <c r="C174" s="37">
        <f t="shared" si="12"/>
        <v>299547.83636000002</v>
      </c>
      <c r="D174" s="37">
        <v>269028.35181000002</v>
      </c>
      <c r="E174" s="37">
        <v>30519.484549999997</v>
      </c>
      <c r="F174" s="37">
        <f t="shared" si="13"/>
        <v>164825.08489999999</v>
      </c>
      <c r="G174" s="37">
        <f t="shared" si="14"/>
        <v>125753.98667999999</v>
      </c>
      <c r="H174" s="37">
        <v>88435.447139999989</v>
      </c>
      <c r="I174" s="37">
        <v>37318.539539999998</v>
      </c>
      <c r="J174" s="37">
        <f t="shared" si="15"/>
        <v>39071.09822</v>
      </c>
      <c r="K174" s="37">
        <v>28083.744620000001</v>
      </c>
      <c r="L174" s="37">
        <v>10987.3536</v>
      </c>
      <c r="M174" s="37">
        <f t="shared" si="16"/>
        <v>826324.43070000014</v>
      </c>
      <c r="N174" s="37">
        <v>727430.30998000014</v>
      </c>
      <c r="O174" s="37">
        <v>98894.120720000006</v>
      </c>
      <c r="P174" s="37">
        <v>3996.20606</v>
      </c>
      <c r="Q174" s="37">
        <v>1782.1148039946788</v>
      </c>
      <c r="R174" s="37">
        <f t="shared" si="17"/>
        <v>83367</v>
      </c>
      <c r="S174" s="37">
        <v>25560</v>
      </c>
      <c r="T174" s="37">
        <v>4240</v>
      </c>
      <c r="U174" s="37">
        <v>29708</v>
      </c>
      <c r="V174" s="37">
        <v>21734</v>
      </c>
      <c r="W174" s="37">
        <v>2125</v>
      </c>
      <c r="X174" s="14"/>
      <c r="Y174" s="79"/>
      <c r="Z174" s="14"/>
      <c r="AA174" s="14"/>
      <c r="AB174" s="14"/>
    </row>
    <row r="175" spans="1:28" s="20" customFormat="1" x14ac:dyDescent="0.3">
      <c r="A175" s="39">
        <f>'B2C-expanded'!B175</f>
        <v>45991</v>
      </c>
      <c r="B175" s="56"/>
      <c r="C175" s="37">
        <f t="shared" si="12"/>
        <v>298863.13915000006</v>
      </c>
      <c r="D175" s="37">
        <v>269090.36029000004</v>
      </c>
      <c r="E175" s="37">
        <v>29772.778859999999</v>
      </c>
      <c r="F175" s="37">
        <f t="shared" si="13"/>
        <v>165794.26364999998</v>
      </c>
      <c r="G175" s="37">
        <f t="shared" si="14"/>
        <v>128418.62649</v>
      </c>
      <c r="H175" s="37">
        <v>89841.365409999999</v>
      </c>
      <c r="I175" s="37">
        <v>38577.261079999997</v>
      </c>
      <c r="J175" s="37">
        <f t="shared" si="15"/>
        <v>37375.637159999998</v>
      </c>
      <c r="K175" s="37">
        <v>26766.563270000002</v>
      </c>
      <c r="L175" s="37">
        <v>10609.07389</v>
      </c>
      <c r="M175" s="37">
        <f t="shared" si="16"/>
        <v>824738.74462000001</v>
      </c>
      <c r="N175" s="37">
        <v>728443.62390000001</v>
      </c>
      <c r="O175" s="37">
        <v>96295.120720000006</v>
      </c>
      <c r="P175" s="37">
        <v>4062.32584</v>
      </c>
      <c r="Q175" s="37">
        <v>2393.1446942277798</v>
      </c>
      <c r="R175" s="37">
        <f t="shared" si="17"/>
        <v>83390</v>
      </c>
      <c r="S175" s="37">
        <v>25529</v>
      </c>
      <c r="T175" s="37">
        <v>4246</v>
      </c>
      <c r="U175" s="37">
        <v>29704</v>
      </c>
      <c r="V175" s="37">
        <v>21709</v>
      </c>
      <c r="W175" s="37">
        <v>2202</v>
      </c>
      <c r="X175" s="14"/>
      <c r="Y175" s="79"/>
      <c r="Z175" s="14"/>
      <c r="AA175" s="14"/>
      <c r="AB175" s="14"/>
    </row>
    <row r="176" spans="1:28" s="20" customFormat="1" x14ac:dyDescent="0.3">
      <c r="A176" s="39">
        <f>'B2C-expanded'!B176</f>
        <v>46022</v>
      </c>
      <c r="B176" s="56"/>
      <c r="C176" s="37">
        <f t="shared" si="12"/>
        <v>300263.09905999998</v>
      </c>
      <c r="D176" s="37">
        <v>270526.12755999999</v>
      </c>
      <c r="E176" s="37">
        <v>29736.971500000003</v>
      </c>
      <c r="F176" s="37">
        <f t="shared" si="13"/>
        <v>181199.23894999997</v>
      </c>
      <c r="G176" s="37">
        <f t="shared" si="14"/>
        <v>141122.40185999998</v>
      </c>
      <c r="H176" s="37">
        <v>105222.8738</v>
      </c>
      <c r="I176" s="37">
        <v>35899.528059999997</v>
      </c>
      <c r="J176" s="37">
        <f t="shared" si="15"/>
        <v>40076.837090000001</v>
      </c>
      <c r="K176" s="37">
        <v>30741.673470000002</v>
      </c>
      <c r="L176" s="37">
        <v>9335.1636199999994</v>
      </c>
      <c r="M176" s="37">
        <f t="shared" si="16"/>
        <v>831435.9010999999</v>
      </c>
      <c r="N176" s="37">
        <v>731559.36409999989</v>
      </c>
      <c r="O176" s="37">
        <v>99876.537000000011</v>
      </c>
      <c r="P176" s="37">
        <v>4005.5777499999999</v>
      </c>
      <c r="Q176" s="37">
        <v>2217.2503082252661</v>
      </c>
      <c r="R176" s="37">
        <f t="shared" si="17"/>
        <v>83570</v>
      </c>
      <c r="S176" s="37">
        <v>25613</v>
      </c>
      <c r="T176" s="37">
        <v>4258</v>
      </c>
      <c r="U176" s="37">
        <v>29712</v>
      </c>
      <c r="V176" s="37">
        <v>21694</v>
      </c>
      <c r="W176" s="37">
        <v>2293</v>
      </c>
      <c r="X176" s="14"/>
      <c r="Y176" s="79"/>
      <c r="Z176" s="14"/>
      <c r="AA176" s="14"/>
      <c r="AB176" s="14"/>
    </row>
    <row r="177" spans="1:28" s="20" customFormat="1" x14ac:dyDescent="0.3">
      <c r="A177" s="39">
        <f>'B2C-expanded'!B177</f>
        <v>46053</v>
      </c>
      <c r="B177" s="56"/>
      <c r="C177" s="37">
        <f t="shared" si="12"/>
        <v>300794.45832100004</v>
      </c>
      <c r="D177" s="37">
        <v>270995.80724100006</v>
      </c>
      <c r="E177" s="37">
        <v>29798.651080000003</v>
      </c>
      <c r="F177" s="37">
        <f t="shared" si="13"/>
        <v>163909.18013999998</v>
      </c>
      <c r="G177" s="37">
        <f t="shared" si="14"/>
        <v>123437.62951999999</v>
      </c>
      <c r="H177" s="37">
        <v>87827.682419999983</v>
      </c>
      <c r="I177" s="37">
        <v>35609.947100000005</v>
      </c>
      <c r="J177" s="37">
        <f t="shared" si="15"/>
        <v>40471.550619999995</v>
      </c>
      <c r="K177" s="37">
        <v>28887.782019999999</v>
      </c>
      <c r="L177" s="37">
        <v>11583.768599999999</v>
      </c>
      <c r="M177" s="37">
        <f t="shared" si="16"/>
        <v>833816.7537</v>
      </c>
      <c r="N177" s="37">
        <v>733541.53269999998</v>
      </c>
      <c r="O177" s="37">
        <v>100275.22099999999</v>
      </c>
      <c r="P177" s="37">
        <v>4071.0522900000001</v>
      </c>
      <c r="Q177" s="37">
        <v>2788.0103555163796</v>
      </c>
      <c r="R177" s="37">
        <f t="shared" si="17"/>
        <v>83895</v>
      </c>
      <c r="S177" s="37">
        <v>25684</v>
      </c>
      <c r="T177" s="37">
        <v>4278</v>
      </c>
      <c r="U177" s="37">
        <v>29841</v>
      </c>
      <c r="V177" s="37">
        <v>21694</v>
      </c>
      <c r="W177" s="37">
        <v>2398</v>
      </c>
      <c r="X177" s="14"/>
      <c r="Y177" s="79"/>
      <c r="Z177" s="14"/>
      <c r="AA177" s="14"/>
      <c r="AB177" s="14"/>
    </row>
    <row r="178" spans="1:28" s="20" customFormat="1" x14ac:dyDescent="0.3">
      <c r="A178" s="39">
        <f>'B2C-expanded'!B178</f>
        <v>46081</v>
      </c>
      <c r="B178" s="56"/>
      <c r="C178" s="37">
        <f t="shared" si="12"/>
        <v>305548.85536000005</v>
      </c>
      <c r="D178" s="37">
        <v>274621.71892000001</v>
      </c>
      <c r="E178" s="37">
        <v>30927.136440000002</v>
      </c>
      <c r="F178" s="37">
        <f t="shared" si="13"/>
        <v>150909.10980000001</v>
      </c>
      <c r="G178" s="37">
        <f t="shared" si="14"/>
        <v>112598.82583</v>
      </c>
      <c r="H178" s="37">
        <v>80984.602190000005</v>
      </c>
      <c r="I178" s="37">
        <v>31614.223639999997</v>
      </c>
      <c r="J178" s="37">
        <f t="shared" si="15"/>
        <v>38310.283970000004</v>
      </c>
      <c r="K178" s="37">
        <v>28678.529900000001</v>
      </c>
      <c r="L178" s="37">
        <v>9631.754069999999</v>
      </c>
      <c r="M178" s="37">
        <f t="shared" si="16"/>
        <v>845007.75769</v>
      </c>
      <c r="N178" s="37">
        <v>744462.16769000003</v>
      </c>
      <c r="O178" s="37">
        <v>100545.59</v>
      </c>
      <c r="P178" s="37">
        <v>4145.7750599999999</v>
      </c>
      <c r="Q178" s="37">
        <v>2052.746437513671</v>
      </c>
      <c r="R178" s="37">
        <f t="shared" si="17"/>
        <v>87834</v>
      </c>
      <c r="S178" s="37">
        <v>25770</v>
      </c>
      <c r="T178" s="37">
        <v>4284</v>
      </c>
      <c r="U178" s="37">
        <v>33635</v>
      </c>
      <c r="V178" s="37">
        <v>21664</v>
      </c>
      <c r="W178" s="37">
        <v>2481</v>
      </c>
      <c r="X178" s="14"/>
      <c r="Y178" s="79"/>
      <c r="Z178" s="14"/>
      <c r="AA178" s="14"/>
      <c r="AB178" s="14"/>
    </row>
  </sheetData>
  <mergeCells count="11">
    <mergeCell ref="J6:L6"/>
    <mergeCell ref="C2:U2"/>
    <mergeCell ref="C5:E6"/>
    <mergeCell ref="F5:L5"/>
    <mergeCell ref="M5:O6"/>
    <mergeCell ref="P5:P7"/>
    <mergeCell ref="Q5:Q7"/>
    <mergeCell ref="R5:W6"/>
    <mergeCell ref="F6:F7"/>
    <mergeCell ref="G6:I6"/>
    <mergeCell ref="V4:W4"/>
  </mergeCells>
  <pageMargins left="0.7" right="0.7" top="0.75" bottom="0.75" header="0.3" footer="0.3"/>
  <pageSetup orientation="portrait" r:id="rId1"/>
  <ignoredErrors>
    <ignoredError sqref="M9:M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B2C-expanded</vt:lpstr>
      <vt:lpstr>B2C1</vt:lpstr>
      <vt:lpstr>B2C2</vt:lpstr>
      <vt:lpstr>B2C3</vt:lpstr>
      <vt:lpstr>B2C4</vt:lpstr>
      <vt:lpstr>B2C5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2019-10-09T11:33:52Z</dcterms:created>
  <dcterms:modified xsi:type="dcterms:W3CDTF">2026-04-30T20:13:13Z</dcterms:modified>
</cp:coreProperties>
</file>